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KSBL- Courses\Semester 2\Marketing Analytics\Week 9\"/>
    </mc:Choice>
  </mc:AlternateContent>
  <xr:revisionPtr revIDLastSave="0" documentId="13_ncr:1_{2F940B35-008D-48E8-A00A-8ECB99DCFBBA}" xr6:coauthVersionLast="47" xr6:coauthVersionMax="47" xr10:uidLastSave="{00000000-0000-0000-0000-000000000000}"/>
  <bookViews>
    <workbookView xWindow="-108" yWindow="-108" windowWidth="23256" windowHeight="13896" activeTab="2" xr2:uid="{00000000-000D-0000-FFFF-FFFF00000000}"/>
  </bookViews>
  <sheets>
    <sheet name="STEPS-Exercise-RFM" sheetId="6" r:id="rId1"/>
    <sheet name="Purchase Data - Full Study" sheetId="1" r:id="rId2"/>
    <sheet name="Purchase Data -Full Study(copy)" sheetId="10" r:id="rId3"/>
    <sheet name="Pivot Table (User ID wise data)" sheetId="11" r:id="rId4"/>
    <sheet name="RFM Calculation" sheetId="12" r:id="rId5"/>
    <sheet name="Analysis &amp; Mkt Strategies" sheetId="13" r:id="rId6"/>
    <sheet name="STEPS-Exercise-CLV" sheetId="9" state="hidden" r:id="rId7"/>
    <sheet name="Pilot Transition Probabilities" sheetId="4" state="hidden" r:id="rId8"/>
    <sheet name="Transition Probabilities" sheetId="2" state="hidden" r:id="rId9"/>
  </sheets>
  <externalReferences>
    <externalReference r:id="rId10"/>
  </externalReferences>
  <definedNames>
    <definedName name="_xlnm._FilterDatabase" localSheetId="4" hidden="1">'RFM Calculation'!$A$3:$L$760</definedName>
    <definedName name="Date_Polled">'[1]RFM-Transformed'!$C$2</definedName>
    <definedName name="Expected_Margin_on_2nd_Purchase">#REF!</definedName>
    <definedName name="Expected_Margin_on_3rd_Purchase">#REF!</definedName>
    <definedName name="Operating_Margin">#REF!</definedName>
  </definedNames>
  <calcPr calcId="191029" concurrentCalc="0"/>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3" l="1"/>
  <c r="G5" i="12"/>
  <c r="H5" i="12"/>
  <c r="I5" i="12"/>
  <c r="J5" i="12"/>
  <c r="L5" i="12"/>
  <c r="G6" i="12"/>
  <c r="H6" i="12"/>
  <c r="I6" i="12"/>
  <c r="L6" i="12"/>
  <c r="G7" i="12"/>
  <c r="H7" i="12"/>
  <c r="I7" i="12"/>
  <c r="J7" i="12"/>
  <c r="L7" i="12"/>
  <c r="G8" i="12"/>
  <c r="H8" i="12"/>
  <c r="I8" i="12"/>
  <c r="L8" i="12"/>
  <c r="G9" i="12"/>
  <c r="H9" i="12"/>
  <c r="I9" i="12"/>
  <c r="J9" i="12"/>
  <c r="L9" i="12"/>
  <c r="G10" i="12"/>
  <c r="H10" i="12"/>
  <c r="I10" i="12"/>
  <c r="J10" i="12"/>
  <c r="L10" i="12"/>
  <c r="G11" i="12"/>
  <c r="H11" i="12"/>
  <c r="I11" i="12"/>
  <c r="J11" i="12"/>
  <c r="L11" i="12"/>
  <c r="G12" i="12"/>
  <c r="H12" i="12"/>
  <c r="I12" i="12"/>
  <c r="J12" i="12"/>
  <c r="L12" i="12"/>
  <c r="G13" i="12"/>
  <c r="H13" i="12"/>
  <c r="I13" i="12"/>
  <c r="J13" i="12"/>
  <c r="L13" i="12"/>
  <c r="G14" i="12"/>
  <c r="H14" i="12"/>
  <c r="I14" i="12"/>
  <c r="J14" i="12"/>
  <c r="L14" i="12"/>
  <c r="G15" i="12"/>
  <c r="H15" i="12"/>
  <c r="I15" i="12"/>
  <c r="J15" i="12"/>
  <c r="L15" i="12"/>
  <c r="G16" i="12"/>
  <c r="J16" i="12"/>
  <c r="H16" i="12"/>
  <c r="I16" i="12"/>
  <c r="L16" i="12"/>
  <c r="G17" i="12"/>
  <c r="H17" i="12"/>
  <c r="I17" i="12"/>
  <c r="J17" i="12"/>
  <c r="L17" i="12"/>
  <c r="G18" i="12"/>
  <c r="H18" i="12"/>
  <c r="I18" i="12"/>
  <c r="L18" i="12"/>
  <c r="G19" i="12"/>
  <c r="H19" i="12"/>
  <c r="I19" i="12"/>
  <c r="J19" i="12"/>
  <c r="L19" i="12"/>
  <c r="G20" i="12"/>
  <c r="H20" i="12"/>
  <c r="I20" i="12"/>
  <c r="J20" i="12"/>
  <c r="L20" i="12"/>
  <c r="G21" i="12"/>
  <c r="H21" i="12"/>
  <c r="I21" i="12"/>
  <c r="J21" i="12"/>
  <c r="L21" i="12"/>
  <c r="G22" i="12"/>
  <c r="H22" i="12"/>
  <c r="I22" i="12"/>
  <c r="J22" i="12"/>
  <c r="L22" i="12"/>
  <c r="G23" i="12"/>
  <c r="H23" i="12"/>
  <c r="I23" i="12"/>
  <c r="J23" i="12"/>
  <c r="L23" i="12"/>
  <c r="G24" i="12"/>
  <c r="H24" i="12"/>
  <c r="I24" i="12"/>
  <c r="J24" i="12"/>
  <c r="L24" i="12"/>
  <c r="G25" i="12"/>
  <c r="H25" i="12"/>
  <c r="I25" i="12"/>
  <c r="J25" i="12"/>
  <c r="L25" i="12"/>
  <c r="G26" i="12"/>
  <c r="H26" i="12"/>
  <c r="I26" i="12"/>
  <c r="J26" i="12"/>
  <c r="L26" i="12"/>
  <c r="G27" i="12"/>
  <c r="H27" i="12"/>
  <c r="I27" i="12"/>
  <c r="L27" i="12"/>
  <c r="G28" i="12"/>
  <c r="H28" i="12"/>
  <c r="I28" i="12"/>
  <c r="L28" i="12"/>
  <c r="G29" i="12"/>
  <c r="H29" i="12"/>
  <c r="I29" i="12"/>
  <c r="J29" i="12"/>
  <c r="L29" i="12"/>
  <c r="G30" i="12"/>
  <c r="H30" i="12"/>
  <c r="I30" i="12"/>
  <c r="J30" i="12"/>
  <c r="L30" i="12"/>
  <c r="G31" i="12"/>
  <c r="J31" i="12"/>
  <c r="H31" i="12"/>
  <c r="I31" i="12"/>
  <c r="L31" i="12"/>
  <c r="G32" i="12"/>
  <c r="H32" i="12"/>
  <c r="I32" i="12"/>
  <c r="J32" i="12"/>
  <c r="L32" i="12"/>
  <c r="G33" i="12"/>
  <c r="H33" i="12"/>
  <c r="I33" i="12"/>
  <c r="J33" i="12"/>
  <c r="L33" i="12"/>
  <c r="G34" i="12"/>
  <c r="H34" i="12"/>
  <c r="I34" i="12"/>
  <c r="J34" i="12"/>
  <c r="L34" i="12"/>
  <c r="G35" i="12"/>
  <c r="H35" i="12"/>
  <c r="I35" i="12"/>
  <c r="J35" i="12"/>
  <c r="L35" i="12"/>
  <c r="G36" i="12"/>
  <c r="J36" i="12"/>
  <c r="H36" i="12"/>
  <c r="I36" i="12"/>
  <c r="L36" i="12"/>
  <c r="G37" i="12"/>
  <c r="H37" i="12"/>
  <c r="I37" i="12"/>
  <c r="J37" i="12"/>
  <c r="L37" i="12"/>
  <c r="G38" i="12"/>
  <c r="H38" i="12"/>
  <c r="I38" i="12"/>
  <c r="L38" i="12"/>
  <c r="G39" i="12"/>
  <c r="H39" i="12"/>
  <c r="I39" i="12"/>
  <c r="J39" i="12"/>
  <c r="L39" i="12"/>
  <c r="G40" i="12"/>
  <c r="J40" i="12"/>
  <c r="H40" i="12"/>
  <c r="I40" i="12"/>
  <c r="L40" i="12"/>
  <c r="G41" i="12"/>
  <c r="H41" i="12"/>
  <c r="I41" i="12"/>
  <c r="J41" i="12"/>
  <c r="L41" i="12"/>
  <c r="G42" i="12"/>
  <c r="H42" i="12"/>
  <c r="J42" i="12"/>
  <c r="I42" i="12"/>
  <c r="L42" i="12"/>
  <c r="G43" i="12"/>
  <c r="H43" i="12"/>
  <c r="I43" i="12"/>
  <c r="J43" i="12"/>
  <c r="L43" i="12"/>
  <c r="G44" i="12"/>
  <c r="H44" i="12"/>
  <c r="I44" i="12"/>
  <c r="L44" i="12"/>
  <c r="G45" i="12"/>
  <c r="H45" i="12"/>
  <c r="I45" i="12"/>
  <c r="J45" i="12"/>
  <c r="L45" i="12"/>
  <c r="G46" i="12"/>
  <c r="H46" i="12"/>
  <c r="I46" i="12"/>
  <c r="J46" i="12"/>
  <c r="L46" i="12"/>
  <c r="G47" i="12"/>
  <c r="H47" i="12"/>
  <c r="I47" i="12"/>
  <c r="J47" i="12"/>
  <c r="L47" i="12"/>
  <c r="G48" i="12"/>
  <c r="H48" i="12"/>
  <c r="I48" i="12"/>
  <c r="L48" i="12"/>
  <c r="G49" i="12"/>
  <c r="H49" i="12"/>
  <c r="I49" i="12"/>
  <c r="L49" i="12"/>
  <c r="G50" i="12"/>
  <c r="H50" i="12"/>
  <c r="I50" i="12"/>
  <c r="J50" i="12"/>
  <c r="L50" i="12"/>
  <c r="G51" i="12"/>
  <c r="H51" i="12"/>
  <c r="I51" i="12"/>
  <c r="J51" i="12"/>
  <c r="L51" i="12"/>
  <c r="G52" i="12"/>
  <c r="H52" i="12"/>
  <c r="J52" i="12"/>
  <c r="I52" i="12"/>
  <c r="L52" i="12"/>
  <c r="G53" i="12"/>
  <c r="H53" i="12"/>
  <c r="I53" i="12"/>
  <c r="L53" i="12"/>
  <c r="G54" i="12"/>
  <c r="H54" i="12"/>
  <c r="I54" i="12"/>
  <c r="J54" i="12"/>
  <c r="L54" i="12"/>
  <c r="G55" i="12"/>
  <c r="H55" i="12"/>
  <c r="I55" i="12"/>
  <c r="J55" i="12"/>
  <c r="L55" i="12"/>
  <c r="G56" i="12"/>
  <c r="J56" i="12"/>
  <c r="H56" i="12"/>
  <c r="I56" i="12"/>
  <c r="L56" i="12"/>
  <c r="G57" i="12"/>
  <c r="H57" i="12"/>
  <c r="I57" i="12"/>
  <c r="L57" i="12"/>
  <c r="G58" i="12"/>
  <c r="H58" i="12"/>
  <c r="I58" i="12"/>
  <c r="L58" i="12"/>
  <c r="G59" i="12"/>
  <c r="H59" i="12"/>
  <c r="I59" i="12"/>
  <c r="L59" i="12"/>
  <c r="G60" i="12"/>
  <c r="H60" i="12"/>
  <c r="I60" i="12"/>
  <c r="L60" i="12"/>
  <c r="G61" i="12"/>
  <c r="H61" i="12"/>
  <c r="I61" i="12"/>
  <c r="J61" i="12"/>
  <c r="L61" i="12"/>
  <c r="G62" i="12"/>
  <c r="H62" i="12"/>
  <c r="I62" i="12"/>
  <c r="J62" i="12"/>
  <c r="L62" i="12"/>
  <c r="G63" i="12"/>
  <c r="H63" i="12"/>
  <c r="J63" i="12"/>
  <c r="I63" i="12"/>
  <c r="L63" i="12"/>
  <c r="G64" i="12"/>
  <c r="H64" i="12"/>
  <c r="I64" i="12"/>
  <c r="L64" i="12"/>
  <c r="G65" i="12"/>
  <c r="H65" i="12"/>
  <c r="I65" i="12"/>
  <c r="J65" i="12"/>
  <c r="L65" i="12"/>
  <c r="G66" i="12"/>
  <c r="H66" i="12"/>
  <c r="I66" i="12"/>
  <c r="J66" i="12"/>
  <c r="L66" i="12"/>
  <c r="G67" i="12"/>
  <c r="J67" i="12"/>
  <c r="H67" i="12"/>
  <c r="I67" i="12"/>
  <c r="L67" i="12"/>
  <c r="G68" i="12"/>
  <c r="H68" i="12"/>
  <c r="I68" i="12"/>
  <c r="L68" i="12"/>
  <c r="G69" i="12"/>
  <c r="H69" i="12"/>
  <c r="I69" i="12"/>
  <c r="J69" i="12"/>
  <c r="L69" i="12"/>
  <c r="G70" i="12"/>
  <c r="H70" i="12"/>
  <c r="I70" i="12"/>
  <c r="J70" i="12"/>
  <c r="L70" i="12"/>
  <c r="G71" i="12"/>
  <c r="J71" i="12"/>
  <c r="H71" i="12"/>
  <c r="I71" i="12"/>
  <c r="L71" i="12"/>
  <c r="G72" i="12"/>
  <c r="H72" i="12"/>
  <c r="I72" i="12"/>
  <c r="J72" i="12"/>
  <c r="L72" i="12"/>
  <c r="G73" i="12"/>
  <c r="H73" i="12"/>
  <c r="I73" i="12"/>
  <c r="L73" i="12"/>
  <c r="G74" i="12"/>
  <c r="H74" i="12"/>
  <c r="I74" i="12"/>
  <c r="J74" i="12"/>
  <c r="L74" i="12"/>
  <c r="G75" i="12"/>
  <c r="H75" i="12"/>
  <c r="I75" i="12"/>
  <c r="J75" i="12"/>
  <c r="L75" i="12"/>
  <c r="G76" i="12"/>
  <c r="H76" i="12"/>
  <c r="I76" i="12"/>
  <c r="J76" i="12"/>
  <c r="L76" i="12"/>
  <c r="G77" i="12"/>
  <c r="H77" i="12"/>
  <c r="I77" i="12"/>
  <c r="J77" i="12"/>
  <c r="L77" i="12"/>
  <c r="G78" i="12"/>
  <c r="H78" i="12"/>
  <c r="I78" i="12"/>
  <c r="L78" i="12"/>
  <c r="G79" i="12"/>
  <c r="H79" i="12"/>
  <c r="I79" i="12"/>
  <c r="J79" i="12"/>
  <c r="L79" i="12"/>
  <c r="G80" i="12"/>
  <c r="H80" i="12"/>
  <c r="I80" i="12"/>
  <c r="L80" i="12"/>
  <c r="G81" i="12"/>
  <c r="H81" i="12"/>
  <c r="I81" i="12"/>
  <c r="J81" i="12"/>
  <c r="L81" i="12"/>
  <c r="G82" i="12"/>
  <c r="H82" i="12"/>
  <c r="J82" i="12"/>
  <c r="I82" i="12"/>
  <c r="L82" i="12"/>
  <c r="G83" i="12"/>
  <c r="H83" i="12"/>
  <c r="I83" i="12"/>
  <c r="J83" i="12"/>
  <c r="L83" i="12"/>
  <c r="G84" i="12"/>
  <c r="H84" i="12"/>
  <c r="I84" i="12"/>
  <c r="J84" i="12"/>
  <c r="L84" i="12"/>
  <c r="G85" i="12"/>
  <c r="H85" i="12"/>
  <c r="I85" i="12"/>
  <c r="J85" i="12"/>
  <c r="L85" i="12"/>
  <c r="G86" i="12"/>
  <c r="H86" i="12"/>
  <c r="I86" i="12"/>
  <c r="L86" i="12"/>
  <c r="G87" i="12"/>
  <c r="H87" i="12"/>
  <c r="I87" i="12"/>
  <c r="J87" i="12"/>
  <c r="L87" i="12"/>
  <c r="G88" i="12"/>
  <c r="H88" i="12"/>
  <c r="I88" i="12"/>
  <c r="L88" i="12"/>
  <c r="G89" i="12"/>
  <c r="H89" i="12"/>
  <c r="I89" i="12"/>
  <c r="L89" i="12"/>
  <c r="G90" i="12"/>
  <c r="H90" i="12"/>
  <c r="I90" i="12"/>
  <c r="L90" i="12"/>
  <c r="G91" i="12"/>
  <c r="H91" i="12"/>
  <c r="I91" i="12"/>
  <c r="J91" i="12"/>
  <c r="L91" i="12"/>
  <c r="G92" i="12"/>
  <c r="H92" i="12"/>
  <c r="I92" i="12"/>
  <c r="J92" i="12"/>
  <c r="L92" i="12"/>
  <c r="G93" i="12"/>
  <c r="H93" i="12"/>
  <c r="I93" i="12"/>
  <c r="J93" i="12"/>
  <c r="L93" i="12"/>
  <c r="G94" i="12"/>
  <c r="H94" i="12"/>
  <c r="I94" i="12"/>
  <c r="J94" i="12"/>
  <c r="L94" i="12"/>
  <c r="G95" i="12"/>
  <c r="H95" i="12"/>
  <c r="I95" i="12"/>
  <c r="J95" i="12"/>
  <c r="L95" i="12"/>
  <c r="G96" i="12"/>
  <c r="H96" i="12"/>
  <c r="I96" i="12"/>
  <c r="J96" i="12"/>
  <c r="L96" i="12"/>
  <c r="G97" i="12"/>
  <c r="J97" i="12"/>
  <c r="H97" i="12"/>
  <c r="I97" i="12"/>
  <c r="L97" i="12"/>
  <c r="G98" i="12"/>
  <c r="H98" i="12"/>
  <c r="I98" i="12"/>
  <c r="L98" i="12"/>
  <c r="G99" i="12"/>
  <c r="H99" i="12"/>
  <c r="I99" i="12"/>
  <c r="J99" i="12"/>
  <c r="L99" i="12"/>
  <c r="G100" i="12"/>
  <c r="H100" i="12"/>
  <c r="I100" i="12"/>
  <c r="J100" i="12"/>
  <c r="L100" i="12"/>
  <c r="G101" i="12"/>
  <c r="H101" i="12"/>
  <c r="I101" i="12"/>
  <c r="J101" i="12"/>
  <c r="L101" i="12"/>
  <c r="G102" i="12"/>
  <c r="H102" i="12"/>
  <c r="J102" i="12"/>
  <c r="I102" i="12"/>
  <c r="L102" i="12"/>
  <c r="G103" i="12"/>
  <c r="H103" i="12"/>
  <c r="I103" i="12"/>
  <c r="J103" i="12"/>
  <c r="L103" i="12"/>
  <c r="G104" i="12"/>
  <c r="H104" i="12"/>
  <c r="I104" i="12"/>
  <c r="L104" i="12"/>
  <c r="G105" i="12"/>
  <c r="H105" i="12"/>
  <c r="I105" i="12"/>
  <c r="J105" i="12"/>
  <c r="L105" i="12"/>
  <c r="G106" i="12"/>
  <c r="H106" i="12"/>
  <c r="I106" i="12"/>
  <c r="L106" i="12"/>
  <c r="G107" i="12"/>
  <c r="H107" i="12"/>
  <c r="I107" i="12"/>
  <c r="J107" i="12"/>
  <c r="L107" i="12"/>
  <c r="G108" i="12"/>
  <c r="H108" i="12"/>
  <c r="I108" i="12"/>
  <c r="L108" i="12"/>
  <c r="G109" i="12"/>
  <c r="H109" i="12"/>
  <c r="I109" i="12"/>
  <c r="J109" i="12"/>
  <c r="L109" i="12"/>
  <c r="G110" i="12"/>
  <c r="H110" i="12"/>
  <c r="I110" i="12"/>
  <c r="J110" i="12"/>
  <c r="L110" i="12"/>
  <c r="G111" i="12"/>
  <c r="H111" i="12"/>
  <c r="I111" i="12"/>
  <c r="L111" i="12"/>
  <c r="G112" i="12"/>
  <c r="J112" i="12"/>
  <c r="H112" i="12"/>
  <c r="I112" i="12"/>
  <c r="L112" i="12"/>
  <c r="G113" i="12"/>
  <c r="H113" i="12"/>
  <c r="I113" i="12"/>
  <c r="L113" i="12"/>
  <c r="G114" i="12"/>
  <c r="H114" i="12"/>
  <c r="I114" i="12"/>
  <c r="L114" i="12"/>
  <c r="G115" i="12"/>
  <c r="H115" i="12"/>
  <c r="I115" i="12"/>
  <c r="J115" i="12"/>
  <c r="L115" i="12"/>
  <c r="G116" i="12"/>
  <c r="H116" i="12"/>
  <c r="I116" i="12"/>
  <c r="J116" i="12"/>
  <c r="L116" i="12"/>
  <c r="G117" i="12"/>
  <c r="H117" i="12"/>
  <c r="I117" i="12"/>
  <c r="J117" i="12"/>
  <c r="L117" i="12"/>
  <c r="G118" i="12"/>
  <c r="H118" i="12"/>
  <c r="I118" i="12"/>
  <c r="L118" i="12"/>
  <c r="G119" i="12"/>
  <c r="H119" i="12"/>
  <c r="I119" i="12"/>
  <c r="L119" i="12"/>
  <c r="G120" i="12"/>
  <c r="H120" i="12"/>
  <c r="I120" i="12"/>
  <c r="L120" i="12"/>
  <c r="G121" i="12"/>
  <c r="H121" i="12"/>
  <c r="I121" i="12"/>
  <c r="J121" i="12"/>
  <c r="L121" i="12"/>
  <c r="G122" i="12"/>
  <c r="H122" i="12"/>
  <c r="I122" i="12"/>
  <c r="J122" i="12"/>
  <c r="L122" i="12"/>
  <c r="G123" i="12"/>
  <c r="H123" i="12"/>
  <c r="I123" i="12"/>
  <c r="J123" i="12"/>
  <c r="L123" i="12"/>
  <c r="G124" i="12"/>
  <c r="H124" i="12"/>
  <c r="I124" i="12"/>
  <c r="J124" i="12"/>
  <c r="L124" i="12"/>
  <c r="G125" i="12"/>
  <c r="H125" i="12"/>
  <c r="I125" i="12"/>
  <c r="J125" i="12"/>
  <c r="L125" i="12"/>
  <c r="G126" i="12"/>
  <c r="H126" i="12"/>
  <c r="I126" i="12"/>
  <c r="L126" i="12"/>
  <c r="G127" i="12"/>
  <c r="H127" i="12"/>
  <c r="I127" i="12"/>
  <c r="J127" i="12"/>
  <c r="L127" i="12"/>
  <c r="G128" i="12"/>
  <c r="H128" i="12"/>
  <c r="I128" i="12"/>
  <c r="L128" i="12"/>
  <c r="G129" i="12"/>
  <c r="H129" i="12"/>
  <c r="I129" i="12"/>
  <c r="L129" i="12"/>
  <c r="G130" i="12"/>
  <c r="H130" i="12"/>
  <c r="I130" i="12"/>
  <c r="J130" i="12"/>
  <c r="L130" i="12"/>
  <c r="G131" i="12"/>
  <c r="H131" i="12"/>
  <c r="I131" i="12"/>
  <c r="J131" i="12"/>
  <c r="L131" i="12"/>
  <c r="G132" i="12"/>
  <c r="H132" i="12"/>
  <c r="I132" i="12"/>
  <c r="J132" i="12"/>
  <c r="L132" i="12"/>
  <c r="G133" i="12"/>
  <c r="H133" i="12"/>
  <c r="I133" i="12"/>
  <c r="L133" i="12"/>
  <c r="G134" i="12"/>
  <c r="H134" i="12"/>
  <c r="I134" i="12"/>
  <c r="J134" i="12"/>
  <c r="L134" i="12"/>
  <c r="G135" i="12"/>
  <c r="H135" i="12"/>
  <c r="I135" i="12"/>
  <c r="J135" i="12"/>
  <c r="L135" i="12"/>
  <c r="G136" i="12"/>
  <c r="H136" i="12"/>
  <c r="I136" i="12"/>
  <c r="J136" i="12"/>
  <c r="L136" i="12"/>
  <c r="G137" i="12"/>
  <c r="H137" i="12"/>
  <c r="I137" i="12"/>
  <c r="L137" i="12"/>
  <c r="G138" i="12"/>
  <c r="H138" i="12"/>
  <c r="I138" i="12"/>
  <c r="L138" i="12"/>
  <c r="G139" i="12"/>
  <c r="H139" i="12"/>
  <c r="I139" i="12"/>
  <c r="J139" i="12"/>
  <c r="L139" i="12"/>
  <c r="G140" i="12"/>
  <c r="H140" i="12"/>
  <c r="I140" i="12"/>
  <c r="J140" i="12"/>
  <c r="L140" i="12"/>
  <c r="G141" i="12"/>
  <c r="H141" i="12"/>
  <c r="I141" i="12"/>
  <c r="J141" i="12"/>
  <c r="L141" i="12"/>
  <c r="G142" i="12"/>
  <c r="H142" i="12"/>
  <c r="I142" i="12"/>
  <c r="J142" i="12"/>
  <c r="L142" i="12"/>
  <c r="G143" i="12"/>
  <c r="H143" i="12"/>
  <c r="I143" i="12"/>
  <c r="J143" i="12"/>
  <c r="L143" i="12"/>
  <c r="G144" i="12"/>
  <c r="H144" i="12"/>
  <c r="I144" i="12"/>
  <c r="L144" i="12"/>
  <c r="G145" i="12"/>
  <c r="H145" i="12"/>
  <c r="I145" i="12"/>
  <c r="J145" i="12"/>
  <c r="L145" i="12"/>
  <c r="G146" i="12"/>
  <c r="H146" i="12"/>
  <c r="I146" i="12"/>
  <c r="J146" i="12"/>
  <c r="L146" i="12"/>
  <c r="G147" i="12"/>
  <c r="H147" i="12"/>
  <c r="I147" i="12"/>
  <c r="J147" i="12"/>
  <c r="L147" i="12"/>
  <c r="G148" i="12"/>
  <c r="H148" i="12"/>
  <c r="I148" i="12"/>
  <c r="L148" i="12"/>
  <c r="G149" i="12"/>
  <c r="H149" i="12"/>
  <c r="I149" i="12"/>
  <c r="L149" i="12"/>
  <c r="G150" i="12"/>
  <c r="H150" i="12"/>
  <c r="I150" i="12"/>
  <c r="J150" i="12"/>
  <c r="L150" i="12"/>
  <c r="G151" i="12"/>
  <c r="H151" i="12"/>
  <c r="I151" i="12"/>
  <c r="L151" i="12"/>
  <c r="G152" i="12"/>
  <c r="J152" i="12"/>
  <c r="H152" i="12"/>
  <c r="I152" i="12"/>
  <c r="L152" i="12"/>
  <c r="G153" i="12"/>
  <c r="H153" i="12"/>
  <c r="I153" i="12"/>
  <c r="J153" i="12"/>
  <c r="L153" i="12"/>
  <c r="G154" i="12"/>
  <c r="H154" i="12"/>
  <c r="I154" i="12"/>
  <c r="J154" i="12"/>
  <c r="L154" i="12"/>
  <c r="G155" i="12"/>
  <c r="H155" i="12"/>
  <c r="I155" i="12"/>
  <c r="J155" i="12"/>
  <c r="L155" i="12"/>
  <c r="G156" i="12"/>
  <c r="H156" i="12"/>
  <c r="I156" i="12"/>
  <c r="J156" i="12"/>
  <c r="L156" i="12"/>
  <c r="G157" i="12"/>
  <c r="H157" i="12"/>
  <c r="I157" i="12"/>
  <c r="J157" i="12"/>
  <c r="L157" i="12"/>
  <c r="G158" i="12"/>
  <c r="J158" i="12"/>
  <c r="H158" i="12"/>
  <c r="I158" i="12"/>
  <c r="L158" i="12"/>
  <c r="G159" i="12"/>
  <c r="H159" i="12"/>
  <c r="I159" i="12"/>
  <c r="J159" i="12"/>
  <c r="L159" i="12"/>
  <c r="G160" i="12"/>
  <c r="H160" i="12"/>
  <c r="I160" i="12"/>
  <c r="J160" i="12"/>
  <c r="L160" i="12"/>
  <c r="G161" i="12"/>
  <c r="H161" i="12"/>
  <c r="I161" i="12"/>
  <c r="J161" i="12"/>
  <c r="L161" i="12"/>
  <c r="G162" i="12"/>
  <c r="H162" i="12"/>
  <c r="I162" i="12"/>
  <c r="L162" i="12"/>
  <c r="G163" i="12"/>
  <c r="H163" i="12"/>
  <c r="I163" i="12"/>
  <c r="J163" i="12"/>
  <c r="L163" i="12"/>
  <c r="G164" i="12"/>
  <c r="H164" i="12"/>
  <c r="I164" i="12"/>
  <c r="J164" i="12"/>
  <c r="L164" i="12"/>
  <c r="G165" i="12"/>
  <c r="H165" i="12"/>
  <c r="I165" i="12"/>
  <c r="J165" i="12"/>
  <c r="L165" i="12"/>
  <c r="G166" i="12"/>
  <c r="H166" i="12"/>
  <c r="I166" i="12"/>
  <c r="J166" i="12"/>
  <c r="L166" i="12"/>
  <c r="G167" i="12"/>
  <c r="H167" i="12"/>
  <c r="I167" i="12"/>
  <c r="L167" i="12"/>
  <c r="G168" i="12"/>
  <c r="H168" i="12"/>
  <c r="I168" i="12"/>
  <c r="L168" i="12"/>
  <c r="G169" i="12"/>
  <c r="H169" i="12"/>
  <c r="J169" i="12"/>
  <c r="I169" i="12"/>
  <c r="L169" i="12"/>
  <c r="G170" i="12"/>
  <c r="H170" i="12"/>
  <c r="I170" i="12"/>
  <c r="J170" i="12"/>
  <c r="L170" i="12"/>
  <c r="G171" i="12"/>
  <c r="J171" i="12"/>
  <c r="H171" i="12"/>
  <c r="I171" i="12"/>
  <c r="L171" i="12"/>
  <c r="G172" i="12"/>
  <c r="H172" i="12"/>
  <c r="I172" i="12"/>
  <c r="J172" i="12"/>
  <c r="L172" i="12"/>
  <c r="G173" i="12"/>
  <c r="J173" i="12"/>
  <c r="H173" i="12"/>
  <c r="I173" i="12"/>
  <c r="L173" i="12"/>
  <c r="G174" i="12"/>
  <c r="H174" i="12"/>
  <c r="I174" i="12"/>
  <c r="J174" i="12"/>
  <c r="L174" i="12"/>
  <c r="G175" i="12"/>
  <c r="H175" i="12"/>
  <c r="I175" i="12"/>
  <c r="J175" i="12"/>
  <c r="L175" i="12"/>
  <c r="G176" i="12"/>
  <c r="H176" i="12"/>
  <c r="I176" i="12"/>
  <c r="J176" i="12"/>
  <c r="L176" i="12"/>
  <c r="G177" i="12"/>
  <c r="H177" i="12"/>
  <c r="I177" i="12"/>
  <c r="J177" i="12"/>
  <c r="L177" i="12"/>
  <c r="G178" i="12"/>
  <c r="H178" i="12"/>
  <c r="I178" i="12"/>
  <c r="L178" i="12"/>
  <c r="G179" i="12"/>
  <c r="H179" i="12"/>
  <c r="I179" i="12"/>
  <c r="J179" i="12"/>
  <c r="L179" i="12"/>
  <c r="G180" i="12"/>
  <c r="H180" i="12"/>
  <c r="I180" i="12"/>
  <c r="L180" i="12"/>
  <c r="G181" i="12"/>
  <c r="H181" i="12"/>
  <c r="I181" i="12"/>
  <c r="J181" i="12"/>
  <c r="L181" i="12"/>
  <c r="G182" i="12"/>
  <c r="H182" i="12"/>
  <c r="I182" i="12"/>
  <c r="L182" i="12"/>
  <c r="G183" i="12"/>
  <c r="H183" i="12"/>
  <c r="I183" i="12"/>
  <c r="J183" i="12"/>
  <c r="L183" i="12"/>
  <c r="G184" i="12"/>
  <c r="H184" i="12"/>
  <c r="J184" i="12"/>
  <c r="I184" i="12"/>
  <c r="L184" i="12"/>
  <c r="G185" i="12"/>
  <c r="H185" i="12"/>
  <c r="I185" i="12"/>
  <c r="J185" i="12"/>
  <c r="L185" i="12"/>
  <c r="G186" i="12"/>
  <c r="H186" i="12"/>
  <c r="I186" i="12"/>
  <c r="J186" i="12"/>
  <c r="L186" i="12"/>
  <c r="G187" i="12"/>
  <c r="H187" i="12"/>
  <c r="I187" i="12"/>
  <c r="J187" i="12"/>
  <c r="L187" i="12"/>
  <c r="G188" i="12"/>
  <c r="H188" i="12"/>
  <c r="I188" i="12"/>
  <c r="L188" i="12"/>
  <c r="G189" i="12"/>
  <c r="H189" i="12"/>
  <c r="I189" i="12"/>
  <c r="J189" i="12"/>
  <c r="L189" i="12"/>
  <c r="G190" i="12"/>
  <c r="H190" i="12"/>
  <c r="I190" i="12"/>
  <c r="L190" i="12"/>
  <c r="G191" i="12"/>
  <c r="J191" i="12"/>
  <c r="H191" i="12"/>
  <c r="I191" i="12"/>
  <c r="L191" i="12"/>
  <c r="G192" i="12"/>
  <c r="H192" i="12"/>
  <c r="I192" i="12"/>
  <c r="J192" i="12"/>
  <c r="L192" i="12"/>
  <c r="G193" i="12"/>
  <c r="H193" i="12"/>
  <c r="I193" i="12"/>
  <c r="J193" i="12"/>
  <c r="L193" i="12"/>
  <c r="G194" i="12"/>
  <c r="J194" i="12"/>
  <c r="H194" i="12"/>
  <c r="I194" i="12"/>
  <c r="L194" i="12"/>
  <c r="G195" i="12"/>
  <c r="H195" i="12"/>
  <c r="I195" i="12"/>
  <c r="J195" i="12"/>
  <c r="L195" i="12"/>
  <c r="G196" i="12"/>
  <c r="H196" i="12"/>
  <c r="I196" i="12"/>
  <c r="J196" i="12"/>
  <c r="L196" i="12"/>
  <c r="G197" i="12"/>
  <c r="H197" i="12"/>
  <c r="I197" i="12"/>
  <c r="L197" i="12"/>
  <c r="G198" i="12"/>
  <c r="J198" i="12"/>
  <c r="H198" i="12"/>
  <c r="I198" i="12"/>
  <c r="L198" i="12"/>
  <c r="G199" i="12"/>
  <c r="H199" i="12"/>
  <c r="I199" i="12"/>
  <c r="J199" i="12"/>
  <c r="L199" i="12"/>
  <c r="G200" i="12"/>
  <c r="H200" i="12"/>
  <c r="I200" i="12"/>
  <c r="J200" i="12"/>
  <c r="L200" i="12"/>
  <c r="G201" i="12"/>
  <c r="H201" i="12"/>
  <c r="I201" i="12"/>
  <c r="L201" i="12"/>
  <c r="G202" i="12"/>
  <c r="H202" i="12"/>
  <c r="I202" i="12"/>
  <c r="J202" i="12"/>
  <c r="L202" i="12"/>
  <c r="G203" i="12"/>
  <c r="H203" i="12"/>
  <c r="I203" i="12"/>
  <c r="J203" i="12"/>
  <c r="L203" i="12"/>
  <c r="G204" i="12"/>
  <c r="H204" i="12"/>
  <c r="I204" i="12"/>
  <c r="J204" i="12"/>
  <c r="L204" i="12"/>
  <c r="G205" i="12"/>
  <c r="H205" i="12"/>
  <c r="I205" i="12"/>
  <c r="J205" i="12"/>
  <c r="L205" i="12"/>
  <c r="G206" i="12"/>
  <c r="H206" i="12"/>
  <c r="I206" i="12"/>
  <c r="L206" i="12"/>
  <c r="G207" i="12"/>
  <c r="H207" i="12"/>
  <c r="I207" i="12"/>
  <c r="J207" i="12"/>
  <c r="L207" i="12"/>
  <c r="G208" i="12"/>
  <c r="H208" i="12"/>
  <c r="I208" i="12"/>
  <c r="L208" i="12"/>
  <c r="G209" i="12"/>
  <c r="J209" i="12"/>
  <c r="H209" i="12"/>
  <c r="I209" i="12"/>
  <c r="L209" i="12"/>
  <c r="G210" i="12"/>
  <c r="H210" i="12"/>
  <c r="I210" i="12"/>
  <c r="J210" i="12"/>
  <c r="L210" i="12"/>
  <c r="G211" i="12"/>
  <c r="H211" i="12"/>
  <c r="I211" i="12"/>
  <c r="L211" i="12"/>
  <c r="G212" i="12"/>
  <c r="H212" i="12"/>
  <c r="I212" i="12"/>
  <c r="J212" i="12"/>
  <c r="L212" i="12"/>
  <c r="G213" i="12"/>
  <c r="H213" i="12"/>
  <c r="I213" i="12"/>
  <c r="L213" i="12"/>
  <c r="G214" i="12"/>
  <c r="H214" i="12"/>
  <c r="I214" i="12"/>
  <c r="J214" i="12"/>
  <c r="L214" i="12"/>
  <c r="G215" i="12"/>
  <c r="H215" i="12"/>
  <c r="I215" i="12"/>
  <c r="J215" i="12"/>
  <c r="L215" i="12"/>
  <c r="G216" i="12"/>
  <c r="H216" i="12"/>
  <c r="I216" i="12"/>
  <c r="L216" i="12"/>
  <c r="G217" i="12"/>
  <c r="H217" i="12"/>
  <c r="I217" i="12"/>
  <c r="J217" i="12"/>
  <c r="L217" i="12"/>
  <c r="G218" i="12"/>
  <c r="H218" i="12"/>
  <c r="I218" i="12"/>
  <c r="L218" i="12"/>
  <c r="G219" i="12"/>
  <c r="H219" i="12"/>
  <c r="I219" i="12"/>
  <c r="J219" i="12"/>
  <c r="L219" i="12"/>
  <c r="G220" i="12"/>
  <c r="H220" i="12"/>
  <c r="I220" i="12"/>
  <c r="J220" i="12"/>
  <c r="L220" i="12"/>
  <c r="G221" i="12"/>
  <c r="J221" i="12"/>
  <c r="H221" i="12"/>
  <c r="I221" i="12"/>
  <c r="L221" i="12"/>
  <c r="G222" i="12"/>
  <c r="H222" i="12"/>
  <c r="I222" i="12"/>
  <c r="J222" i="12"/>
  <c r="L222" i="12"/>
  <c r="G223" i="12"/>
  <c r="H223" i="12"/>
  <c r="I223" i="12"/>
  <c r="L223" i="12"/>
  <c r="G224" i="12"/>
  <c r="H224" i="12"/>
  <c r="I224" i="12"/>
  <c r="J224" i="12"/>
  <c r="L224" i="12"/>
  <c r="G225" i="12"/>
  <c r="H225" i="12"/>
  <c r="I225" i="12"/>
  <c r="J225" i="12"/>
  <c r="L225" i="12"/>
  <c r="G226" i="12"/>
  <c r="H226" i="12"/>
  <c r="I226" i="12"/>
  <c r="J226" i="12"/>
  <c r="L226" i="12"/>
  <c r="G227" i="12"/>
  <c r="H227" i="12"/>
  <c r="I227" i="12"/>
  <c r="J227" i="12"/>
  <c r="L227" i="12"/>
  <c r="G228" i="12"/>
  <c r="H228" i="12"/>
  <c r="I228" i="12"/>
  <c r="L228" i="12"/>
  <c r="G229" i="12"/>
  <c r="H229" i="12"/>
  <c r="I229" i="12"/>
  <c r="J229" i="12"/>
  <c r="L229" i="12"/>
  <c r="G230" i="12"/>
  <c r="J230" i="12"/>
  <c r="H230" i="12"/>
  <c r="I230" i="12"/>
  <c r="L230" i="12"/>
  <c r="G231" i="12"/>
  <c r="H231" i="12"/>
  <c r="I231" i="12"/>
  <c r="J231" i="12"/>
  <c r="L231" i="12"/>
  <c r="G232" i="12"/>
  <c r="H232" i="12"/>
  <c r="I232" i="12"/>
  <c r="L232" i="12"/>
  <c r="G233" i="12"/>
  <c r="H233" i="12"/>
  <c r="I233" i="12"/>
  <c r="J233" i="12"/>
  <c r="L233" i="12"/>
  <c r="G234" i="12"/>
  <c r="H234" i="12"/>
  <c r="I234" i="12"/>
  <c r="J234" i="12"/>
  <c r="L234" i="12"/>
  <c r="G235" i="12"/>
  <c r="H235" i="12"/>
  <c r="I235" i="12"/>
  <c r="J235" i="12"/>
  <c r="L235" i="12"/>
  <c r="G236" i="12"/>
  <c r="J236" i="12"/>
  <c r="H236" i="12"/>
  <c r="I236" i="12"/>
  <c r="L236" i="12"/>
  <c r="G237" i="12"/>
  <c r="H237" i="12"/>
  <c r="I237" i="12"/>
  <c r="L237" i="12"/>
  <c r="G238" i="12"/>
  <c r="H238" i="12"/>
  <c r="I238" i="12"/>
  <c r="L238" i="12"/>
  <c r="G239" i="12"/>
  <c r="J239" i="12"/>
  <c r="H239" i="12"/>
  <c r="I239" i="12"/>
  <c r="L239" i="12"/>
  <c r="G240" i="12"/>
  <c r="H240" i="12"/>
  <c r="I240" i="12"/>
  <c r="J240" i="12"/>
  <c r="L240" i="12"/>
  <c r="G241" i="12"/>
  <c r="H241" i="12"/>
  <c r="I241" i="12"/>
  <c r="J241" i="12"/>
  <c r="L241" i="12"/>
  <c r="G242" i="12"/>
  <c r="H242" i="12"/>
  <c r="I242" i="12"/>
  <c r="J242" i="12"/>
  <c r="L242" i="12"/>
  <c r="G243" i="12"/>
  <c r="J243" i="12"/>
  <c r="H243" i="12"/>
  <c r="I243" i="12"/>
  <c r="L243" i="12"/>
  <c r="G244" i="12"/>
  <c r="H244" i="12"/>
  <c r="I244" i="12"/>
  <c r="L244" i="12"/>
  <c r="G245" i="12"/>
  <c r="H245" i="12"/>
  <c r="I245" i="12"/>
  <c r="J245" i="12"/>
  <c r="L245" i="12"/>
  <c r="G246" i="12"/>
  <c r="H246" i="12"/>
  <c r="I246" i="12"/>
  <c r="J246" i="12"/>
  <c r="L246" i="12"/>
  <c r="G247" i="12"/>
  <c r="J247" i="12"/>
  <c r="H247" i="12"/>
  <c r="I247" i="12"/>
  <c r="L247" i="12"/>
  <c r="G248" i="12"/>
  <c r="J248" i="12"/>
  <c r="H248" i="12"/>
  <c r="I248" i="12"/>
  <c r="L248" i="12"/>
  <c r="G249" i="12"/>
  <c r="H249" i="12"/>
  <c r="I249" i="12"/>
  <c r="L249" i="12"/>
  <c r="G250" i="12"/>
  <c r="H250" i="12"/>
  <c r="I250" i="12"/>
  <c r="J250" i="12"/>
  <c r="L250" i="12"/>
  <c r="G251" i="12"/>
  <c r="J251" i="12"/>
  <c r="H251" i="12"/>
  <c r="I251" i="12"/>
  <c r="L251" i="12"/>
  <c r="G252" i="12"/>
  <c r="H252" i="12"/>
  <c r="I252" i="12"/>
  <c r="J252" i="12"/>
  <c r="L252" i="12"/>
  <c r="G253" i="12"/>
  <c r="H253" i="12"/>
  <c r="I253" i="12"/>
  <c r="J253" i="12"/>
  <c r="L253" i="12"/>
  <c r="G254" i="12"/>
  <c r="H254" i="12"/>
  <c r="I254" i="12"/>
  <c r="J254" i="12"/>
  <c r="L254" i="12"/>
  <c r="G255" i="12"/>
  <c r="H255" i="12"/>
  <c r="I255" i="12"/>
  <c r="J255" i="12"/>
  <c r="L255" i="12"/>
  <c r="G256" i="12"/>
  <c r="H256" i="12"/>
  <c r="I256" i="12"/>
  <c r="J256" i="12"/>
  <c r="L256" i="12"/>
  <c r="G257" i="12"/>
  <c r="H257" i="12"/>
  <c r="I257" i="12"/>
  <c r="J257" i="12"/>
  <c r="L257" i="12"/>
  <c r="G258" i="12"/>
  <c r="J258" i="12"/>
  <c r="H258" i="12"/>
  <c r="I258" i="12"/>
  <c r="L258" i="12"/>
  <c r="G259" i="12"/>
  <c r="H259" i="12"/>
  <c r="I259" i="12"/>
  <c r="J259" i="12"/>
  <c r="L259" i="12"/>
  <c r="G260" i="12"/>
  <c r="H260" i="12"/>
  <c r="I260" i="12"/>
  <c r="J260" i="12"/>
  <c r="L260" i="12"/>
  <c r="G261" i="12"/>
  <c r="H261" i="12"/>
  <c r="I261" i="12"/>
  <c r="J261" i="12"/>
  <c r="L261" i="12"/>
  <c r="G262" i="12"/>
  <c r="H262" i="12"/>
  <c r="I262" i="12"/>
  <c r="L262" i="12"/>
  <c r="G263" i="12"/>
  <c r="H263" i="12"/>
  <c r="I263" i="12"/>
  <c r="J263" i="12"/>
  <c r="L263" i="12"/>
  <c r="G264" i="12"/>
  <c r="H264" i="12"/>
  <c r="I264" i="12"/>
  <c r="J264" i="12"/>
  <c r="L264" i="12"/>
  <c r="G265" i="12"/>
  <c r="H265" i="12"/>
  <c r="I265" i="12"/>
  <c r="J265" i="12"/>
  <c r="L265" i="12"/>
  <c r="G266" i="12"/>
  <c r="H266" i="12"/>
  <c r="I266" i="12"/>
  <c r="J266" i="12"/>
  <c r="L266" i="12"/>
  <c r="G267" i="12"/>
  <c r="H267" i="12"/>
  <c r="I267" i="12"/>
  <c r="J267" i="12"/>
  <c r="L267" i="12"/>
  <c r="G268" i="12"/>
  <c r="H268" i="12"/>
  <c r="I268" i="12"/>
  <c r="L268" i="12"/>
  <c r="G269" i="12"/>
  <c r="H269" i="12"/>
  <c r="I269" i="12"/>
  <c r="L269" i="12"/>
  <c r="G270" i="12"/>
  <c r="H270" i="12"/>
  <c r="I270" i="12"/>
  <c r="J270" i="12"/>
  <c r="L270" i="12"/>
  <c r="G271" i="12"/>
  <c r="H271" i="12"/>
  <c r="I271" i="12"/>
  <c r="J271" i="12"/>
  <c r="L271" i="12"/>
  <c r="G272" i="12"/>
  <c r="H272" i="12"/>
  <c r="I272" i="12"/>
  <c r="J272" i="12"/>
  <c r="L272" i="12"/>
  <c r="G273" i="12"/>
  <c r="H273" i="12"/>
  <c r="I273" i="12"/>
  <c r="J273" i="12"/>
  <c r="L273" i="12"/>
  <c r="G274" i="12"/>
  <c r="H274" i="12"/>
  <c r="I274" i="12"/>
  <c r="J274" i="12"/>
  <c r="L274" i="12"/>
  <c r="G275" i="12"/>
  <c r="H275" i="12"/>
  <c r="I275" i="12"/>
  <c r="J275" i="12"/>
  <c r="L275" i="12"/>
  <c r="G276" i="12"/>
  <c r="H276" i="12"/>
  <c r="I276" i="12"/>
  <c r="J276" i="12"/>
  <c r="L276" i="12"/>
  <c r="G277" i="12"/>
  <c r="H277" i="12"/>
  <c r="I277" i="12"/>
  <c r="J277" i="12"/>
  <c r="L277" i="12"/>
  <c r="G278" i="12"/>
  <c r="H278" i="12"/>
  <c r="I278" i="12"/>
  <c r="L278" i="12"/>
  <c r="G279" i="12"/>
  <c r="H279" i="12"/>
  <c r="I279" i="12"/>
  <c r="J279" i="12"/>
  <c r="L279" i="12"/>
  <c r="G280" i="12"/>
  <c r="J280" i="12"/>
  <c r="H280" i="12"/>
  <c r="I280" i="12"/>
  <c r="L280" i="12"/>
  <c r="G281" i="12"/>
  <c r="H281" i="12"/>
  <c r="I281" i="12"/>
  <c r="J281" i="12"/>
  <c r="L281" i="12"/>
  <c r="G282" i="12"/>
  <c r="H282" i="12"/>
  <c r="I282" i="12"/>
  <c r="L282" i="12"/>
  <c r="G283" i="12"/>
  <c r="H283" i="12"/>
  <c r="J283" i="12"/>
  <c r="I283" i="12"/>
  <c r="L283" i="12"/>
  <c r="G284" i="12"/>
  <c r="H284" i="12"/>
  <c r="I284" i="12"/>
  <c r="J284" i="12"/>
  <c r="L284" i="12"/>
  <c r="G285" i="12"/>
  <c r="H285" i="12"/>
  <c r="I285" i="12"/>
  <c r="J285" i="12"/>
  <c r="L285" i="12"/>
  <c r="G286" i="12"/>
  <c r="H286" i="12"/>
  <c r="I286" i="12"/>
  <c r="J286" i="12"/>
  <c r="L286" i="12"/>
  <c r="G287" i="12"/>
  <c r="J287" i="12"/>
  <c r="H287" i="12"/>
  <c r="I287" i="12"/>
  <c r="L287" i="12"/>
  <c r="G288" i="12"/>
  <c r="H288" i="12"/>
  <c r="I288" i="12"/>
  <c r="L288" i="12"/>
  <c r="G289" i="12"/>
  <c r="J289" i="12"/>
  <c r="H289" i="12"/>
  <c r="I289" i="12"/>
  <c r="L289" i="12"/>
  <c r="G290" i="12"/>
  <c r="H290" i="12"/>
  <c r="I290" i="12"/>
  <c r="J290" i="12"/>
  <c r="L290" i="12"/>
  <c r="G291" i="12"/>
  <c r="H291" i="12"/>
  <c r="I291" i="12"/>
  <c r="J291" i="12"/>
  <c r="L291" i="12"/>
  <c r="G292" i="12"/>
  <c r="H292" i="12"/>
  <c r="I292" i="12"/>
  <c r="J292" i="12"/>
  <c r="L292" i="12"/>
  <c r="G293" i="12"/>
  <c r="H293" i="12"/>
  <c r="I293" i="12"/>
  <c r="J293" i="12"/>
  <c r="L293" i="12"/>
  <c r="G294" i="12"/>
  <c r="H294" i="12"/>
  <c r="I294" i="12"/>
  <c r="L294" i="12"/>
  <c r="G295" i="12"/>
  <c r="H295" i="12"/>
  <c r="I295" i="12"/>
  <c r="J295" i="12"/>
  <c r="L295" i="12"/>
  <c r="G296" i="12"/>
  <c r="J296" i="12"/>
  <c r="H296" i="12"/>
  <c r="I296" i="12"/>
  <c r="L296" i="12"/>
  <c r="G297" i="12"/>
  <c r="H297" i="12"/>
  <c r="I297" i="12"/>
  <c r="J297" i="12"/>
  <c r="L297" i="12"/>
  <c r="G298" i="12"/>
  <c r="H298" i="12"/>
  <c r="I298" i="12"/>
  <c r="L298" i="12"/>
  <c r="G299" i="12"/>
  <c r="H299" i="12"/>
  <c r="I299" i="12"/>
  <c r="J299" i="12"/>
  <c r="L299" i="12"/>
  <c r="G300" i="12"/>
  <c r="H300" i="12"/>
  <c r="I300" i="12"/>
  <c r="L300" i="12"/>
  <c r="G301" i="12"/>
  <c r="H301" i="12"/>
  <c r="I301" i="12"/>
  <c r="L301" i="12"/>
  <c r="G302" i="12"/>
  <c r="H302" i="12"/>
  <c r="I302" i="12"/>
  <c r="J302" i="12"/>
  <c r="L302" i="12"/>
  <c r="G303" i="12"/>
  <c r="H303" i="12"/>
  <c r="I303" i="12"/>
  <c r="J303" i="12"/>
  <c r="L303" i="12"/>
  <c r="G304" i="12"/>
  <c r="H304" i="12"/>
  <c r="I304" i="12"/>
  <c r="J304" i="12"/>
  <c r="L304" i="12"/>
  <c r="G305" i="12"/>
  <c r="H305" i="12"/>
  <c r="I305" i="12"/>
  <c r="J305" i="12"/>
  <c r="L305" i="12"/>
  <c r="G306" i="12"/>
  <c r="H306" i="12"/>
  <c r="I306" i="12"/>
  <c r="L306" i="12"/>
  <c r="G307" i="12"/>
  <c r="J307" i="12"/>
  <c r="H307" i="12"/>
  <c r="I307" i="12"/>
  <c r="L307" i="12"/>
  <c r="G308" i="12"/>
  <c r="H308" i="12"/>
  <c r="I308" i="12"/>
  <c r="L308" i="12"/>
  <c r="G309" i="12"/>
  <c r="H309" i="12"/>
  <c r="I309" i="12"/>
  <c r="J309" i="12"/>
  <c r="L309" i="12"/>
  <c r="G310" i="12"/>
  <c r="H310" i="12"/>
  <c r="I310" i="12"/>
  <c r="J310" i="12"/>
  <c r="L310" i="12"/>
  <c r="G311" i="12"/>
  <c r="H311" i="12"/>
  <c r="I311" i="12"/>
  <c r="L311" i="12"/>
  <c r="G312" i="12"/>
  <c r="H312" i="12"/>
  <c r="I312" i="12"/>
  <c r="L312" i="12"/>
  <c r="G313" i="12"/>
  <c r="H313" i="12"/>
  <c r="I313" i="12"/>
  <c r="L313" i="12"/>
  <c r="G314" i="12"/>
  <c r="H314" i="12"/>
  <c r="I314" i="12"/>
  <c r="J314" i="12"/>
  <c r="L314" i="12"/>
  <c r="G315" i="12"/>
  <c r="H315" i="12"/>
  <c r="I315" i="12"/>
  <c r="J315" i="12"/>
  <c r="L315" i="12"/>
  <c r="G316" i="12"/>
  <c r="H316" i="12"/>
  <c r="I316" i="12"/>
  <c r="J316" i="12"/>
  <c r="L316" i="12"/>
  <c r="G317" i="12"/>
  <c r="H317" i="12"/>
  <c r="I317" i="12"/>
  <c r="J317" i="12"/>
  <c r="L317" i="12"/>
  <c r="G318" i="12"/>
  <c r="H318" i="12"/>
  <c r="I318" i="12"/>
  <c r="L318" i="12"/>
  <c r="G319" i="12"/>
  <c r="H319" i="12"/>
  <c r="I319" i="12"/>
  <c r="L319" i="12"/>
  <c r="G320" i="12"/>
  <c r="H320" i="12"/>
  <c r="I320" i="12"/>
  <c r="J320" i="12"/>
  <c r="L320" i="12"/>
  <c r="G321" i="12"/>
  <c r="H321" i="12"/>
  <c r="I321" i="12"/>
  <c r="J321" i="12"/>
  <c r="L321" i="12"/>
  <c r="G322" i="12"/>
  <c r="H322" i="12"/>
  <c r="I322" i="12"/>
  <c r="J322" i="12"/>
  <c r="L322" i="12"/>
  <c r="G323" i="12"/>
  <c r="H323" i="12"/>
  <c r="I323" i="12"/>
  <c r="J323" i="12"/>
  <c r="L323" i="12"/>
  <c r="G324" i="12"/>
  <c r="H324" i="12"/>
  <c r="I324" i="12"/>
  <c r="J324" i="12"/>
  <c r="L324" i="12"/>
  <c r="G325" i="12"/>
  <c r="H325" i="12"/>
  <c r="I325" i="12"/>
  <c r="J325" i="12"/>
  <c r="L325" i="12"/>
  <c r="G326" i="12"/>
  <c r="H326" i="12"/>
  <c r="I326" i="12"/>
  <c r="L326" i="12"/>
  <c r="G327" i="12"/>
  <c r="H327" i="12"/>
  <c r="I327" i="12"/>
  <c r="J327" i="12"/>
  <c r="L327" i="12"/>
  <c r="G328" i="12"/>
  <c r="H328" i="12"/>
  <c r="I328" i="12"/>
  <c r="L328" i="12"/>
  <c r="G329" i="12"/>
  <c r="H329" i="12"/>
  <c r="I329" i="12"/>
  <c r="J329" i="12"/>
  <c r="L329" i="12"/>
  <c r="G330" i="12"/>
  <c r="H330" i="12"/>
  <c r="I330" i="12"/>
  <c r="J330" i="12"/>
  <c r="L330" i="12"/>
  <c r="G331" i="12"/>
  <c r="H331" i="12"/>
  <c r="I331" i="12"/>
  <c r="J331" i="12"/>
  <c r="L331" i="12"/>
  <c r="G332" i="12"/>
  <c r="H332" i="12"/>
  <c r="I332" i="12"/>
  <c r="J332" i="12"/>
  <c r="L332" i="12"/>
  <c r="G333" i="12"/>
  <c r="H333" i="12"/>
  <c r="I333" i="12"/>
  <c r="L333" i="12"/>
  <c r="G334" i="12"/>
  <c r="H334" i="12"/>
  <c r="I334" i="12"/>
  <c r="J334" i="12"/>
  <c r="L334" i="12"/>
  <c r="G335" i="12"/>
  <c r="H335" i="12"/>
  <c r="I335" i="12"/>
  <c r="J335" i="12"/>
  <c r="L335" i="12"/>
  <c r="G336" i="12"/>
  <c r="H336" i="12"/>
  <c r="I336" i="12"/>
  <c r="J336" i="12"/>
  <c r="L336" i="12"/>
  <c r="G337" i="12"/>
  <c r="H337" i="12"/>
  <c r="I337" i="12"/>
  <c r="L337" i="12"/>
  <c r="G338" i="12"/>
  <c r="H338" i="12"/>
  <c r="I338" i="12"/>
  <c r="L338" i="12"/>
  <c r="G339" i="12"/>
  <c r="H339" i="12"/>
  <c r="I339" i="12"/>
  <c r="J339" i="12"/>
  <c r="L339" i="12"/>
  <c r="G340" i="12"/>
  <c r="H340" i="12"/>
  <c r="I340" i="12"/>
  <c r="J340" i="12"/>
  <c r="L340" i="12"/>
  <c r="G341" i="12"/>
  <c r="H341" i="12"/>
  <c r="I341" i="12"/>
  <c r="J341" i="12"/>
  <c r="L341" i="12"/>
  <c r="G342" i="12"/>
  <c r="J342" i="12"/>
  <c r="H342" i="12"/>
  <c r="I342" i="12"/>
  <c r="L342" i="12"/>
  <c r="G343" i="12"/>
  <c r="H343" i="12"/>
  <c r="I343" i="12"/>
  <c r="J343" i="12"/>
  <c r="L343" i="12"/>
  <c r="G344" i="12"/>
  <c r="H344" i="12"/>
  <c r="I344" i="12"/>
  <c r="L344" i="12"/>
  <c r="G345" i="12"/>
  <c r="H345" i="12"/>
  <c r="I345" i="12"/>
  <c r="J345" i="12"/>
  <c r="L345" i="12"/>
  <c r="G346" i="12"/>
  <c r="H346" i="12"/>
  <c r="I346" i="12"/>
  <c r="J346" i="12"/>
  <c r="L346" i="12"/>
  <c r="G347" i="12"/>
  <c r="H347" i="12"/>
  <c r="I347" i="12"/>
  <c r="J347" i="12"/>
  <c r="L347" i="12"/>
  <c r="G348" i="12"/>
  <c r="H348" i="12"/>
  <c r="I348" i="12"/>
  <c r="L348" i="12"/>
  <c r="G349" i="12"/>
  <c r="H349" i="12"/>
  <c r="I349" i="12"/>
  <c r="L349" i="12"/>
  <c r="G350" i="12"/>
  <c r="H350" i="12"/>
  <c r="I350" i="12"/>
  <c r="J350" i="12"/>
  <c r="L350" i="12"/>
  <c r="G351" i="12"/>
  <c r="H351" i="12"/>
  <c r="I351" i="12"/>
  <c r="L351" i="12"/>
  <c r="G352" i="12"/>
  <c r="H352" i="12"/>
  <c r="I352" i="12"/>
  <c r="J352" i="12"/>
  <c r="L352" i="12"/>
  <c r="G353" i="12"/>
  <c r="H353" i="12"/>
  <c r="I353" i="12"/>
  <c r="L353" i="12"/>
  <c r="G354" i="12"/>
  <c r="H354" i="12"/>
  <c r="I354" i="12"/>
  <c r="J354" i="12"/>
  <c r="L354" i="12"/>
  <c r="G355" i="12"/>
  <c r="H355" i="12"/>
  <c r="I355" i="12"/>
  <c r="J355" i="12"/>
  <c r="L355" i="12"/>
  <c r="G356" i="12"/>
  <c r="H356" i="12"/>
  <c r="I356" i="12"/>
  <c r="J356" i="12"/>
  <c r="L356" i="12"/>
  <c r="G357" i="12"/>
  <c r="H357" i="12"/>
  <c r="I357" i="12"/>
  <c r="J357" i="12"/>
  <c r="L357" i="12"/>
  <c r="G358" i="12"/>
  <c r="J358" i="12"/>
  <c r="H358" i="12"/>
  <c r="I358" i="12"/>
  <c r="L358" i="12"/>
  <c r="G359" i="12"/>
  <c r="H359" i="12"/>
  <c r="I359" i="12"/>
  <c r="J359" i="12"/>
  <c r="L359" i="12"/>
  <c r="G360" i="12"/>
  <c r="H360" i="12"/>
  <c r="I360" i="12"/>
  <c r="J360" i="12"/>
  <c r="L360" i="12"/>
  <c r="G361" i="12"/>
  <c r="H361" i="12"/>
  <c r="I361" i="12"/>
  <c r="J361" i="12"/>
  <c r="L361" i="12"/>
  <c r="G362" i="12"/>
  <c r="H362" i="12"/>
  <c r="I362" i="12"/>
  <c r="J362" i="12"/>
  <c r="L362" i="12"/>
  <c r="G363" i="12"/>
  <c r="H363" i="12"/>
  <c r="I363" i="12"/>
  <c r="L363" i="12"/>
  <c r="G364" i="12"/>
  <c r="H364" i="12"/>
  <c r="I364" i="12"/>
  <c r="L364" i="12"/>
  <c r="G365" i="12"/>
  <c r="H365" i="12"/>
  <c r="I365" i="12"/>
  <c r="J365" i="12"/>
  <c r="L365" i="12"/>
  <c r="G366" i="12"/>
  <c r="H366" i="12"/>
  <c r="I366" i="12"/>
  <c r="J366" i="12"/>
  <c r="L366" i="12"/>
  <c r="G367" i="12"/>
  <c r="H367" i="12"/>
  <c r="I367" i="12"/>
  <c r="L367" i="12"/>
  <c r="G368" i="12"/>
  <c r="J368" i="12"/>
  <c r="H368" i="12"/>
  <c r="I368" i="12"/>
  <c r="L368" i="12"/>
  <c r="G369" i="12"/>
  <c r="J369" i="12"/>
  <c r="H369" i="12"/>
  <c r="I369" i="12"/>
  <c r="L369" i="12"/>
  <c r="G370" i="12"/>
  <c r="H370" i="12"/>
  <c r="I370" i="12"/>
  <c r="J370" i="12"/>
  <c r="L370" i="12"/>
  <c r="G371" i="12"/>
  <c r="H371" i="12"/>
  <c r="I371" i="12"/>
  <c r="L371" i="12"/>
  <c r="G372" i="12"/>
  <c r="J372" i="12"/>
  <c r="H372" i="12"/>
  <c r="I372" i="12"/>
  <c r="L372" i="12"/>
  <c r="G373" i="12"/>
  <c r="H373" i="12"/>
  <c r="I373" i="12"/>
  <c r="J373" i="12"/>
  <c r="L373" i="12"/>
  <c r="G374" i="12"/>
  <c r="H374" i="12"/>
  <c r="I374" i="12"/>
  <c r="J374" i="12"/>
  <c r="L374" i="12"/>
  <c r="G375" i="12"/>
  <c r="H375" i="12"/>
  <c r="I375" i="12"/>
  <c r="J375" i="12"/>
  <c r="L375" i="12"/>
  <c r="G376" i="12"/>
  <c r="J376" i="12"/>
  <c r="H376" i="12"/>
  <c r="I376" i="12"/>
  <c r="L376" i="12"/>
  <c r="G377" i="12"/>
  <c r="H377" i="12"/>
  <c r="I377" i="12"/>
  <c r="J377" i="12"/>
  <c r="L377" i="12"/>
  <c r="G378" i="12"/>
  <c r="H378" i="12"/>
  <c r="I378" i="12"/>
  <c r="L378" i="12"/>
  <c r="G379" i="12"/>
  <c r="H379" i="12"/>
  <c r="J379" i="12"/>
  <c r="I379" i="12"/>
  <c r="L379" i="12"/>
  <c r="G380" i="12"/>
  <c r="H380" i="12"/>
  <c r="I380" i="12"/>
  <c r="L380" i="12"/>
  <c r="G381" i="12"/>
  <c r="H381" i="12"/>
  <c r="I381" i="12"/>
  <c r="J381" i="12"/>
  <c r="L381" i="12"/>
  <c r="G382" i="12"/>
  <c r="H382" i="12"/>
  <c r="I382" i="12"/>
  <c r="L382" i="12"/>
  <c r="G383" i="12"/>
  <c r="H383" i="12"/>
  <c r="I383" i="12"/>
  <c r="L383" i="12"/>
  <c r="G384" i="12"/>
  <c r="H384" i="12"/>
  <c r="I384" i="12"/>
  <c r="J384" i="12"/>
  <c r="L384" i="12"/>
  <c r="G385" i="12"/>
  <c r="H385" i="12"/>
  <c r="I385" i="12"/>
  <c r="J385" i="12"/>
  <c r="L385" i="12"/>
  <c r="G386" i="12"/>
  <c r="H386" i="12"/>
  <c r="I386" i="12"/>
  <c r="J386" i="12"/>
  <c r="L386" i="12"/>
  <c r="G387" i="12"/>
  <c r="H387" i="12"/>
  <c r="I387" i="12"/>
  <c r="J387" i="12"/>
  <c r="L387" i="12"/>
  <c r="G388" i="12"/>
  <c r="H388" i="12"/>
  <c r="I388" i="12"/>
  <c r="L388" i="12"/>
  <c r="G389" i="12"/>
  <c r="H389" i="12"/>
  <c r="I389" i="12"/>
  <c r="J389" i="12"/>
  <c r="L389" i="12"/>
  <c r="G390" i="12"/>
  <c r="H390" i="12"/>
  <c r="I390" i="12"/>
  <c r="L390" i="12"/>
  <c r="G391" i="12"/>
  <c r="H391" i="12"/>
  <c r="I391" i="12"/>
  <c r="J391" i="12"/>
  <c r="L391" i="12"/>
  <c r="G392" i="12"/>
  <c r="H392" i="12"/>
  <c r="I392" i="12"/>
  <c r="J392" i="12"/>
  <c r="L392" i="12"/>
  <c r="G393" i="12"/>
  <c r="H393" i="12"/>
  <c r="I393" i="12"/>
  <c r="J393" i="12"/>
  <c r="L393" i="12"/>
  <c r="G394" i="12"/>
  <c r="H394" i="12"/>
  <c r="I394" i="12"/>
  <c r="J394" i="12"/>
  <c r="L394" i="12"/>
  <c r="G395" i="12"/>
  <c r="H395" i="12"/>
  <c r="I395" i="12"/>
  <c r="J395" i="12"/>
  <c r="L395" i="12"/>
  <c r="G396" i="12"/>
  <c r="H396" i="12"/>
  <c r="I396" i="12"/>
  <c r="J396" i="12"/>
  <c r="L396" i="12"/>
  <c r="G397" i="12"/>
  <c r="H397" i="12"/>
  <c r="I397" i="12"/>
  <c r="L397" i="12"/>
  <c r="G398" i="12"/>
  <c r="H398" i="12"/>
  <c r="I398" i="12"/>
  <c r="L398" i="12"/>
  <c r="G399" i="12"/>
  <c r="H399" i="12"/>
  <c r="I399" i="12"/>
  <c r="J399" i="12"/>
  <c r="L399" i="12"/>
  <c r="G400" i="12"/>
  <c r="H400" i="12"/>
  <c r="I400" i="12"/>
  <c r="J400" i="12"/>
  <c r="L400" i="12"/>
  <c r="G401" i="12"/>
  <c r="J401" i="12"/>
  <c r="H401" i="12"/>
  <c r="I401" i="12"/>
  <c r="L401" i="12"/>
  <c r="G402" i="12"/>
  <c r="H402" i="12"/>
  <c r="I402" i="12"/>
  <c r="J402" i="12"/>
  <c r="L402" i="12"/>
  <c r="G403" i="12"/>
  <c r="H403" i="12"/>
  <c r="I403" i="12"/>
  <c r="J403" i="12"/>
  <c r="L403" i="12"/>
  <c r="G404" i="12"/>
  <c r="H404" i="12"/>
  <c r="I404" i="12"/>
  <c r="J404" i="12"/>
  <c r="L404" i="12"/>
  <c r="G405" i="12"/>
  <c r="H405" i="12"/>
  <c r="I405" i="12"/>
  <c r="J405" i="12"/>
  <c r="L405" i="12"/>
  <c r="G406" i="12"/>
  <c r="H406" i="12"/>
  <c r="I406" i="12"/>
  <c r="L406" i="12"/>
  <c r="G407" i="12"/>
  <c r="H407" i="12"/>
  <c r="I407" i="12"/>
  <c r="J407" i="12"/>
  <c r="L407" i="12"/>
  <c r="G408" i="12"/>
  <c r="H408" i="12"/>
  <c r="I408" i="12"/>
  <c r="L408" i="12"/>
  <c r="G409" i="12"/>
  <c r="H409" i="12"/>
  <c r="I409" i="12"/>
  <c r="J409" i="12"/>
  <c r="L409" i="12"/>
  <c r="G410" i="12"/>
  <c r="H410" i="12"/>
  <c r="I410" i="12"/>
  <c r="J410" i="12"/>
  <c r="L410" i="12"/>
  <c r="G411" i="12"/>
  <c r="H411" i="12"/>
  <c r="I411" i="12"/>
  <c r="L411" i="12"/>
  <c r="G412" i="12"/>
  <c r="J412" i="12"/>
  <c r="H412" i="12"/>
  <c r="I412" i="12"/>
  <c r="L412" i="12"/>
  <c r="G413" i="12"/>
  <c r="H413" i="12"/>
  <c r="I413" i="12"/>
  <c r="L413" i="12"/>
  <c r="G414" i="12"/>
  <c r="H414" i="12"/>
  <c r="I414" i="12"/>
  <c r="L414" i="12"/>
  <c r="G415" i="12"/>
  <c r="H415" i="12"/>
  <c r="I415" i="12"/>
  <c r="J415" i="12"/>
  <c r="L415" i="12"/>
  <c r="G416" i="12"/>
  <c r="H416" i="12"/>
  <c r="I416" i="12"/>
  <c r="J416" i="12"/>
  <c r="L416" i="12"/>
  <c r="G417" i="12"/>
  <c r="H417" i="12"/>
  <c r="I417" i="12"/>
  <c r="J417" i="12"/>
  <c r="L417" i="12"/>
  <c r="G418" i="12"/>
  <c r="H418" i="12"/>
  <c r="I418" i="12"/>
  <c r="L418" i="12"/>
  <c r="G419" i="12"/>
  <c r="J419" i="12"/>
  <c r="H419" i="12"/>
  <c r="I419" i="12"/>
  <c r="L419" i="12"/>
  <c r="G420" i="12"/>
  <c r="H420" i="12"/>
  <c r="I420" i="12"/>
  <c r="J420" i="12"/>
  <c r="L420" i="12"/>
  <c r="G421" i="12"/>
  <c r="H421" i="12"/>
  <c r="I421" i="12"/>
  <c r="J421" i="12"/>
  <c r="L421" i="12"/>
  <c r="G422" i="12"/>
  <c r="H422" i="12"/>
  <c r="I422" i="12"/>
  <c r="J422" i="12"/>
  <c r="L422" i="12"/>
  <c r="G423" i="12"/>
  <c r="H423" i="12"/>
  <c r="I423" i="12"/>
  <c r="J423" i="12"/>
  <c r="L423" i="12"/>
  <c r="G424" i="12"/>
  <c r="H424" i="12"/>
  <c r="I424" i="12"/>
  <c r="J424" i="12"/>
  <c r="L424" i="12"/>
  <c r="G425" i="12"/>
  <c r="H425" i="12"/>
  <c r="I425" i="12"/>
  <c r="J425" i="12"/>
  <c r="L425" i="12"/>
  <c r="G426" i="12"/>
  <c r="H426" i="12"/>
  <c r="I426" i="12"/>
  <c r="J426" i="12"/>
  <c r="L426" i="12"/>
  <c r="G427" i="12"/>
  <c r="J427" i="12"/>
  <c r="H427" i="12"/>
  <c r="I427" i="12"/>
  <c r="L427" i="12"/>
  <c r="G428" i="12"/>
  <c r="H428" i="12"/>
  <c r="I428" i="12"/>
  <c r="L428" i="12"/>
  <c r="G429" i="12"/>
  <c r="H429" i="12"/>
  <c r="I429" i="12"/>
  <c r="L429" i="12"/>
  <c r="G430" i="12"/>
  <c r="H430" i="12"/>
  <c r="I430" i="12"/>
  <c r="J430" i="12"/>
  <c r="L430" i="12"/>
  <c r="G431" i="12"/>
  <c r="J431" i="12"/>
  <c r="H431" i="12"/>
  <c r="I431" i="12"/>
  <c r="L431" i="12"/>
  <c r="G432" i="12"/>
  <c r="H432" i="12"/>
  <c r="I432" i="12"/>
  <c r="J432" i="12"/>
  <c r="L432" i="12"/>
  <c r="G433" i="12"/>
  <c r="J433" i="12"/>
  <c r="H433" i="12"/>
  <c r="I433" i="12"/>
  <c r="L433" i="12"/>
  <c r="G434" i="12"/>
  <c r="H434" i="12"/>
  <c r="I434" i="12"/>
  <c r="J434" i="12"/>
  <c r="L434" i="12"/>
  <c r="G435" i="12"/>
  <c r="H435" i="12"/>
  <c r="I435" i="12"/>
  <c r="J435" i="12"/>
  <c r="L435" i="12"/>
  <c r="G436" i="12"/>
  <c r="H436" i="12"/>
  <c r="I436" i="12"/>
  <c r="J436" i="12"/>
  <c r="L436" i="12"/>
  <c r="G437" i="12"/>
  <c r="H437" i="12"/>
  <c r="I437" i="12"/>
  <c r="L437" i="12"/>
  <c r="G438" i="12"/>
  <c r="H438" i="12"/>
  <c r="I438" i="12"/>
  <c r="L438" i="12"/>
  <c r="G439" i="12"/>
  <c r="J439" i="12"/>
  <c r="H439" i="12"/>
  <c r="I439" i="12"/>
  <c r="L439" i="12"/>
  <c r="G440" i="12"/>
  <c r="H440" i="12"/>
  <c r="I440" i="12"/>
  <c r="L440" i="12"/>
  <c r="G441" i="12"/>
  <c r="H441" i="12"/>
  <c r="I441" i="12"/>
  <c r="J441" i="12"/>
  <c r="L441" i="12"/>
  <c r="G442" i="12"/>
  <c r="H442" i="12"/>
  <c r="I442" i="12"/>
  <c r="J442" i="12"/>
  <c r="L442" i="12"/>
  <c r="G443" i="12"/>
  <c r="H443" i="12"/>
  <c r="I443" i="12"/>
  <c r="L443" i="12"/>
  <c r="G444" i="12"/>
  <c r="H444" i="12"/>
  <c r="I444" i="12"/>
  <c r="L444" i="12"/>
  <c r="G445" i="12"/>
  <c r="H445" i="12"/>
  <c r="I445" i="12"/>
  <c r="J445" i="12"/>
  <c r="L445" i="12"/>
  <c r="G446" i="12"/>
  <c r="H446" i="12"/>
  <c r="I446" i="12"/>
  <c r="J446" i="12"/>
  <c r="L446" i="12"/>
  <c r="G447" i="12"/>
  <c r="J447" i="12"/>
  <c r="H447" i="12"/>
  <c r="I447" i="12"/>
  <c r="L447" i="12"/>
  <c r="G448" i="12"/>
  <c r="H448" i="12"/>
  <c r="I448" i="12"/>
  <c r="L448" i="12"/>
  <c r="G449" i="12"/>
  <c r="H449" i="12"/>
  <c r="I449" i="12"/>
  <c r="L449" i="12"/>
  <c r="G450" i="12"/>
  <c r="H450" i="12"/>
  <c r="I450" i="12"/>
  <c r="J450" i="12"/>
  <c r="L450" i="12"/>
  <c r="G451" i="12"/>
  <c r="J451" i="12"/>
  <c r="H451" i="12"/>
  <c r="I451" i="12"/>
  <c r="L451" i="12"/>
  <c r="G452" i="12"/>
  <c r="H452" i="12"/>
  <c r="I452" i="12"/>
  <c r="J452" i="12"/>
  <c r="L452" i="12"/>
  <c r="G453" i="12"/>
  <c r="H453" i="12"/>
  <c r="I453" i="12"/>
  <c r="J453" i="12"/>
  <c r="L453" i="12"/>
  <c r="G454" i="12"/>
  <c r="H454" i="12"/>
  <c r="I454" i="12"/>
  <c r="J454" i="12"/>
  <c r="L454" i="12"/>
  <c r="G455" i="12"/>
  <c r="H455" i="12"/>
  <c r="I455" i="12"/>
  <c r="J455" i="12"/>
  <c r="L455" i="12"/>
  <c r="G456" i="12"/>
  <c r="H456" i="12"/>
  <c r="I456" i="12"/>
  <c r="L456" i="12"/>
  <c r="G457" i="12"/>
  <c r="H457" i="12"/>
  <c r="I457" i="12"/>
  <c r="J457" i="12"/>
  <c r="L457" i="12"/>
  <c r="G458" i="12"/>
  <c r="J458" i="12"/>
  <c r="H458" i="12"/>
  <c r="I458" i="12"/>
  <c r="L458" i="12"/>
  <c r="G459" i="12"/>
  <c r="H459" i="12"/>
  <c r="J459" i="12"/>
  <c r="I459" i="12"/>
  <c r="L459" i="12"/>
  <c r="G460" i="12"/>
  <c r="H460" i="12"/>
  <c r="I460" i="12"/>
  <c r="J460" i="12"/>
  <c r="L460" i="12"/>
  <c r="G461" i="12"/>
  <c r="H461" i="12"/>
  <c r="I461" i="12"/>
  <c r="L461" i="12"/>
  <c r="G462" i="12"/>
  <c r="H462" i="12"/>
  <c r="I462" i="12"/>
  <c r="J462" i="12"/>
  <c r="L462" i="12"/>
  <c r="G463" i="12"/>
  <c r="J463" i="12"/>
  <c r="H463" i="12"/>
  <c r="I463" i="12"/>
  <c r="L463" i="12"/>
  <c r="G464" i="12"/>
  <c r="H464" i="12"/>
  <c r="I464" i="12"/>
  <c r="J464" i="12"/>
  <c r="L464" i="12"/>
  <c r="G465" i="12"/>
  <c r="H465" i="12"/>
  <c r="I465" i="12"/>
  <c r="J465" i="12"/>
  <c r="L465" i="12"/>
  <c r="G466" i="12"/>
  <c r="H466" i="12"/>
  <c r="I466" i="12"/>
  <c r="J466" i="12"/>
  <c r="L466" i="12"/>
  <c r="G467" i="12"/>
  <c r="J467" i="12"/>
  <c r="H467" i="12"/>
  <c r="I467" i="12"/>
  <c r="L467" i="12"/>
  <c r="G468" i="12"/>
  <c r="H468" i="12"/>
  <c r="I468" i="12"/>
  <c r="L468" i="12"/>
  <c r="G469" i="12"/>
  <c r="H469" i="12"/>
  <c r="I469" i="12"/>
  <c r="J469" i="12"/>
  <c r="L469" i="12"/>
  <c r="G470" i="12"/>
  <c r="H470" i="12"/>
  <c r="I470" i="12"/>
  <c r="J470" i="12"/>
  <c r="L470" i="12"/>
  <c r="G471" i="12"/>
  <c r="J471" i="12"/>
  <c r="H471" i="12"/>
  <c r="I471" i="12"/>
  <c r="L471" i="12"/>
  <c r="G472" i="12"/>
  <c r="J472" i="12"/>
  <c r="H472" i="12"/>
  <c r="I472" i="12"/>
  <c r="L472" i="12"/>
  <c r="G473" i="12"/>
  <c r="H473" i="12"/>
  <c r="I473" i="12"/>
  <c r="J473" i="12"/>
  <c r="L473" i="12"/>
  <c r="G474" i="12"/>
  <c r="H474" i="12"/>
  <c r="I474" i="12"/>
  <c r="J474" i="12"/>
  <c r="L474" i="12"/>
  <c r="G475" i="12"/>
  <c r="H475" i="12"/>
  <c r="I475" i="12"/>
  <c r="J475" i="12"/>
  <c r="L475" i="12"/>
  <c r="G476" i="12"/>
  <c r="H476" i="12"/>
  <c r="I476" i="12"/>
  <c r="J476" i="12"/>
  <c r="L476" i="12"/>
  <c r="G477" i="12"/>
  <c r="H477" i="12"/>
  <c r="I477" i="12"/>
  <c r="J477" i="12"/>
  <c r="L477" i="12"/>
  <c r="G478" i="12"/>
  <c r="H478" i="12"/>
  <c r="I478" i="12"/>
  <c r="L478" i="12"/>
  <c r="G479" i="12"/>
  <c r="H479" i="12"/>
  <c r="I479" i="12"/>
  <c r="L479" i="12"/>
  <c r="G480" i="12"/>
  <c r="H480" i="12"/>
  <c r="I480" i="12"/>
  <c r="L480" i="12"/>
  <c r="G481" i="12"/>
  <c r="H481" i="12"/>
  <c r="I481" i="12"/>
  <c r="J481" i="12"/>
  <c r="L481" i="12"/>
  <c r="G482" i="12"/>
  <c r="H482" i="12"/>
  <c r="I482" i="12"/>
  <c r="L482" i="12"/>
  <c r="G483" i="12"/>
  <c r="J483" i="12"/>
  <c r="H483" i="12"/>
  <c r="I483" i="12"/>
  <c r="L483" i="12"/>
  <c r="G484" i="12"/>
  <c r="H484" i="12"/>
  <c r="I484" i="12"/>
  <c r="J484" i="12"/>
  <c r="L484" i="12"/>
  <c r="G485" i="12"/>
  <c r="H485" i="12"/>
  <c r="I485" i="12"/>
  <c r="J485" i="12"/>
  <c r="L485" i="12"/>
  <c r="G486" i="12"/>
  <c r="H486" i="12"/>
  <c r="I486" i="12"/>
  <c r="J486" i="12"/>
  <c r="L486" i="12"/>
  <c r="G487" i="12"/>
  <c r="H487" i="12"/>
  <c r="I487" i="12"/>
  <c r="J487" i="12"/>
  <c r="L487" i="12"/>
  <c r="G488" i="12"/>
  <c r="H488" i="12"/>
  <c r="I488" i="12"/>
  <c r="L488" i="12"/>
  <c r="G489" i="12"/>
  <c r="H489" i="12"/>
  <c r="I489" i="12"/>
  <c r="J489" i="12"/>
  <c r="L489" i="12"/>
  <c r="G490" i="12"/>
  <c r="J490" i="12"/>
  <c r="H490" i="12"/>
  <c r="I490" i="12"/>
  <c r="L490" i="12"/>
  <c r="G491" i="12"/>
  <c r="H491" i="12"/>
  <c r="I491" i="12"/>
  <c r="J491" i="12"/>
  <c r="L491" i="12"/>
  <c r="G492" i="12"/>
  <c r="H492" i="12"/>
  <c r="I492" i="12"/>
  <c r="J492" i="12"/>
  <c r="L492" i="12"/>
  <c r="G493" i="12"/>
  <c r="H493" i="12"/>
  <c r="I493" i="12"/>
  <c r="J493" i="12"/>
  <c r="L493" i="12"/>
  <c r="G494" i="12"/>
  <c r="H494" i="12"/>
  <c r="I494" i="12"/>
  <c r="J494" i="12"/>
  <c r="L494" i="12"/>
  <c r="G495" i="12"/>
  <c r="H495" i="12"/>
  <c r="I495" i="12"/>
  <c r="J495" i="12"/>
  <c r="L495" i="12"/>
  <c r="G496" i="12"/>
  <c r="H496" i="12"/>
  <c r="I496" i="12"/>
  <c r="J496" i="12"/>
  <c r="L496" i="12"/>
  <c r="G497" i="12"/>
  <c r="H497" i="12"/>
  <c r="I497" i="12"/>
  <c r="J497" i="12"/>
  <c r="L497" i="12"/>
  <c r="G498" i="12"/>
  <c r="H498" i="12"/>
  <c r="I498" i="12"/>
  <c r="L498" i="12"/>
  <c r="G499" i="12"/>
  <c r="H499" i="12"/>
  <c r="I499" i="12"/>
  <c r="J499" i="12"/>
  <c r="L499" i="12"/>
  <c r="G500" i="12"/>
  <c r="H500" i="12"/>
  <c r="I500" i="12"/>
  <c r="J500" i="12"/>
  <c r="L500" i="12"/>
  <c r="G501" i="12"/>
  <c r="H501" i="12"/>
  <c r="I501" i="12"/>
  <c r="J501" i="12"/>
  <c r="L501" i="12"/>
  <c r="G502" i="12"/>
  <c r="H502" i="12"/>
  <c r="I502" i="12"/>
  <c r="J502" i="12"/>
  <c r="L502" i="12"/>
  <c r="G503" i="12"/>
  <c r="H503" i="12"/>
  <c r="I503" i="12"/>
  <c r="J503" i="12"/>
  <c r="L503" i="12"/>
  <c r="G504" i="12"/>
  <c r="H504" i="12"/>
  <c r="I504" i="12"/>
  <c r="L504" i="12"/>
  <c r="G505" i="12"/>
  <c r="H505" i="12"/>
  <c r="I505" i="12"/>
  <c r="J505" i="12"/>
  <c r="L505" i="12"/>
  <c r="G506" i="12"/>
  <c r="H506" i="12"/>
  <c r="I506" i="12"/>
  <c r="L506" i="12"/>
  <c r="G507" i="12"/>
  <c r="H507" i="12"/>
  <c r="I507" i="12"/>
  <c r="J507" i="12"/>
  <c r="L507" i="12"/>
  <c r="G508" i="12"/>
  <c r="H508" i="12"/>
  <c r="I508" i="12"/>
  <c r="L508" i="12"/>
  <c r="G509" i="12"/>
  <c r="H509" i="12"/>
  <c r="J509" i="12"/>
  <c r="I509" i="12"/>
  <c r="L509" i="12"/>
  <c r="G510" i="12"/>
  <c r="H510" i="12"/>
  <c r="I510" i="12"/>
  <c r="J510" i="12"/>
  <c r="L510" i="12"/>
  <c r="G511" i="12"/>
  <c r="H511" i="12"/>
  <c r="I511" i="12"/>
  <c r="L511" i="12"/>
  <c r="G512" i="12"/>
  <c r="H512" i="12"/>
  <c r="I512" i="12"/>
  <c r="J512" i="12"/>
  <c r="L512" i="12"/>
  <c r="G513" i="12"/>
  <c r="J513" i="12"/>
  <c r="H513" i="12"/>
  <c r="I513" i="12"/>
  <c r="L513" i="12"/>
  <c r="G514" i="12"/>
  <c r="H514" i="12"/>
  <c r="I514" i="12"/>
  <c r="J514" i="12"/>
  <c r="L514" i="12"/>
  <c r="G515" i="12"/>
  <c r="H515" i="12"/>
  <c r="I515" i="12"/>
  <c r="J515" i="12"/>
  <c r="L515" i="12"/>
  <c r="G516" i="12"/>
  <c r="H516" i="12"/>
  <c r="I516" i="12"/>
  <c r="J516" i="12"/>
  <c r="L516" i="12"/>
  <c r="G517" i="12"/>
  <c r="H517" i="12"/>
  <c r="I517" i="12"/>
  <c r="J517" i="12"/>
  <c r="L517" i="12"/>
  <c r="G518" i="12"/>
  <c r="H518" i="12"/>
  <c r="I518" i="12"/>
  <c r="L518" i="12"/>
  <c r="G519" i="12"/>
  <c r="H519" i="12"/>
  <c r="I519" i="12"/>
  <c r="J519" i="12"/>
  <c r="L519" i="12"/>
  <c r="G520" i="12"/>
  <c r="J520" i="12"/>
  <c r="H520" i="12"/>
  <c r="I520" i="12"/>
  <c r="L520" i="12"/>
  <c r="G521" i="12"/>
  <c r="H521" i="12"/>
  <c r="I521" i="12"/>
  <c r="J521" i="12"/>
  <c r="L521" i="12"/>
  <c r="G522" i="12"/>
  <c r="H522" i="12"/>
  <c r="J522" i="12"/>
  <c r="I522" i="12"/>
  <c r="L522" i="12"/>
  <c r="G523" i="12"/>
  <c r="H523" i="12"/>
  <c r="I523" i="12"/>
  <c r="J523" i="12"/>
  <c r="L523" i="12"/>
  <c r="G524" i="12"/>
  <c r="J524" i="12"/>
  <c r="H524" i="12"/>
  <c r="I524" i="12"/>
  <c r="L524" i="12"/>
  <c r="G525" i="12"/>
  <c r="H525" i="12"/>
  <c r="I525" i="12"/>
  <c r="J525" i="12"/>
  <c r="L525" i="12"/>
  <c r="G526" i="12"/>
  <c r="H526" i="12"/>
  <c r="I526" i="12"/>
  <c r="J526" i="12"/>
  <c r="L526" i="12"/>
  <c r="G527" i="12"/>
  <c r="H527" i="12"/>
  <c r="I527" i="12"/>
  <c r="J527" i="12"/>
  <c r="L527" i="12"/>
  <c r="G528" i="12"/>
  <c r="J528" i="12"/>
  <c r="H528" i="12"/>
  <c r="I528" i="12"/>
  <c r="L528" i="12"/>
  <c r="G529" i="12"/>
  <c r="J529" i="12"/>
  <c r="H529" i="12"/>
  <c r="I529" i="12"/>
  <c r="L529" i="12"/>
  <c r="G530" i="12"/>
  <c r="H530" i="12"/>
  <c r="I530" i="12"/>
  <c r="J530" i="12"/>
  <c r="L530" i="12"/>
  <c r="G531" i="12"/>
  <c r="H531" i="12"/>
  <c r="I531" i="12"/>
  <c r="J531" i="12"/>
  <c r="L531" i="12"/>
  <c r="G532" i="12"/>
  <c r="H532" i="12"/>
  <c r="I532" i="12"/>
  <c r="J532" i="12"/>
  <c r="L532" i="12"/>
  <c r="G533" i="12"/>
  <c r="H533" i="12"/>
  <c r="I533" i="12"/>
  <c r="J533" i="12"/>
  <c r="L533" i="12"/>
  <c r="G534" i="12"/>
  <c r="H534" i="12"/>
  <c r="I534" i="12"/>
  <c r="J534" i="12"/>
  <c r="L534" i="12"/>
  <c r="G535" i="12"/>
  <c r="J535" i="12"/>
  <c r="H535" i="12"/>
  <c r="I535" i="12"/>
  <c r="L535" i="12"/>
  <c r="G536" i="12"/>
  <c r="J536" i="12"/>
  <c r="H536" i="12"/>
  <c r="I536" i="12"/>
  <c r="L536" i="12"/>
  <c r="G537" i="12"/>
  <c r="H537" i="12"/>
  <c r="I537" i="12"/>
  <c r="J537" i="12"/>
  <c r="L537" i="12"/>
  <c r="G538" i="12"/>
  <c r="H538" i="12"/>
  <c r="I538" i="12"/>
  <c r="L538" i="12"/>
  <c r="G539" i="12"/>
  <c r="H539" i="12"/>
  <c r="I539" i="12"/>
  <c r="L539" i="12"/>
  <c r="G540" i="12"/>
  <c r="H540" i="12"/>
  <c r="I540" i="12"/>
  <c r="J540" i="12"/>
  <c r="L540" i="12"/>
  <c r="G541" i="12"/>
  <c r="H541" i="12"/>
  <c r="I541" i="12"/>
  <c r="J541" i="12"/>
  <c r="L541" i="12"/>
  <c r="G542" i="12"/>
  <c r="H542" i="12"/>
  <c r="I542" i="12"/>
  <c r="J542" i="12"/>
  <c r="L542" i="12"/>
  <c r="G543" i="12"/>
  <c r="H543" i="12"/>
  <c r="I543" i="12"/>
  <c r="J543" i="12"/>
  <c r="L543" i="12"/>
  <c r="G544" i="12"/>
  <c r="H544" i="12"/>
  <c r="I544" i="12"/>
  <c r="J544" i="12"/>
  <c r="L544" i="12"/>
  <c r="G545" i="12"/>
  <c r="H545" i="12"/>
  <c r="I545" i="12"/>
  <c r="J545" i="12"/>
  <c r="L545" i="12"/>
  <c r="G546" i="12"/>
  <c r="H546" i="12"/>
  <c r="I546" i="12"/>
  <c r="L546" i="12"/>
  <c r="G547" i="12"/>
  <c r="H547" i="12"/>
  <c r="I547" i="12"/>
  <c r="L547" i="12"/>
  <c r="G548" i="12"/>
  <c r="H548" i="12"/>
  <c r="I548" i="12"/>
  <c r="L548" i="12"/>
  <c r="G549" i="12"/>
  <c r="H549" i="12"/>
  <c r="I549" i="12"/>
  <c r="J549" i="12"/>
  <c r="L549" i="12"/>
  <c r="G550" i="12"/>
  <c r="J550" i="12"/>
  <c r="H550" i="12"/>
  <c r="I550" i="12"/>
  <c r="L550" i="12"/>
  <c r="G551" i="12"/>
  <c r="H551" i="12"/>
  <c r="I551" i="12"/>
  <c r="J551" i="12"/>
  <c r="L551" i="12"/>
  <c r="G552" i="12"/>
  <c r="H552" i="12"/>
  <c r="I552" i="12"/>
  <c r="L552" i="12"/>
  <c r="G553" i="12"/>
  <c r="H553" i="12"/>
  <c r="I553" i="12"/>
  <c r="J553" i="12"/>
  <c r="L553" i="12"/>
  <c r="G554" i="12"/>
  <c r="H554" i="12"/>
  <c r="I554" i="12"/>
  <c r="J554" i="12"/>
  <c r="L554" i="12"/>
  <c r="G555" i="12"/>
  <c r="H555" i="12"/>
  <c r="I555" i="12"/>
  <c r="J555" i="12"/>
  <c r="L555" i="12"/>
  <c r="G556" i="12"/>
  <c r="H556" i="12"/>
  <c r="I556" i="12"/>
  <c r="J556" i="12"/>
  <c r="L556" i="12"/>
  <c r="G557" i="12"/>
  <c r="H557" i="12"/>
  <c r="I557" i="12"/>
  <c r="J557" i="12"/>
  <c r="L557" i="12"/>
  <c r="G558" i="12"/>
  <c r="H558" i="12"/>
  <c r="I558" i="12"/>
  <c r="L558" i="12"/>
  <c r="G559" i="12"/>
  <c r="H559" i="12"/>
  <c r="I559" i="12"/>
  <c r="J559" i="12"/>
  <c r="L559" i="12"/>
  <c r="G560" i="12"/>
  <c r="H560" i="12"/>
  <c r="I560" i="12"/>
  <c r="J560" i="12"/>
  <c r="L560" i="12"/>
  <c r="G561" i="12"/>
  <c r="H561" i="12"/>
  <c r="I561" i="12"/>
  <c r="J561" i="12"/>
  <c r="L561" i="12"/>
  <c r="G562" i="12"/>
  <c r="H562" i="12"/>
  <c r="I562" i="12"/>
  <c r="J562" i="12"/>
  <c r="L562" i="12"/>
  <c r="G563" i="12"/>
  <c r="H563" i="12"/>
  <c r="I563" i="12"/>
  <c r="J563" i="12"/>
  <c r="L563" i="12"/>
  <c r="G564" i="12"/>
  <c r="J564" i="12"/>
  <c r="H564" i="12"/>
  <c r="I564" i="12"/>
  <c r="L564" i="12"/>
  <c r="G565" i="12"/>
  <c r="H565" i="12"/>
  <c r="I565" i="12"/>
  <c r="J565" i="12"/>
  <c r="L565" i="12"/>
  <c r="G566" i="12"/>
  <c r="H566" i="12"/>
  <c r="I566" i="12"/>
  <c r="J566" i="12"/>
  <c r="L566" i="12"/>
  <c r="G567" i="12"/>
  <c r="H567" i="12"/>
  <c r="I567" i="12"/>
  <c r="L567" i="12"/>
  <c r="G568" i="12"/>
  <c r="H568" i="12"/>
  <c r="I568" i="12"/>
  <c r="L568" i="12"/>
  <c r="G569" i="12"/>
  <c r="H569" i="12"/>
  <c r="I569" i="12"/>
  <c r="L569" i="12"/>
  <c r="G570" i="12"/>
  <c r="H570" i="12"/>
  <c r="I570" i="12"/>
  <c r="J570" i="12"/>
  <c r="L570" i="12"/>
  <c r="G571" i="12"/>
  <c r="H571" i="12"/>
  <c r="I571" i="12"/>
  <c r="L571" i="12"/>
  <c r="G572" i="12"/>
  <c r="H572" i="12"/>
  <c r="I572" i="12"/>
  <c r="J572" i="12"/>
  <c r="L572" i="12"/>
  <c r="G573" i="12"/>
  <c r="H573" i="12"/>
  <c r="I573" i="12"/>
  <c r="L573" i="12"/>
  <c r="G574" i="12"/>
  <c r="H574" i="12"/>
  <c r="I574" i="12"/>
  <c r="J574" i="12"/>
  <c r="L574" i="12"/>
  <c r="G575" i="12"/>
  <c r="H575" i="12"/>
  <c r="I575" i="12"/>
  <c r="J575" i="12"/>
  <c r="L575" i="12"/>
  <c r="G576" i="12"/>
  <c r="J576" i="12"/>
  <c r="H576" i="12"/>
  <c r="I576" i="12"/>
  <c r="L576" i="12"/>
  <c r="G577" i="12"/>
  <c r="H577" i="12"/>
  <c r="I577" i="12"/>
  <c r="J577" i="12"/>
  <c r="L577" i="12"/>
  <c r="G578" i="12"/>
  <c r="H578" i="12"/>
  <c r="I578" i="12"/>
  <c r="L578" i="12"/>
  <c r="G579" i="12"/>
  <c r="H579" i="12"/>
  <c r="I579" i="12"/>
  <c r="J579" i="12"/>
  <c r="L579" i="12"/>
  <c r="G580" i="12"/>
  <c r="J580" i="12"/>
  <c r="H580" i="12"/>
  <c r="I580" i="12"/>
  <c r="L580" i="12"/>
  <c r="G581" i="12"/>
  <c r="H581" i="12"/>
  <c r="I581" i="12"/>
  <c r="L581" i="12"/>
  <c r="G582" i="12"/>
  <c r="H582" i="12"/>
  <c r="I582" i="12"/>
  <c r="J582" i="12"/>
  <c r="L582" i="12"/>
  <c r="G583" i="12"/>
  <c r="H583" i="12"/>
  <c r="J583" i="12"/>
  <c r="I583" i="12"/>
  <c r="L583" i="12"/>
  <c r="G584" i="12"/>
  <c r="H584" i="12"/>
  <c r="I584" i="12"/>
  <c r="L584" i="12"/>
  <c r="G585" i="12"/>
  <c r="J585" i="12"/>
  <c r="H585" i="12"/>
  <c r="I585" i="12"/>
  <c r="L585" i="12"/>
  <c r="G586" i="12"/>
  <c r="H586" i="12"/>
  <c r="I586" i="12"/>
  <c r="J586" i="12"/>
  <c r="L586" i="12"/>
  <c r="G587" i="12"/>
  <c r="H587" i="12"/>
  <c r="I587" i="12"/>
  <c r="J587" i="12"/>
  <c r="L587" i="12"/>
  <c r="G588" i="12"/>
  <c r="J588" i="12"/>
  <c r="H588" i="12"/>
  <c r="I588" i="12"/>
  <c r="L588" i="12"/>
  <c r="G589" i="12"/>
  <c r="H589" i="12"/>
  <c r="I589" i="12"/>
  <c r="J589" i="12"/>
  <c r="L589" i="12"/>
  <c r="G590" i="12"/>
  <c r="H590" i="12"/>
  <c r="I590" i="12"/>
  <c r="J590" i="12"/>
  <c r="L590" i="12"/>
  <c r="G591" i="12"/>
  <c r="H591" i="12"/>
  <c r="I591" i="12"/>
  <c r="J591" i="12"/>
  <c r="L591" i="12"/>
  <c r="G592" i="12"/>
  <c r="H592" i="12"/>
  <c r="I592" i="12"/>
  <c r="L592" i="12"/>
  <c r="G593" i="12"/>
  <c r="H593" i="12"/>
  <c r="I593" i="12"/>
  <c r="J593" i="12"/>
  <c r="L593" i="12"/>
  <c r="G594" i="12"/>
  <c r="H594" i="12"/>
  <c r="I594" i="12"/>
  <c r="J594" i="12"/>
  <c r="L594" i="12"/>
  <c r="G595" i="12"/>
  <c r="H595" i="12"/>
  <c r="I595" i="12"/>
  <c r="J595" i="12"/>
  <c r="L595" i="12"/>
  <c r="G596" i="12"/>
  <c r="H596" i="12"/>
  <c r="I596" i="12"/>
  <c r="L596" i="12"/>
  <c r="G597" i="12"/>
  <c r="H597" i="12"/>
  <c r="I597" i="12"/>
  <c r="J597" i="12"/>
  <c r="L597" i="12"/>
  <c r="G598" i="12"/>
  <c r="H598" i="12"/>
  <c r="I598" i="12"/>
  <c r="L598" i="12"/>
  <c r="G599" i="12"/>
  <c r="H599" i="12"/>
  <c r="I599" i="12"/>
  <c r="L599" i="12"/>
  <c r="G600" i="12"/>
  <c r="H600" i="12"/>
  <c r="I600" i="12"/>
  <c r="J600" i="12"/>
  <c r="L600" i="12"/>
  <c r="G601" i="12"/>
  <c r="H601" i="12"/>
  <c r="I601" i="12"/>
  <c r="J601" i="12"/>
  <c r="L601" i="12"/>
  <c r="G602" i="12"/>
  <c r="H602" i="12"/>
  <c r="I602" i="12"/>
  <c r="J602" i="12"/>
  <c r="L602" i="12"/>
  <c r="G603" i="12"/>
  <c r="H603" i="12"/>
  <c r="I603" i="12"/>
  <c r="J603" i="12"/>
  <c r="L603" i="12"/>
  <c r="G604" i="12"/>
  <c r="H604" i="12"/>
  <c r="I604" i="12"/>
  <c r="J604" i="12"/>
  <c r="L604" i="12"/>
  <c r="G605" i="12"/>
  <c r="H605" i="12"/>
  <c r="I605" i="12"/>
  <c r="J605" i="12"/>
  <c r="L605" i="12"/>
  <c r="G606" i="12"/>
  <c r="H606" i="12"/>
  <c r="I606" i="12"/>
  <c r="J606" i="12"/>
  <c r="L606" i="12"/>
  <c r="G607" i="12"/>
  <c r="H607" i="12"/>
  <c r="I607" i="12"/>
  <c r="J607" i="12"/>
  <c r="L607" i="12"/>
  <c r="G608" i="12"/>
  <c r="H608" i="12"/>
  <c r="I608" i="12"/>
  <c r="L608" i="12"/>
  <c r="G609" i="12"/>
  <c r="H609" i="12"/>
  <c r="I609" i="12"/>
  <c r="J609" i="12"/>
  <c r="L609" i="12"/>
  <c r="G610" i="12"/>
  <c r="H610" i="12"/>
  <c r="I610" i="12"/>
  <c r="J610" i="12"/>
  <c r="L610" i="12"/>
  <c r="G611" i="12"/>
  <c r="H611" i="12"/>
  <c r="I611" i="12"/>
  <c r="J611" i="12"/>
  <c r="L611" i="12"/>
  <c r="G612" i="12"/>
  <c r="H612" i="12"/>
  <c r="I612" i="12"/>
  <c r="J612" i="12"/>
  <c r="L612" i="12"/>
  <c r="G613" i="12"/>
  <c r="J613" i="12"/>
  <c r="H613" i="12"/>
  <c r="I613" i="12"/>
  <c r="L613" i="12"/>
  <c r="G614" i="12"/>
  <c r="H614" i="12"/>
  <c r="I614" i="12"/>
  <c r="J614" i="12"/>
  <c r="L614" i="12"/>
  <c r="G615" i="12"/>
  <c r="H615" i="12"/>
  <c r="I615" i="12"/>
  <c r="J615" i="12"/>
  <c r="L615" i="12"/>
  <c r="G616" i="12"/>
  <c r="H616" i="12"/>
  <c r="I616" i="12"/>
  <c r="J616" i="12"/>
  <c r="L616" i="12"/>
  <c r="G617" i="12"/>
  <c r="H617" i="12"/>
  <c r="I617" i="12"/>
  <c r="J617" i="12"/>
  <c r="L617" i="12"/>
  <c r="G618" i="12"/>
  <c r="H618" i="12"/>
  <c r="I618" i="12"/>
  <c r="L618" i="12"/>
  <c r="G619" i="12"/>
  <c r="H619" i="12"/>
  <c r="I619" i="12"/>
  <c r="J619" i="12"/>
  <c r="L619" i="12"/>
  <c r="G620" i="12"/>
  <c r="J620" i="12"/>
  <c r="H620" i="12"/>
  <c r="I620" i="12"/>
  <c r="L620" i="12"/>
  <c r="G621" i="12"/>
  <c r="H621" i="12"/>
  <c r="I621" i="12"/>
  <c r="J621" i="12"/>
  <c r="L621" i="12"/>
  <c r="G622" i="12"/>
  <c r="H622" i="12"/>
  <c r="I622" i="12"/>
  <c r="J622" i="12"/>
  <c r="L622" i="12"/>
  <c r="G623" i="12"/>
  <c r="H623" i="12"/>
  <c r="I623" i="12"/>
  <c r="L623" i="12"/>
  <c r="G624" i="12"/>
  <c r="H624" i="12"/>
  <c r="I624" i="12"/>
  <c r="J624" i="12"/>
  <c r="L624" i="12"/>
  <c r="G625" i="12"/>
  <c r="H625" i="12"/>
  <c r="I625" i="12"/>
  <c r="L625" i="12"/>
  <c r="G626" i="12"/>
  <c r="H626" i="12"/>
  <c r="I626" i="12"/>
  <c r="J626" i="12"/>
  <c r="L626" i="12"/>
  <c r="G627" i="12"/>
  <c r="H627" i="12"/>
  <c r="I627" i="12"/>
  <c r="J627" i="12"/>
  <c r="L627" i="12"/>
  <c r="G628" i="12"/>
  <c r="H628" i="12"/>
  <c r="I628" i="12"/>
  <c r="L628" i="12"/>
  <c r="G629" i="12"/>
  <c r="H629" i="12"/>
  <c r="J629" i="12"/>
  <c r="I629" i="12"/>
  <c r="L629" i="12"/>
  <c r="G630" i="12"/>
  <c r="H630" i="12"/>
  <c r="I630" i="12"/>
  <c r="L630" i="12"/>
  <c r="G631" i="12"/>
  <c r="H631" i="12"/>
  <c r="I631" i="12"/>
  <c r="J631" i="12"/>
  <c r="L631" i="12"/>
  <c r="G632" i="12"/>
  <c r="J632" i="12"/>
  <c r="H632" i="12"/>
  <c r="I632" i="12"/>
  <c r="L632" i="12"/>
  <c r="G633" i="12"/>
  <c r="H633" i="12"/>
  <c r="I633" i="12"/>
  <c r="J633" i="12"/>
  <c r="L633" i="12"/>
  <c r="G634" i="12"/>
  <c r="J634" i="12"/>
  <c r="H634" i="12"/>
  <c r="I634" i="12"/>
  <c r="L634" i="12"/>
  <c r="G635" i="12"/>
  <c r="H635" i="12"/>
  <c r="I635" i="12"/>
  <c r="J635" i="12"/>
  <c r="L635" i="12"/>
  <c r="G636" i="12"/>
  <c r="J636" i="12"/>
  <c r="H636" i="12"/>
  <c r="I636" i="12"/>
  <c r="L636" i="12"/>
  <c r="G637" i="12"/>
  <c r="H637" i="12"/>
  <c r="I637" i="12"/>
  <c r="J637" i="12"/>
  <c r="L637" i="12"/>
  <c r="G638" i="12"/>
  <c r="H638" i="12"/>
  <c r="I638" i="12"/>
  <c r="L638" i="12"/>
  <c r="G639" i="12"/>
  <c r="H639" i="12"/>
  <c r="I639" i="12"/>
  <c r="J639" i="12"/>
  <c r="L639" i="12"/>
  <c r="G640" i="12"/>
  <c r="H640" i="12"/>
  <c r="I640" i="12"/>
  <c r="J640" i="12"/>
  <c r="L640" i="12"/>
  <c r="G641" i="12"/>
  <c r="H641" i="12"/>
  <c r="I641" i="12"/>
  <c r="L641" i="12"/>
  <c r="G642" i="12"/>
  <c r="H642" i="12"/>
  <c r="I642" i="12"/>
  <c r="L642" i="12"/>
  <c r="G643" i="12"/>
  <c r="H643" i="12"/>
  <c r="I643" i="12"/>
  <c r="J643" i="12"/>
  <c r="L643" i="12"/>
  <c r="G644" i="12"/>
  <c r="H644" i="12"/>
  <c r="I644" i="12"/>
  <c r="J644" i="12"/>
  <c r="L644" i="12"/>
  <c r="G645" i="12"/>
  <c r="H645" i="12"/>
  <c r="I645" i="12"/>
  <c r="J645" i="12"/>
  <c r="L645" i="12"/>
  <c r="G646" i="12"/>
  <c r="H646" i="12"/>
  <c r="I646" i="12"/>
  <c r="J646" i="12"/>
  <c r="L646" i="12"/>
  <c r="G647" i="12"/>
  <c r="H647" i="12"/>
  <c r="I647" i="12"/>
  <c r="L647" i="12"/>
  <c r="G648" i="12"/>
  <c r="J648" i="12"/>
  <c r="H648" i="12"/>
  <c r="I648" i="12"/>
  <c r="L648" i="12"/>
  <c r="G649" i="12"/>
  <c r="H649" i="12"/>
  <c r="I649" i="12"/>
  <c r="J649" i="12"/>
  <c r="L649" i="12"/>
  <c r="G650" i="12"/>
  <c r="H650" i="12"/>
  <c r="I650" i="12"/>
  <c r="J650" i="12"/>
  <c r="L650" i="12"/>
  <c r="G651" i="12"/>
  <c r="H651" i="12"/>
  <c r="I651" i="12"/>
  <c r="L651" i="12"/>
  <c r="G652" i="12"/>
  <c r="H652" i="12"/>
  <c r="I652" i="12"/>
  <c r="J652" i="12"/>
  <c r="L652" i="12"/>
  <c r="G653" i="12"/>
  <c r="H653" i="12"/>
  <c r="I653" i="12"/>
  <c r="J653" i="12"/>
  <c r="L653" i="12"/>
  <c r="G654" i="12"/>
  <c r="H654" i="12"/>
  <c r="I654" i="12"/>
  <c r="J654" i="12"/>
  <c r="L654" i="12"/>
  <c r="G655" i="12"/>
  <c r="J655" i="12"/>
  <c r="H655" i="12"/>
  <c r="I655" i="12"/>
  <c r="L655" i="12"/>
  <c r="G656" i="12"/>
  <c r="H656" i="12"/>
  <c r="I656" i="12"/>
  <c r="J656" i="12"/>
  <c r="L656" i="12"/>
  <c r="G657" i="12"/>
  <c r="H657" i="12"/>
  <c r="I657" i="12"/>
  <c r="L657" i="12"/>
  <c r="G658" i="12"/>
  <c r="H658" i="12"/>
  <c r="I658" i="12"/>
  <c r="L658" i="12"/>
  <c r="G659" i="12"/>
  <c r="H659" i="12"/>
  <c r="I659" i="12"/>
  <c r="L659" i="12"/>
  <c r="G660" i="12"/>
  <c r="H660" i="12"/>
  <c r="I660" i="12"/>
  <c r="J660" i="12"/>
  <c r="L660" i="12"/>
  <c r="G661" i="12"/>
  <c r="H661" i="12"/>
  <c r="I661" i="12"/>
  <c r="J661" i="12"/>
  <c r="L661" i="12"/>
  <c r="G662" i="12"/>
  <c r="H662" i="12"/>
  <c r="I662" i="12"/>
  <c r="L662" i="12"/>
  <c r="G663" i="12"/>
  <c r="H663" i="12"/>
  <c r="I663" i="12"/>
  <c r="J663" i="12"/>
  <c r="L663" i="12"/>
  <c r="G664" i="12"/>
  <c r="H664" i="12"/>
  <c r="I664" i="12"/>
  <c r="J664" i="12"/>
  <c r="L664" i="12"/>
  <c r="G665" i="12"/>
  <c r="H665" i="12"/>
  <c r="I665" i="12"/>
  <c r="J665" i="12"/>
  <c r="L665" i="12"/>
  <c r="G666" i="12"/>
  <c r="H666" i="12"/>
  <c r="I666" i="12"/>
  <c r="J666" i="12"/>
  <c r="L666" i="12"/>
  <c r="G667" i="12"/>
  <c r="H667" i="12"/>
  <c r="I667" i="12"/>
  <c r="J667" i="12"/>
  <c r="L667" i="12"/>
  <c r="G668" i="12"/>
  <c r="H668" i="12"/>
  <c r="I668" i="12"/>
  <c r="L668" i="12"/>
  <c r="G669" i="12"/>
  <c r="H669" i="12"/>
  <c r="I669" i="12"/>
  <c r="L669" i="12"/>
  <c r="G670" i="12"/>
  <c r="H670" i="12"/>
  <c r="I670" i="12"/>
  <c r="J670" i="12"/>
  <c r="L670" i="12"/>
  <c r="G671" i="12"/>
  <c r="H671" i="12"/>
  <c r="I671" i="12"/>
  <c r="J671" i="12"/>
  <c r="L671" i="12"/>
  <c r="G672" i="12"/>
  <c r="H672" i="12"/>
  <c r="I672" i="12"/>
  <c r="J672" i="12"/>
  <c r="L672" i="12"/>
  <c r="G673" i="12"/>
  <c r="H673" i="12"/>
  <c r="I673" i="12"/>
  <c r="J673" i="12"/>
  <c r="L673" i="12"/>
  <c r="G674" i="12"/>
  <c r="H674" i="12"/>
  <c r="I674" i="12"/>
  <c r="L674" i="12"/>
  <c r="G675" i="12"/>
  <c r="H675" i="12"/>
  <c r="I675" i="12"/>
  <c r="J675" i="12"/>
  <c r="L675" i="12"/>
  <c r="G676" i="12"/>
  <c r="H676" i="12"/>
  <c r="I676" i="12"/>
  <c r="L676" i="12"/>
  <c r="G677" i="12"/>
  <c r="H677" i="12"/>
  <c r="I677" i="12"/>
  <c r="J677" i="12"/>
  <c r="L677" i="12"/>
  <c r="G678" i="12"/>
  <c r="H678" i="12"/>
  <c r="I678" i="12"/>
  <c r="L678" i="12"/>
  <c r="G679" i="12"/>
  <c r="H679" i="12"/>
  <c r="I679" i="12"/>
  <c r="J679" i="12"/>
  <c r="L679" i="12"/>
  <c r="G680" i="12"/>
  <c r="H680" i="12"/>
  <c r="I680" i="12"/>
  <c r="J680" i="12"/>
  <c r="L680" i="12"/>
  <c r="G681" i="12"/>
  <c r="H681" i="12"/>
  <c r="I681" i="12"/>
  <c r="J681" i="12"/>
  <c r="L681" i="12"/>
  <c r="G682" i="12"/>
  <c r="H682" i="12"/>
  <c r="I682" i="12"/>
  <c r="J682" i="12"/>
  <c r="L682" i="12"/>
  <c r="G683" i="12"/>
  <c r="J683" i="12"/>
  <c r="H683" i="12"/>
  <c r="I683" i="12"/>
  <c r="L683" i="12"/>
  <c r="G684" i="12"/>
  <c r="H684" i="12"/>
  <c r="I684" i="12"/>
  <c r="J684" i="12"/>
  <c r="L684" i="12"/>
  <c r="G685" i="12"/>
  <c r="H685" i="12"/>
  <c r="I685" i="12"/>
  <c r="J685" i="12"/>
  <c r="L685" i="12"/>
  <c r="G686" i="12"/>
  <c r="H686" i="12"/>
  <c r="I686" i="12"/>
  <c r="L686" i="12"/>
  <c r="G687" i="12"/>
  <c r="H687" i="12"/>
  <c r="I687" i="12"/>
  <c r="J687" i="12"/>
  <c r="L687" i="12"/>
  <c r="G688" i="12"/>
  <c r="H688" i="12"/>
  <c r="I688" i="12"/>
  <c r="L688" i="12"/>
  <c r="G689" i="12"/>
  <c r="H689" i="12"/>
  <c r="I689" i="12"/>
  <c r="J689" i="12"/>
  <c r="L689" i="12"/>
  <c r="G690" i="12"/>
  <c r="H690" i="12"/>
  <c r="J690" i="12"/>
  <c r="I690" i="12"/>
  <c r="L690" i="12"/>
  <c r="G691" i="12"/>
  <c r="H691" i="12"/>
  <c r="I691" i="12"/>
  <c r="L691" i="12"/>
  <c r="G692" i="12"/>
  <c r="H692" i="12"/>
  <c r="I692" i="12"/>
  <c r="J692" i="12"/>
  <c r="L692" i="12"/>
  <c r="G693" i="12"/>
  <c r="H693" i="12"/>
  <c r="I693" i="12"/>
  <c r="L693" i="12"/>
  <c r="G694" i="12"/>
  <c r="H694" i="12"/>
  <c r="I694" i="12"/>
  <c r="J694" i="12"/>
  <c r="L694" i="12"/>
  <c r="G695" i="12"/>
  <c r="H695" i="12"/>
  <c r="I695" i="12"/>
  <c r="J695" i="12"/>
  <c r="L695" i="12"/>
  <c r="G696" i="12"/>
  <c r="H696" i="12"/>
  <c r="I696" i="12"/>
  <c r="J696" i="12"/>
  <c r="L696" i="12"/>
  <c r="G697" i="12"/>
  <c r="J697" i="12"/>
  <c r="H697" i="12"/>
  <c r="I697" i="12"/>
  <c r="L697" i="12"/>
  <c r="G698" i="12"/>
  <c r="H698" i="12"/>
  <c r="I698" i="12"/>
  <c r="L698" i="12"/>
  <c r="G699" i="12"/>
  <c r="H699" i="12"/>
  <c r="I699" i="12"/>
  <c r="J699" i="12"/>
  <c r="L699" i="12"/>
  <c r="G700" i="12"/>
  <c r="H700" i="12"/>
  <c r="I700" i="12"/>
  <c r="J700" i="12"/>
  <c r="L700" i="12"/>
  <c r="G701" i="12"/>
  <c r="H701" i="12"/>
  <c r="I701" i="12"/>
  <c r="J701" i="12"/>
  <c r="L701" i="12"/>
  <c r="G702" i="12"/>
  <c r="H702" i="12"/>
  <c r="I702" i="12"/>
  <c r="J702" i="12"/>
  <c r="L702" i="12"/>
  <c r="G703" i="12"/>
  <c r="H703" i="12"/>
  <c r="I703" i="12"/>
  <c r="L703" i="12"/>
  <c r="G704" i="12"/>
  <c r="H704" i="12"/>
  <c r="I704" i="12"/>
  <c r="L704" i="12"/>
  <c r="G705" i="12"/>
  <c r="H705" i="12"/>
  <c r="I705" i="12"/>
  <c r="J705" i="12"/>
  <c r="L705" i="12"/>
  <c r="G706" i="12"/>
  <c r="H706" i="12"/>
  <c r="I706" i="12"/>
  <c r="J706" i="12"/>
  <c r="L706" i="12"/>
  <c r="G707" i="12"/>
  <c r="H707" i="12"/>
  <c r="I707" i="12"/>
  <c r="L707" i="12"/>
  <c r="G708" i="12"/>
  <c r="H708" i="12"/>
  <c r="I708" i="12"/>
  <c r="L708" i="12"/>
  <c r="G709" i="12"/>
  <c r="H709" i="12"/>
  <c r="I709" i="12"/>
  <c r="J709" i="12"/>
  <c r="L709" i="12"/>
  <c r="G710" i="12"/>
  <c r="H710" i="12"/>
  <c r="I710" i="12"/>
  <c r="J710" i="12"/>
  <c r="L710" i="12"/>
  <c r="G711" i="12"/>
  <c r="J711" i="12"/>
  <c r="H711" i="12"/>
  <c r="I711" i="12"/>
  <c r="L711" i="12"/>
  <c r="G712" i="12"/>
  <c r="H712" i="12"/>
  <c r="I712" i="12"/>
  <c r="J712" i="12"/>
  <c r="L712" i="12"/>
  <c r="G713" i="12"/>
  <c r="H713" i="12"/>
  <c r="I713" i="12"/>
  <c r="J713" i="12"/>
  <c r="L713" i="12"/>
  <c r="G714" i="12"/>
  <c r="H714" i="12"/>
  <c r="I714" i="12"/>
  <c r="J714" i="12"/>
  <c r="L714" i="12"/>
  <c r="G715" i="12"/>
  <c r="H715" i="12"/>
  <c r="I715" i="12"/>
  <c r="J715" i="12"/>
  <c r="L715" i="12"/>
  <c r="G716" i="12"/>
  <c r="H716" i="12"/>
  <c r="I716" i="12"/>
  <c r="J716" i="12"/>
  <c r="L716" i="12"/>
  <c r="G717" i="12"/>
  <c r="H717" i="12"/>
  <c r="I717" i="12"/>
  <c r="J717" i="12"/>
  <c r="L717" i="12"/>
  <c r="G718" i="12"/>
  <c r="J718" i="12"/>
  <c r="H718" i="12"/>
  <c r="I718" i="12"/>
  <c r="L718" i="12"/>
  <c r="G719" i="12"/>
  <c r="H719" i="12"/>
  <c r="I719" i="12"/>
  <c r="J719" i="12"/>
  <c r="L719" i="12"/>
  <c r="G720" i="12"/>
  <c r="H720" i="12"/>
  <c r="I720" i="12"/>
  <c r="L720" i="12"/>
  <c r="G721" i="12"/>
  <c r="H721" i="12"/>
  <c r="I721" i="12"/>
  <c r="J721" i="12"/>
  <c r="L721" i="12"/>
  <c r="G722" i="12"/>
  <c r="H722" i="12"/>
  <c r="I722" i="12"/>
  <c r="J722" i="12"/>
  <c r="L722" i="12"/>
  <c r="G723" i="12"/>
  <c r="J723" i="12"/>
  <c r="H723" i="12"/>
  <c r="I723" i="12"/>
  <c r="L723" i="12"/>
  <c r="G724" i="12"/>
  <c r="H724" i="12"/>
  <c r="I724" i="12"/>
  <c r="J724" i="12"/>
  <c r="L724" i="12"/>
  <c r="G725" i="12"/>
  <c r="J725" i="12"/>
  <c r="H725" i="12"/>
  <c r="I725" i="12"/>
  <c r="L725" i="12"/>
  <c r="G726" i="12"/>
  <c r="H726" i="12"/>
  <c r="I726" i="12"/>
  <c r="J726" i="12"/>
  <c r="L726" i="12"/>
  <c r="G727" i="12"/>
  <c r="H727" i="12"/>
  <c r="I727" i="12"/>
  <c r="J727" i="12"/>
  <c r="L727" i="12"/>
  <c r="G728" i="12"/>
  <c r="H728" i="12"/>
  <c r="I728" i="12"/>
  <c r="L728" i="12"/>
  <c r="G729" i="12"/>
  <c r="H729" i="12"/>
  <c r="I729" i="12"/>
  <c r="J729" i="12"/>
  <c r="L729" i="12"/>
  <c r="G730" i="12"/>
  <c r="H730" i="12"/>
  <c r="I730" i="12"/>
  <c r="J730" i="12"/>
  <c r="L730" i="12"/>
  <c r="G731" i="12"/>
  <c r="H731" i="12"/>
  <c r="I731" i="12"/>
  <c r="J731" i="12"/>
  <c r="L731" i="12"/>
  <c r="G732" i="12"/>
  <c r="J732" i="12"/>
  <c r="H732" i="12"/>
  <c r="I732" i="12"/>
  <c r="L732" i="12"/>
  <c r="G733" i="12"/>
  <c r="H733" i="12"/>
  <c r="I733" i="12"/>
  <c r="J733" i="12"/>
  <c r="L733" i="12"/>
  <c r="G734" i="12"/>
  <c r="H734" i="12"/>
  <c r="I734" i="12"/>
  <c r="L734" i="12"/>
  <c r="G735" i="12"/>
  <c r="H735" i="12"/>
  <c r="I735" i="12"/>
  <c r="L735" i="12"/>
  <c r="G736" i="12"/>
  <c r="H736" i="12"/>
  <c r="I736" i="12"/>
  <c r="J736" i="12"/>
  <c r="L736" i="12"/>
  <c r="G737" i="12"/>
  <c r="H737" i="12"/>
  <c r="I737" i="12"/>
  <c r="J737" i="12"/>
  <c r="L737" i="12"/>
  <c r="G738" i="12"/>
  <c r="J738" i="12"/>
  <c r="H738" i="12"/>
  <c r="I738" i="12"/>
  <c r="L738" i="12"/>
  <c r="G739" i="12"/>
  <c r="H739" i="12"/>
  <c r="J739" i="12"/>
  <c r="I739" i="12"/>
  <c r="L739" i="12"/>
  <c r="G740" i="12"/>
  <c r="H740" i="12"/>
  <c r="I740" i="12"/>
  <c r="J740" i="12"/>
  <c r="L740" i="12"/>
  <c r="G741" i="12"/>
  <c r="H741" i="12"/>
  <c r="I741" i="12"/>
  <c r="J741" i="12"/>
  <c r="L741" i="12"/>
  <c r="G742" i="12"/>
  <c r="H742" i="12"/>
  <c r="I742" i="12"/>
  <c r="J742" i="12"/>
  <c r="L742" i="12"/>
  <c r="G743" i="12"/>
  <c r="H743" i="12"/>
  <c r="I743" i="12"/>
  <c r="J743" i="12"/>
  <c r="L743" i="12"/>
  <c r="G744" i="12"/>
  <c r="H744" i="12"/>
  <c r="I744" i="12"/>
  <c r="J744" i="12"/>
  <c r="L744" i="12"/>
  <c r="G745" i="12"/>
  <c r="H745" i="12"/>
  <c r="I745" i="12"/>
  <c r="L745" i="12"/>
  <c r="G746" i="12"/>
  <c r="J746" i="12"/>
  <c r="H746" i="12"/>
  <c r="I746" i="12"/>
  <c r="L746" i="12"/>
  <c r="G747" i="12"/>
  <c r="H747" i="12"/>
  <c r="I747" i="12"/>
  <c r="L747" i="12"/>
  <c r="G748" i="12"/>
  <c r="H748" i="12"/>
  <c r="I748" i="12"/>
  <c r="L748" i="12"/>
  <c r="G749" i="12"/>
  <c r="H749" i="12"/>
  <c r="I749" i="12"/>
  <c r="J749" i="12"/>
  <c r="L749" i="12"/>
  <c r="G750" i="12"/>
  <c r="H750" i="12"/>
  <c r="I750" i="12"/>
  <c r="J750" i="12"/>
  <c r="L750" i="12"/>
  <c r="G751" i="12"/>
  <c r="H751" i="12"/>
  <c r="J751" i="12"/>
  <c r="I751" i="12"/>
  <c r="L751" i="12"/>
  <c r="G752" i="12"/>
  <c r="H752" i="12"/>
  <c r="I752" i="12"/>
  <c r="L752" i="12"/>
  <c r="G753" i="12"/>
  <c r="J753" i="12"/>
  <c r="H753" i="12"/>
  <c r="I753" i="12"/>
  <c r="L753" i="12"/>
  <c r="G754" i="12"/>
  <c r="H754" i="12"/>
  <c r="I754" i="12"/>
  <c r="J754" i="12"/>
  <c r="L754" i="12"/>
  <c r="G755" i="12"/>
  <c r="J755" i="12"/>
  <c r="H755" i="12"/>
  <c r="I755" i="12"/>
  <c r="L755" i="12"/>
  <c r="G756" i="12"/>
  <c r="H756" i="12"/>
  <c r="I756" i="12"/>
  <c r="J756" i="12"/>
  <c r="L756" i="12"/>
  <c r="G757" i="12"/>
  <c r="H757" i="12"/>
  <c r="I757" i="12"/>
  <c r="J757" i="12"/>
  <c r="L757" i="12"/>
  <c r="G758" i="12"/>
  <c r="H758" i="12"/>
  <c r="I758" i="12"/>
  <c r="L758" i="12"/>
  <c r="G759" i="12"/>
  <c r="J759" i="12"/>
  <c r="H759" i="12"/>
  <c r="I759" i="12"/>
  <c r="L759" i="12"/>
  <c r="G760" i="12"/>
  <c r="H760" i="12"/>
  <c r="I760" i="12"/>
  <c r="L760" i="12"/>
  <c r="L4" i="12"/>
  <c r="J4" i="12"/>
  <c r="I4" i="12"/>
  <c r="H4" i="12"/>
  <c r="G4" i="12"/>
  <c r="D2" i="12"/>
  <c r="C580" i="12"/>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4"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1207" i="10"/>
  <c r="D1208" i="10"/>
  <c r="D1209" i="10"/>
  <c r="D1210" i="10"/>
  <c r="D1211" i="10"/>
  <c r="D1212" i="10"/>
  <c r="D1213" i="10"/>
  <c r="D1214" i="10"/>
  <c r="D1215" i="10"/>
  <c r="D1216" i="10"/>
  <c r="D1217" i="10"/>
  <c r="D1218" i="10"/>
  <c r="D1219" i="10"/>
  <c r="D1220" i="10"/>
  <c r="D1221" i="10"/>
  <c r="D1222" i="10"/>
  <c r="D1223" i="10"/>
  <c r="D1224" i="10"/>
  <c r="D1225" i="10"/>
  <c r="D1226" i="10"/>
  <c r="D1227" i="10"/>
  <c r="D1228" i="10"/>
  <c r="D1229" i="10"/>
  <c r="D1230" i="10"/>
  <c r="D1231" i="10"/>
  <c r="D1232" i="10"/>
  <c r="D1233" i="10"/>
  <c r="D1234" i="10"/>
  <c r="D1235" i="10"/>
  <c r="D1236" i="10"/>
  <c r="D1237" i="10"/>
  <c r="D1238" i="10"/>
  <c r="D1239" i="10"/>
  <c r="D1240" i="10"/>
  <c r="D1241" i="10"/>
  <c r="D1242" i="10"/>
  <c r="D1243" i="10"/>
  <c r="D1244" i="10"/>
  <c r="D1245" i="10"/>
  <c r="D1246" i="10"/>
  <c r="D1247" i="10"/>
  <c r="D1248" i="10"/>
  <c r="D1249" i="10"/>
  <c r="D1250" i="10"/>
  <c r="D1251" i="10"/>
  <c r="D1252" i="10"/>
  <c r="D1253" i="10"/>
  <c r="D1254" i="10"/>
  <c r="D1255" i="10"/>
  <c r="D1256" i="10"/>
  <c r="D1257" i="10"/>
  <c r="D1258" i="10"/>
  <c r="D1259" i="10"/>
  <c r="D1260" i="10"/>
  <c r="D1261" i="10"/>
  <c r="D1262" i="10"/>
  <c r="D1263" i="10"/>
  <c r="D1264" i="10"/>
  <c r="D1265" i="10"/>
  <c r="D1266" i="10"/>
  <c r="D1267" i="10"/>
  <c r="D1268" i="10"/>
  <c r="D1269" i="10"/>
  <c r="D1270" i="10"/>
  <c r="D1271" i="10"/>
  <c r="D1272" i="10"/>
  <c r="D1273" i="10"/>
  <c r="D1274" i="10"/>
  <c r="D1275" i="10"/>
  <c r="D1276" i="10"/>
  <c r="D1277" i="10"/>
  <c r="D1278" i="10"/>
  <c r="D1279" i="10"/>
  <c r="D1280" i="10"/>
  <c r="D1281" i="10"/>
  <c r="D1282" i="10"/>
  <c r="D1283" i="10"/>
  <c r="D1284" i="10"/>
  <c r="D1285" i="10"/>
  <c r="D1286" i="10"/>
  <c r="D1287" i="10"/>
  <c r="D1288" i="10"/>
  <c r="D1289" i="10"/>
  <c r="D1290" i="10"/>
  <c r="D1291" i="10"/>
  <c r="D1292" i="10"/>
  <c r="D1293" i="10"/>
  <c r="D1294" i="10"/>
  <c r="D1295" i="10"/>
  <c r="D1296" i="10"/>
  <c r="D1297" i="10"/>
  <c r="D1298" i="10"/>
  <c r="D1299" i="10"/>
  <c r="D1300" i="10"/>
  <c r="D1301" i="10"/>
  <c r="D1302" i="10"/>
  <c r="D1303" i="10"/>
  <c r="D1304" i="10"/>
  <c r="D1305" i="10"/>
  <c r="D1306" i="10"/>
  <c r="D1307" i="10"/>
  <c r="D1308" i="10"/>
  <c r="D1309" i="10"/>
  <c r="D1310" i="10"/>
  <c r="D1311" i="10"/>
  <c r="D1312" i="10"/>
  <c r="D1313" i="10"/>
  <c r="D1314" i="10"/>
  <c r="D1315" i="10"/>
  <c r="D1316" i="10"/>
  <c r="D1317" i="10"/>
  <c r="D1318" i="10"/>
  <c r="D1319" i="10"/>
  <c r="D1320" i="10"/>
  <c r="D1321" i="10"/>
  <c r="D1322" i="10"/>
  <c r="D1323" i="10"/>
  <c r="D1324" i="10"/>
  <c r="D1325" i="10"/>
  <c r="D1326" i="10"/>
  <c r="D1327" i="10"/>
  <c r="D1328" i="10"/>
  <c r="D1329" i="10"/>
  <c r="D1330" i="10"/>
  <c r="D1331" i="10"/>
  <c r="D1332" i="10"/>
  <c r="D1333" i="10"/>
  <c r="D1334" i="10"/>
  <c r="D1335" i="10"/>
  <c r="D1336" i="10"/>
  <c r="D1337" i="10"/>
  <c r="D1338" i="10"/>
  <c r="D1339" i="10"/>
  <c r="D1340" i="10"/>
  <c r="D1341" i="10"/>
  <c r="D1342" i="10"/>
  <c r="D1343" i="10"/>
  <c r="D1344" i="10"/>
  <c r="D1345" i="10"/>
  <c r="D1346" i="10"/>
  <c r="D1347" i="10"/>
  <c r="D1348" i="10"/>
  <c r="D1349" i="10"/>
  <c r="D1350" i="10"/>
  <c r="D1351" i="10"/>
  <c r="D1352" i="10"/>
  <c r="D1353" i="10"/>
  <c r="D1354" i="10"/>
  <c r="D1355" i="10"/>
  <c r="D1356" i="10"/>
  <c r="D1357" i="10"/>
  <c r="D1358" i="10"/>
  <c r="D1359" i="10"/>
  <c r="D1360" i="10"/>
  <c r="D1361" i="10"/>
  <c r="D1362" i="10"/>
  <c r="D1363" i="10"/>
  <c r="D1364" i="10"/>
  <c r="D1365" i="10"/>
  <c r="D1366" i="10"/>
  <c r="D1367" i="10"/>
  <c r="D1368" i="10"/>
  <c r="D1369" i="10"/>
  <c r="D1370" i="10"/>
  <c r="D1371" i="10"/>
  <c r="D1372" i="10"/>
  <c r="D1373" i="10"/>
  <c r="D1374" i="10"/>
  <c r="D1375" i="10"/>
  <c r="D1376" i="10"/>
  <c r="D1377" i="10"/>
  <c r="D1378" i="10"/>
  <c r="D1379" i="10"/>
  <c r="D1380" i="10"/>
  <c r="D1381" i="10"/>
  <c r="D1382" i="10"/>
  <c r="D1383" i="10"/>
  <c r="D1384" i="10"/>
  <c r="D1385" i="10"/>
  <c r="D1386" i="10"/>
  <c r="D1387" i="10"/>
  <c r="D1388" i="10"/>
  <c r="D1389" i="10"/>
  <c r="D1390" i="10"/>
  <c r="D1391" i="10"/>
  <c r="D1392" i="10"/>
  <c r="D1393" i="10"/>
  <c r="D1394" i="10"/>
  <c r="D1395" i="10"/>
  <c r="D1396" i="10"/>
  <c r="D1397" i="10"/>
  <c r="D1398" i="10"/>
  <c r="D1399" i="10"/>
  <c r="D1400" i="10"/>
  <c r="D1401" i="10"/>
  <c r="D1402" i="10"/>
  <c r="D1403" i="10"/>
  <c r="D1404" i="10"/>
  <c r="D1405" i="10"/>
  <c r="D1406" i="10"/>
  <c r="D1407" i="10"/>
  <c r="D1408" i="10"/>
  <c r="D1409" i="10"/>
  <c r="D1410" i="10"/>
  <c r="D1411" i="10"/>
  <c r="D1412" i="10"/>
  <c r="D1413" i="10"/>
  <c r="D1414" i="10"/>
  <c r="D1415" i="10"/>
  <c r="D1416" i="10"/>
  <c r="D1417" i="10"/>
  <c r="D1418" i="10"/>
  <c r="D1419" i="10"/>
  <c r="D1420" i="10"/>
  <c r="D1421" i="10"/>
  <c r="D1422" i="10"/>
  <c r="D1423" i="10"/>
  <c r="D1424" i="10"/>
  <c r="D1425" i="10"/>
  <c r="D1426" i="10"/>
  <c r="D1427" i="10"/>
  <c r="D1428" i="10"/>
  <c r="D1429" i="10"/>
  <c r="D1430" i="10"/>
  <c r="D1431" i="10"/>
  <c r="D1432" i="10"/>
  <c r="D1433" i="10"/>
  <c r="D1434" i="10"/>
  <c r="D1435" i="10"/>
  <c r="D1436" i="10"/>
  <c r="D1437" i="10"/>
  <c r="D1438" i="10"/>
  <c r="D1439" i="10"/>
  <c r="D1440" i="10"/>
  <c r="D1441" i="10"/>
  <c r="D1442" i="10"/>
  <c r="D1443" i="10"/>
  <c r="D1444" i="10"/>
  <c r="D1445" i="10"/>
  <c r="D1446" i="10"/>
  <c r="D1447" i="10"/>
  <c r="D1448" i="10"/>
  <c r="D1449" i="10"/>
  <c r="D1450" i="10"/>
  <c r="D1451" i="10"/>
  <c r="D1452" i="10"/>
  <c r="D1453" i="10"/>
  <c r="D1454" i="10"/>
  <c r="D1455" i="10"/>
  <c r="D1456" i="10"/>
  <c r="D1457" i="10"/>
  <c r="D1458" i="10"/>
  <c r="D1459" i="10"/>
  <c r="D1460" i="10"/>
  <c r="D1461" i="10"/>
  <c r="D1462" i="10"/>
  <c r="D1463" i="10"/>
  <c r="D1464" i="10"/>
  <c r="D1465" i="10"/>
  <c r="D1466" i="10"/>
  <c r="D1467" i="10"/>
  <c r="D1468" i="10"/>
  <c r="D1469" i="10"/>
  <c r="D1470" i="10"/>
  <c r="D1471" i="10"/>
  <c r="D1472" i="10"/>
  <c r="D1473" i="10"/>
  <c r="D1474" i="10"/>
  <c r="D1475" i="10"/>
  <c r="D1476" i="10"/>
  <c r="D1477" i="10"/>
  <c r="D1478" i="10"/>
  <c r="D1479" i="10"/>
  <c r="D1480" i="10"/>
  <c r="D1481" i="10"/>
  <c r="D1482" i="10"/>
  <c r="D1483" i="10"/>
  <c r="D1484" i="10"/>
  <c r="D1485" i="10"/>
  <c r="D1486" i="10"/>
  <c r="D1487" i="10"/>
  <c r="D1488" i="10"/>
  <c r="D1489" i="10"/>
  <c r="D1490" i="10"/>
  <c r="D1491" i="10"/>
  <c r="D1492" i="10"/>
  <c r="D1493" i="10"/>
  <c r="D1494" i="10"/>
  <c r="D1495" i="10"/>
  <c r="D1496" i="10"/>
  <c r="D1497" i="10"/>
  <c r="D1498" i="10"/>
  <c r="D1499" i="10"/>
  <c r="D1500" i="10"/>
  <c r="D1501" i="10"/>
  <c r="D1502" i="10"/>
  <c r="D1503" i="10"/>
  <c r="D1504" i="10"/>
  <c r="D1505" i="10"/>
  <c r="D1506" i="10"/>
  <c r="D1507" i="10"/>
  <c r="D1508" i="10"/>
  <c r="D1509" i="10"/>
  <c r="D1510" i="10"/>
  <c r="D1511" i="10"/>
  <c r="D1512" i="10"/>
  <c r="D1513" i="10"/>
  <c r="D1514" i="10"/>
  <c r="D1515" i="10"/>
  <c r="D1516" i="10"/>
  <c r="D1517" i="10"/>
  <c r="D1518" i="10"/>
  <c r="D1519" i="10"/>
  <c r="D1520" i="10"/>
  <c r="D1521" i="10"/>
  <c r="D1522" i="10"/>
  <c r="D1523" i="10"/>
  <c r="D1524" i="10"/>
  <c r="D1525" i="10"/>
  <c r="D1526" i="10"/>
  <c r="D1527" i="10"/>
  <c r="D1528" i="10"/>
  <c r="D1529" i="10"/>
  <c r="D1530" i="10"/>
  <c r="D1531" i="10"/>
  <c r="D1532" i="10"/>
  <c r="D1533" i="10"/>
  <c r="D1534" i="10"/>
  <c r="D1535" i="10"/>
  <c r="D1536" i="10"/>
  <c r="D1537" i="10"/>
  <c r="D1538" i="10"/>
  <c r="D1539" i="10"/>
  <c r="D1540" i="10"/>
  <c r="D1541" i="10"/>
  <c r="D1542" i="10"/>
  <c r="D1543" i="10"/>
  <c r="D1544" i="10"/>
  <c r="D1545" i="10"/>
  <c r="D1546" i="10"/>
  <c r="D1547" i="10"/>
  <c r="D1548" i="10"/>
  <c r="D1549" i="10"/>
  <c r="D1550" i="10"/>
  <c r="D1551" i="10"/>
  <c r="D1552" i="10"/>
  <c r="D1553" i="10"/>
  <c r="D1554" i="10"/>
  <c r="D1555" i="10"/>
  <c r="D1556" i="10"/>
  <c r="D1557" i="10"/>
  <c r="D1558" i="10"/>
  <c r="D1559" i="10"/>
  <c r="D1560" i="10"/>
  <c r="D1561" i="10"/>
  <c r="D1562" i="10"/>
  <c r="D1563" i="10"/>
  <c r="D1564" i="10"/>
  <c r="D1565" i="10"/>
  <c r="D1566" i="10"/>
  <c r="D1567" i="10"/>
  <c r="D1568" i="10"/>
  <c r="D1569" i="10"/>
  <c r="D1570" i="10"/>
  <c r="D1571" i="10"/>
  <c r="D1572" i="10"/>
  <c r="D1573" i="10"/>
  <c r="D1574" i="10"/>
  <c r="D1575" i="10"/>
  <c r="D1576" i="10"/>
  <c r="D1577" i="10"/>
  <c r="D1578" i="10"/>
  <c r="D1579" i="10"/>
  <c r="D1580" i="10"/>
  <c r="D1581" i="10"/>
  <c r="D1582" i="10"/>
  <c r="D1583" i="10"/>
  <c r="D1584" i="10"/>
  <c r="D1585" i="10"/>
  <c r="D1586" i="10"/>
  <c r="D1587" i="10"/>
  <c r="D1588" i="10"/>
  <c r="D1589" i="10"/>
  <c r="D1590" i="10"/>
  <c r="D1591" i="10"/>
  <c r="D1592" i="10"/>
  <c r="D1593" i="10"/>
  <c r="D1594" i="10"/>
  <c r="D1595" i="10"/>
  <c r="D1596" i="10"/>
  <c r="D1597" i="10"/>
  <c r="D1598" i="10"/>
  <c r="D1599" i="10"/>
  <c r="D1600" i="10"/>
  <c r="D1601" i="10"/>
  <c r="D1602" i="10"/>
  <c r="D1603" i="10"/>
  <c r="D1604" i="10"/>
  <c r="D1605" i="10"/>
  <c r="D1606" i="10"/>
  <c r="D1607" i="10"/>
  <c r="D1608" i="10"/>
  <c r="D1609" i="10"/>
  <c r="D1610" i="10"/>
  <c r="D1611" i="10"/>
  <c r="D1612" i="10"/>
  <c r="D1613" i="10"/>
  <c r="D1614" i="10"/>
  <c r="D1615" i="10"/>
  <c r="D1616" i="10"/>
  <c r="D1617" i="10"/>
  <c r="D1618" i="10"/>
  <c r="D1619" i="10"/>
  <c r="D1620" i="10"/>
  <c r="D1621" i="10"/>
  <c r="D1622" i="10"/>
  <c r="D1623" i="10"/>
  <c r="D1624" i="10"/>
  <c r="D1625" i="10"/>
  <c r="D1626" i="10"/>
  <c r="D1627" i="10"/>
  <c r="D1628" i="10"/>
  <c r="D1629" i="10"/>
  <c r="D1630" i="10"/>
  <c r="D1631" i="10"/>
  <c r="D1632" i="10"/>
  <c r="D1633" i="10"/>
  <c r="D1634" i="10"/>
  <c r="D1635" i="10"/>
  <c r="D1636" i="10"/>
  <c r="D1637" i="10"/>
  <c r="D1638" i="10"/>
  <c r="D1639" i="10"/>
  <c r="D1640" i="10"/>
  <c r="D1641" i="10"/>
  <c r="D1642" i="10"/>
  <c r="D1643" i="10"/>
  <c r="D1644" i="10"/>
  <c r="D1645" i="10"/>
  <c r="D1646" i="10"/>
  <c r="D1647" i="10"/>
  <c r="D1648" i="10"/>
  <c r="D1649" i="10"/>
  <c r="D1650" i="10"/>
  <c r="D1651" i="10"/>
  <c r="D1652" i="10"/>
  <c r="D1653" i="10"/>
  <c r="D1654" i="10"/>
  <c r="D1655" i="10"/>
  <c r="D1656" i="10"/>
  <c r="D1657" i="10"/>
  <c r="D1658" i="10"/>
  <c r="D1659" i="10"/>
  <c r="D1660" i="10"/>
  <c r="D1661" i="10"/>
  <c r="D1662" i="10"/>
  <c r="D1663" i="10"/>
  <c r="D1664" i="10"/>
  <c r="D1665" i="10"/>
  <c r="D1666" i="10"/>
  <c r="D1667" i="10"/>
  <c r="D1668" i="10"/>
  <c r="D1669" i="10"/>
  <c r="D1670" i="10"/>
  <c r="D1671" i="10"/>
  <c r="D1672" i="10"/>
  <c r="D1673" i="10"/>
  <c r="D1674" i="10"/>
  <c r="D1675" i="10"/>
  <c r="D1676" i="10"/>
  <c r="D1677" i="10"/>
  <c r="D1678" i="10"/>
  <c r="D1679" i="10"/>
  <c r="D1680" i="10"/>
  <c r="D1681" i="10"/>
  <c r="D1682" i="10"/>
  <c r="D1683" i="10"/>
  <c r="D1684" i="10"/>
  <c r="D1685" i="10"/>
  <c r="D1686" i="10"/>
  <c r="D1687" i="10"/>
  <c r="D1688" i="10"/>
  <c r="D1689" i="10"/>
  <c r="D1690" i="10"/>
  <c r="D1691" i="10"/>
  <c r="D1692" i="10"/>
  <c r="D1693" i="10"/>
  <c r="D1694" i="10"/>
  <c r="D1695" i="10"/>
  <c r="D1696" i="10"/>
  <c r="D1697" i="10"/>
  <c r="D1698" i="10"/>
  <c r="D1699" i="10"/>
  <c r="D1700" i="10"/>
  <c r="D1701" i="10"/>
  <c r="D1702" i="10"/>
  <c r="D1703" i="10"/>
  <c r="D1704" i="10"/>
  <c r="D1705" i="10"/>
  <c r="D1706" i="10"/>
  <c r="D1707" i="10"/>
  <c r="D1708" i="10"/>
  <c r="D1709" i="10"/>
  <c r="D1710" i="10"/>
  <c r="D1711" i="10"/>
  <c r="D1712" i="10"/>
  <c r="D1713" i="10"/>
  <c r="D1714" i="10"/>
  <c r="D1715" i="10"/>
  <c r="D1716" i="10"/>
  <c r="D1717" i="10"/>
  <c r="D1718" i="10"/>
  <c r="D1719" i="10"/>
  <c r="D1720" i="10"/>
  <c r="D1721" i="10"/>
  <c r="D1722" i="10"/>
  <c r="D1723" i="10"/>
  <c r="D1724" i="10"/>
  <c r="D1725" i="10"/>
  <c r="D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2231" i="10"/>
  <c r="D2232" i="10"/>
  <c r="D2233" i="10"/>
  <c r="D2234" i="10"/>
  <c r="D2235" i="10"/>
  <c r="D2236" i="10"/>
  <c r="D2237" i="10"/>
  <c r="D2238" i="10"/>
  <c r="D2239" i="10"/>
  <c r="D2240" i="10"/>
  <c r="D2241" i="10"/>
  <c r="D2242" i="10"/>
  <c r="D2243" i="10"/>
  <c r="D2244" i="10"/>
  <c r="D2245" i="10"/>
  <c r="D2246" i="10"/>
  <c r="D2247" i="10"/>
  <c r="D2248" i="10"/>
  <c r="D2249" i="10"/>
  <c r="D2250" i="10"/>
  <c r="D2251" i="10"/>
  <c r="D2252" i="10"/>
  <c r="D2253" i="10"/>
  <c r="D2254" i="10"/>
  <c r="D2255" i="10"/>
  <c r="D2256" i="10"/>
  <c r="D2257" i="10"/>
  <c r="D2258" i="10"/>
  <c r="D2259" i="10"/>
  <c r="D2260" i="10"/>
  <c r="D2261" i="10"/>
  <c r="D2262" i="10"/>
  <c r="D2263" i="10"/>
  <c r="D2264" i="10"/>
  <c r="D2265" i="10"/>
  <c r="D2266" i="10"/>
  <c r="D2267" i="10"/>
  <c r="D2268" i="10"/>
  <c r="D2269" i="10"/>
  <c r="D2270" i="10"/>
  <c r="D2271" i="10"/>
  <c r="D2272" i="10"/>
  <c r="D2273" i="10"/>
  <c r="D2274" i="10"/>
  <c r="D2275" i="10"/>
  <c r="D2276" i="10"/>
  <c r="D2277" i="10"/>
  <c r="D2278" i="10"/>
  <c r="D2279" i="10"/>
  <c r="D2280" i="10"/>
  <c r="D2281" i="10"/>
  <c r="D2282" i="10"/>
  <c r="D2283" i="10"/>
  <c r="D2284" i="10"/>
  <c r="D2285" i="10"/>
  <c r="D2286" i="10"/>
  <c r="D2287" i="10"/>
  <c r="D2288" i="10"/>
  <c r="D2289" i="10"/>
  <c r="D2290" i="10"/>
  <c r="D2291" i="10"/>
  <c r="D2292" i="10"/>
  <c r="D2293" i="10"/>
  <c r="D2294" i="10"/>
  <c r="D2295" i="10"/>
  <c r="D2296" i="10"/>
  <c r="D2297" i="10"/>
  <c r="D2298" i="10"/>
  <c r="D2299" i="10"/>
  <c r="D2300" i="10"/>
  <c r="D2301" i="10"/>
  <c r="D2302" i="10"/>
  <c r="D2303" i="10"/>
  <c r="D2304" i="10"/>
  <c r="D2305" i="10"/>
  <c r="D2306" i="10"/>
  <c r="D2307" i="10"/>
  <c r="D2308" i="10"/>
  <c r="D2309" i="10"/>
  <c r="D2310" i="10"/>
  <c r="D2311" i="10"/>
  <c r="D2312" i="10"/>
  <c r="D2313" i="10"/>
  <c r="D2314" i="10"/>
  <c r="D2315" i="10"/>
  <c r="D2316" i="10"/>
  <c r="D2317" i="10"/>
  <c r="D2318" i="10"/>
  <c r="D2319" i="10"/>
  <c r="D2320" i="10"/>
  <c r="D2321" i="10"/>
  <c r="D2322" i="10"/>
  <c r="D2323" i="10"/>
  <c r="D2324" i="10"/>
  <c r="D2325" i="10"/>
  <c r="D2326" i="10"/>
  <c r="D2327" i="10"/>
  <c r="D2328" i="10"/>
  <c r="D2329" i="10"/>
  <c r="D2330" i="10"/>
  <c r="D2331" i="10"/>
  <c r="D2332" i="10"/>
  <c r="D2333" i="10"/>
  <c r="D2334" i="10"/>
  <c r="D2335" i="10"/>
  <c r="D2336" i="10"/>
  <c r="D2337" i="10"/>
  <c r="D2338" i="10"/>
  <c r="D2339" i="10"/>
  <c r="D2340" i="10"/>
  <c r="D2341" i="10"/>
  <c r="D2342" i="10"/>
  <c r="D2343" i="10"/>
  <c r="D2344" i="10"/>
  <c r="D2345" i="10"/>
  <c r="D2346" i="10"/>
  <c r="D2347" i="10"/>
  <c r="D2348" i="10"/>
  <c r="D2349" i="10"/>
  <c r="D2350" i="10"/>
  <c r="D2351" i="10"/>
  <c r="D2352" i="10"/>
  <c r="D2353" i="10"/>
  <c r="D2354" i="10"/>
  <c r="D2355" i="10"/>
  <c r="D2356" i="10"/>
  <c r="D2357" i="10"/>
  <c r="D2358" i="10"/>
  <c r="D2359" i="10"/>
  <c r="D2360" i="10"/>
  <c r="D2361" i="10"/>
  <c r="D2362" i="10"/>
  <c r="D2363" i="10"/>
  <c r="D2364" i="10"/>
  <c r="D2365" i="10"/>
  <c r="D2366" i="10"/>
  <c r="D2367" i="10"/>
  <c r="D2368" i="10"/>
  <c r="D2369" i="10"/>
  <c r="D2370" i="10"/>
  <c r="D2371" i="10"/>
  <c r="D2372" i="10"/>
  <c r="D2373" i="10"/>
  <c r="D2374" i="10"/>
  <c r="D2375" i="10"/>
  <c r="D2376" i="10"/>
  <c r="D2377" i="10"/>
  <c r="D2378" i="10"/>
  <c r="D2379" i="10"/>
  <c r="D2380" i="10"/>
  <c r="D2381" i="10"/>
  <c r="D2382" i="10"/>
  <c r="D2383" i="10"/>
  <c r="D2384" i="10"/>
  <c r="D2385" i="10"/>
  <c r="D2386" i="10"/>
  <c r="D2387" i="10"/>
  <c r="D2388" i="10"/>
  <c r="D2389" i="10"/>
  <c r="D2390" i="10"/>
  <c r="D2391" i="10"/>
  <c r="D2392" i="10"/>
  <c r="D2393" i="10"/>
  <c r="D2394" i="10"/>
  <c r="D2395" i="10"/>
  <c r="D2396" i="10"/>
  <c r="D2397" i="10"/>
  <c r="D2398" i="10"/>
  <c r="D2399" i="10"/>
  <c r="D2400" i="10"/>
  <c r="D2401" i="10"/>
  <c r="D2402" i="10"/>
  <c r="D2403" i="10"/>
  <c r="D2404" i="10"/>
  <c r="D2405" i="10"/>
  <c r="D2406" i="10"/>
  <c r="D2407" i="10"/>
  <c r="D2408" i="10"/>
  <c r="D2409" i="10"/>
  <c r="D2410" i="10"/>
  <c r="D2411" i="10"/>
  <c r="D2412" i="10"/>
  <c r="D2413" i="10"/>
  <c r="D2414" i="10"/>
  <c r="D2415" i="10"/>
  <c r="D2416" i="10"/>
  <c r="D2417" i="10"/>
  <c r="D2418" i="10"/>
  <c r="D2419" i="10"/>
  <c r="D2420" i="10"/>
  <c r="D2421" i="10"/>
  <c r="D2422" i="10"/>
  <c r="D2423" i="10"/>
  <c r="D2424" i="10"/>
  <c r="D2425" i="10"/>
  <c r="D2426" i="10"/>
  <c r="D2427" i="10"/>
  <c r="D2428" i="10"/>
  <c r="D2429" i="10"/>
  <c r="D2430" i="10"/>
  <c r="D2431" i="10"/>
  <c r="D2432" i="10"/>
  <c r="D2433" i="10"/>
  <c r="D2434" i="10"/>
  <c r="D2435" i="10"/>
  <c r="D2436" i="10"/>
  <c r="D2437" i="10"/>
  <c r="D2438" i="10"/>
  <c r="D2439" i="10"/>
  <c r="D2440" i="10"/>
  <c r="D2441" i="10"/>
  <c r="D2442" i="10"/>
  <c r="D2443" i="10"/>
  <c r="D2444" i="10"/>
  <c r="D2445" i="10"/>
  <c r="D2446" i="10"/>
  <c r="D2447" i="10"/>
  <c r="D2448" i="10"/>
  <c r="D2449" i="10"/>
  <c r="D2450" i="10"/>
  <c r="D2451" i="10"/>
  <c r="D2452" i="10"/>
  <c r="D2453" i="10"/>
  <c r="D2454" i="10"/>
  <c r="D2455" i="10"/>
  <c r="D2456" i="10"/>
  <c r="D2457" i="10"/>
  <c r="D2458" i="10"/>
  <c r="D2459" i="10"/>
  <c r="D2460" i="10"/>
  <c r="D2461" i="10"/>
  <c r="D2462" i="10"/>
  <c r="D2463" i="10"/>
  <c r="D2464" i="10"/>
  <c r="D2465" i="10"/>
  <c r="D2466" i="10"/>
  <c r="D2467" i="10"/>
  <c r="D2468" i="10"/>
  <c r="D2469" i="10"/>
  <c r="D2470" i="10"/>
  <c r="D2471" i="10"/>
  <c r="D2472" i="10"/>
  <c r="D2473" i="10"/>
  <c r="D2474" i="10"/>
  <c r="D2475" i="10"/>
  <c r="D2476" i="10"/>
  <c r="D2477" i="10"/>
  <c r="D2478" i="10"/>
  <c r="D2479" i="10"/>
  <c r="D2480" i="10"/>
  <c r="D2481" i="10"/>
  <c r="D2482" i="10"/>
  <c r="D2483" i="10"/>
  <c r="D2484" i="10"/>
  <c r="D2485" i="10"/>
  <c r="D2486" i="10"/>
  <c r="D2487" i="10"/>
  <c r="D2488" i="10"/>
  <c r="D2489" i="10"/>
  <c r="D2490" i="10"/>
  <c r="D2491" i="10"/>
  <c r="D2492" i="10"/>
  <c r="D2493" i="10"/>
  <c r="D2494" i="10"/>
  <c r="D2495" i="10"/>
  <c r="D2496" i="10"/>
  <c r="D2497" i="10"/>
  <c r="D2498" i="10"/>
  <c r="D2499" i="10"/>
  <c r="D2500" i="10"/>
  <c r="D2501" i="10"/>
  <c r="D2502" i="10"/>
  <c r="D2503" i="10"/>
  <c r="D2504" i="10"/>
  <c r="D2505" i="10"/>
  <c r="D2506" i="10"/>
  <c r="D2507" i="10"/>
  <c r="D2508" i="10"/>
  <c r="D2509" i="10"/>
  <c r="D2510" i="10"/>
  <c r="D2511" i="10"/>
  <c r="D2512" i="10"/>
  <c r="D2513" i="10"/>
  <c r="D2514" i="10"/>
  <c r="D2515" i="10"/>
  <c r="D2516" i="10"/>
  <c r="D2517" i="10"/>
  <c r="D2518" i="10"/>
  <c r="D2519" i="10"/>
  <c r="D2520" i="10"/>
  <c r="D2521" i="10"/>
  <c r="D2522" i="10"/>
  <c r="D2523" i="10"/>
  <c r="D2524" i="10"/>
  <c r="D2525" i="10"/>
  <c r="D2526" i="10"/>
  <c r="D2527" i="10"/>
  <c r="D2528" i="10"/>
  <c r="D2529" i="10"/>
  <c r="D2530" i="10"/>
  <c r="D2531" i="10"/>
  <c r="D2532" i="10"/>
  <c r="D2533" i="10"/>
  <c r="D2534" i="10"/>
  <c r="D2535" i="10"/>
  <c r="D2536" i="10"/>
  <c r="D2537" i="10"/>
  <c r="D2538" i="10"/>
  <c r="D2539" i="10"/>
  <c r="D2540" i="10"/>
  <c r="D2541" i="10"/>
  <c r="D2542" i="10"/>
  <c r="D2543" i="10"/>
  <c r="D2544" i="10"/>
  <c r="D2545" i="10"/>
  <c r="D2546" i="10"/>
  <c r="D2547" i="10"/>
  <c r="D2548" i="10"/>
  <c r="D2549" i="10"/>
  <c r="D2550" i="10"/>
  <c r="D2551" i="10"/>
  <c r="D2552" i="10"/>
  <c r="D2553" i="10"/>
  <c r="D2554" i="10"/>
  <c r="D2555" i="10"/>
  <c r="D2556" i="10"/>
  <c r="D2557" i="10"/>
  <c r="D2558" i="10"/>
  <c r="D2559" i="10"/>
  <c r="D2560" i="10"/>
  <c r="D2561" i="10"/>
  <c r="D2562" i="10"/>
  <c r="D2563" i="10"/>
  <c r="D2564" i="10"/>
  <c r="D2565" i="10"/>
  <c r="D2566" i="10"/>
  <c r="D2567" i="10"/>
  <c r="D2568" i="10"/>
  <c r="D2569" i="10"/>
  <c r="D2570" i="10"/>
  <c r="D2571" i="10"/>
  <c r="D2572" i="10"/>
  <c r="D2573" i="10"/>
  <c r="D2574" i="10"/>
  <c r="D2575" i="10"/>
  <c r="D2576" i="10"/>
  <c r="D2577" i="10"/>
  <c r="D2578" i="10"/>
  <c r="D2579" i="10"/>
  <c r="D2580" i="10"/>
  <c r="D2581" i="10"/>
  <c r="D2582" i="10"/>
  <c r="D2583" i="10"/>
  <c r="D2584" i="10"/>
  <c r="D2585" i="10"/>
  <c r="D2586" i="10"/>
  <c r="D2587" i="10"/>
  <c r="D2588" i="10"/>
  <c r="D2589" i="10"/>
  <c r="D2590" i="10"/>
  <c r="D2591" i="10"/>
  <c r="D2592" i="10"/>
  <c r="D2593" i="10"/>
  <c r="D2594" i="10"/>
  <c r="D2595" i="10"/>
  <c r="D2596" i="10"/>
  <c r="D2597" i="10"/>
  <c r="D2598" i="10"/>
  <c r="D2599" i="10"/>
  <c r="D2600" i="10"/>
  <c r="D2601" i="10"/>
  <c r="D2602" i="10"/>
  <c r="D2603" i="10"/>
  <c r="D2604" i="10"/>
  <c r="D2605" i="10"/>
  <c r="D2606" i="10"/>
  <c r="D2607" i="10"/>
  <c r="D2608" i="10"/>
  <c r="D2609" i="10"/>
  <c r="D2610" i="10"/>
  <c r="D2611" i="10"/>
  <c r="D2612" i="10"/>
  <c r="D2613" i="10"/>
  <c r="D2614" i="10"/>
  <c r="D2615" i="10"/>
  <c r="D2616" i="10"/>
  <c r="D2617" i="10"/>
  <c r="D2618" i="10"/>
  <c r="D2619" i="10"/>
  <c r="D2620" i="10"/>
  <c r="D2621" i="10"/>
  <c r="D2622" i="10"/>
  <c r="D2623" i="10"/>
  <c r="D2624" i="10"/>
  <c r="D2625" i="10"/>
  <c r="D2626" i="10"/>
  <c r="D2627" i="10"/>
  <c r="D2628" i="10"/>
  <c r="D2629" i="10"/>
  <c r="D2630" i="10"/>
  <c r="D2631" i="10"/>
  <c r="D2632" i="10"/>
  <c r="D2633" i="10"/>
  <c r="D2634" i="10"/>
  <c r="D2635" i="10"/>
  <c r="D2636" i="10"/>
  <c r="D2637" i="10"/>
  <c r="D2638" i="10"/>
  <c r="D2639" i="10"/>
  <c r="D2640" i="10"/>
  <c r="D2641" i="10"/>
  <c r="D2642" i="10"/>
  <c r="D2643" i="10"/>
  <c r="D2644" i="10"/>
  <c r="D2645" i="10"/>
  <c r="D2646" i="10"/>
  <c r="D2647" i="10"/>
  <c r="D2648" i="10"/>
  <c r="D2649" i="10"/>
  <c r="D2650" i="10"/>
  <c r="D2651" i="10"/>
  <c r="D2652" i="10"/>
  <c r="D2653" i="10"/>
  <c r="D2654" i="10"/>
  <c r="D2655" i="10"/>
  <c r="D2656" i="10"/>
  <c r="D2657" i="10"/>
  <c r="D2658" i="10"/>
  <c r="D2659" i="10"/>
  <c r="D2660" i="10"/>
  <c r="D2661" i="10"/>
  <c r="D2662" i="10"/>
  <c r="D2663" i="10"/>
  <c r="D2664" i="10"/>
  <c r="D2665" i="10"/>
  <c r="D2666" i="10"/>
  <c r="D2667" i="10"/>
  <c r="D2668" i="10"/>
  <c r="D2669" i="10"/>
  <c r="D2670" i="10"/>
  <c r="D2671" i="10"/>
  <c r="D2672" i="10"/>
  <c r="D2673" i="10"/>
  <c r="D2674" i="10"/>
  <c r="D2675" i="10"/>
  <c r="D2676" i="10"/>
  <c r="D2677" i="10"/>
  <c r="D2678" i="10"/>
  <c r="D2679" i="10"/>
  <c r="D2680" i="10"/>
  <c r="D2681" i="10"/>
  <c r="D2682" i="10"/>
  <c r="D2683" i="10"/>
  <c r="D2684" i="10"/>
  <c r="D2685" i="10"/>
  <c r="D2686" i="10"/>
  <c r="D2687" i="10"/>
  <c r="D2688" i="10"/>
  <c r="D2689" i="10"/>
  <c r="D2690" i="10"/>
  <c r="D2691" i="10"/>
  <c r="D2692" i="10"/>
  <c r="D2693" i="10"/>
  <c r="D2694" i="10"/>
  <c r="D2695" i="10"/>
  <c r="D2696" i="10"/>
  <c r="D2697" i="10"/>
  <c r="D2698" i="10"/>
  <c r="D2699" i="10"/>
  <c r="D2700" i="10"/>
  <c r="D2701" i="10"/>
  <c r="D2702" i="10"/>
  <c r="D2703" i="10"/>
  <c r="D2704" i="10"/>
  <c r="D2705" i="10"/>
  <c r="D2706" i="10"/>
  <c r="D2707" i="10"/>
  <c r="D2708" i="10"/>
  <c r="D2709" i="10"/>
  <c r="D2710" i="10"/>
  <c r="D2711" i="10"/>
  <c r="D2712" i="10"/>
  <c r="D2713" i="10"/>
  <c r="D2714" i="10"/>
  <c r="D2715" i="10"/>
  <c r="D2716" i="10"/>
  <c r="D2717" i="10"/>
  <c r="D2718" i="10"/>
  <c r="D2719" i="10"/>
  <c r="D2720" i="10"/>
  <c r="D2721" i="10"/>
  <c r="D2722" i="10"/>
  <c r="D2723" i="10"/>
  <c r="D2724" i="10"/>
  <c r="D2725" i="10"/>
  <c r="D2726" i="10"/>
  <c r="D2727" i="10"/>
  <c r="D2728" i="10"/>
  <c r="D2729" i="10"/>
  <c r="D2730" i="10"/>
  <c r="D2731" i="10"/>
  <c r="D2732" i="10"/>
  <c r="D2733" i="10"/>
  <c r="D2734" i="10"/>
  <c r="D2735" i="10"/>
  <c r="D2736" i="10"/>
  <c r="D2737" i="10"/>
  <c r="D2738" i="10"/>
  <c r="D2739" i="10"/>
  <c r="D2740" i="10"/>
  <c r="D2741" i="10"/>
  <c r="D2742" i="10"/>
  <c r="D2743" i="10"/>
  <c r="D2744" i="10"/>
  <c r="D2745" i="10"/>
  <c r="D2746" i="10"/>
  <c r="D2747" i="10"/>
  <c r="D2748" i="10"/>
  <c r="D2749" i="10"/>
  <c r="D2750" i="10"/>
  <c r="D2751" i="10"/>
  <c r="D2752" i="10"/>
  <c r="D2753" i="10"/>
  <c r="D2754" i="10"/>
  <c r="D2755" i="10"/>
  <c r="D2756" i="10"/>
  <c r="D2757" i="10"/>
  <c r="D2758" i="10"/>
  <c r="D2759" i="10"/>
  <c r="D2760" i="10"/>
  <c r="D2761" i="10"/>
  <c r="D2762" i="10"/>
  <c r="D2763" i="10"/>
  <c r="D2764" i="10"/>
  <c r="D2765" i="10"/>
  <c r="D2766" i="10"/>
  <c r="D2767" i="10"/>
  <c r="D2768" i="10"/>
  <c r="D2769" i="10"/>
  <c r="D2770" i="10"/>
  <c r="D2771" i="10"/>
  <c r="D2772" i="10"/>
  <c r="D2773" i="10"/>
  <c r="D2774" i="10"/>
  <c r="D2775" i="10"/>
  <c r="D2776" i="10"/>
  <c r="D2777" i="10"/>
  <c r="D2778" i="10"/>
  <c r="D2779" i="10"/>
  <c r="D2780" i="10"/>
  <c r="D2781" i="10"/>
  <c r="D2782" i="10"/>
  <c r="D2783" i="10"/>
  <c r="D2784" i="10"/>
  <c r="D2785" i="10"/>
  <c r="D2786" i="10"/>
  <c r="D2787" i="10"/>
  <c r="D2788" i="10"/>
  <c r="D2789" i="10"/>
  <c r="D2790" i="10"/>
  <c r="D2791" i="10"/>
  <c r="D2792" i="10"/>
  <c r="D2793" i="10"/>
  <c r="D2794" i="10"/>
  <c r="D2795" i="10"/>
  <c r="D2796" i="10"/>
  <c r="D2797" i="10"/>
  <c r="D2798" i="10"/>
  <c r="D2799" i="10"/>
  <c r="D2800" i="10"/>
  <c r="D2801" i="10"/>
  <c r="D2802" i="10"/>
  <c r="D2803" i="10"/>
  <c r="D2804" i="10"/>
  <c r="D2805" i="10"/>
  <c r="D2806" i="10"/>
  <c r="D2807" i="10"/>
  <c r="D2808" i="10"/>
  <c r="D2809" i="10"/>
  <c r="D2810" i="10"/>
  <c r="D2811" i="10"/>
  <c r="D2812" i="10"/>
  <c r="D2813" i="10"/>
  <c r="D2814" i="10"/>
  <c r="D2815" i="10"/>
  <c r="D2816" i="10"/>
  <c r="D2817" i="10"/>
  <c r="D2818" i="10"/>
  <c r="D2819" i="10"/>
  <c r="D2820" i="10"/>
  <c r="D2821" i="10"/>
  <c r="D2822" i="10"/>
  <c r="D2823" i="10"/>
  <c r="D2824" i="10"/>
  <c r="D2825" i="10"/>
  <c r="D2826" i="10"/>
  <c r="D2827" i="10"/>
  <c r="D2828" i="10"/>
  <c r="D2829" i="10"/>
  <c r="D2830" i="10"/>
  <c r="D2831" i="10"/>
  <c r="D2832" i="10"/>
  <c r="D2833" i="10"/>
  <c r="D2834" i="10"/>
  <c r="D2835" i="10"/>
  <c r="D2836" i="10"/>
  <c r="D2837" i="10"/>
  <c r="D2838" i="10"/>
  <c r="D2839" i="10"/>
  <c r="D2840" i="10"/>
  <c r="D2841" i="10"/>
  <c r="D2842" i="10"/>
  <c r="D2843" i="10"/>
  <c r="D2844" i="10"/>
  <c r="D2845" i="10"/>
  <c r="D2846" i="10"/>
  <c r="D2847" i="10"/>
  <c r="D2848" i="10"/>
  <c r="D2849" i="10"/>
  <c r="D2850" i="10"/>
  <c r="D2851" i="10"/>
  <c r="D2852" i="10"/>
  <c r="D2853" i="10"/>
  <c r="D2854" i="10"/>
  <c r="D2855" i="10"/>
  <c r="D2856" i="10"/>
  <c r="D2857" i="10"/>
  <c r="D2858" i="10"/>
  <c r="D2859" i="10"/>
  <c r="D2860" i="10"/>
  <c r="D2861" i="10"/>
  <c r="D2862" i="10"/>
  <c r="D2863" i="10"/>
  <c r="D2864" i="10"/>
  <c r="D2865" i="10"/>
  <c r="D2866" i="10"/>
  <c r="D2867" i="10"/>
  <c r="D2868" i="10"/>
  <c r="D2869" i="10"/>
  <c r="D2870" i="10"/>
  <c r="D2871" i="10"/>
  <c r="D2872" i="10"/>
  <c r="D2873" i="10"/>
  <c r="D2874" i="10"/>
  <c r="D2875" i="10"/>
  <c r="D2876" i="10"/>
  <c r="D2877" i="10"/>
  <c r="D2878" i="10"/>
  <c r="D2879" i="10"/>
  <c r="D2880" i="10"/>
  <c r="D2881" i="10"/>
  <c r="D2882" i="10"/>
  <c r="D2883" i="10"/>
  <c r="D2884" i="10"/>
  <c r="D2885" i="10"/>
  <c r="D2886" i="10"/>
  <c r="D2887" i="10"/>
  <c r="D2888" i="10"/>
  <c r="D2889" i="10"/>
  <c r="D2890" i="10"/>
  <c r="D2891" i="10"/>
  <c r="D2892" i="10"/>
  <c r="D2893" i="10"/>
  <c r="D3" i="10"/>
  <c r="B24" i="6"/>
  <c r="B23" i="6"/>
  <c r="B21" i="6"/>
  <c r="B20" i="6"/>
  <c r="B19" i="6"/>
  <c r="B17" i="6"/>
  <c r="B16" i="6"/>
  <c r="B11" i="6"/>
  <c r="B12" i="6"/>
  <c r="B13" i="6"/>
  <c r="B14" i="6"/>
  <c r="B10" i="6"/>
  <c r="B5" i="6"/>
  <c r="B6" i="6"/>
  <c r="B7" i="6"/>
  <c r="B8" i="6"/>
  <c r="B4" i="6"/>
  <c r="J363" i="12"/>
  <c r="J367" i="12"/>
  <c r="J197" i="12"/>
  <c r="J201" i="12"/>
  <c r="J567" i="12"/>
  <c r="J539" i="12"/>
  <c r="J319" i="12"/>
  <c r="J128" i="12"/>
  <c r="J443" i="12"/>
  <c r="J383" i="12"/>
  <c r="J144" i="12"/>
  <c r="J511" i="12"/>
  <c r="J571" i="12"/>
  <c r="J647" i="12"/>
  <c r="J651" i="12"/>
  <c r="J311" i="12"/>
  <c r="J371" i="12"/>
  <c r="J599" i="12"/>
  <c r="J59" i="12"/>
  <c r="J262" i="12"/>
  <c r="J703" i="12"/>
  <c r="J707" i="12"/>
  <c r="J78" i="12"/>
  <c r="J86" i="12"/>
  <c r="J674" i="12"/>
  <c r="J326" i="12"/>
  <c r="J678" i="12"/>
  <c r="J90" i="12"/>
  <c r="J478" i="12"/>
  <c r="J414" i="12"/>
  <c r="J318" i="12"/>
  <c r="J397" i="12"/>
  <c r="J228" i="12"/>
  <c r="J73" i="12"/>
  <c r="J669" i="12"/>
  <c r="J693" i="12"/>
  <c r="J268" i="12"/>
  <c r="J232" i="12"/>
  <c r="J162" i="12"/>
  <c r="J734" i="12"/>
  <c r="J406" i="12"/>
  <c r="J390" i="12"/>
  <c r="J658" i="12"/>
  <c r="J546" i="12"/>
  <c r="J382" i="12"/>
  <c r="J294" i="12"/>
  <c r="J598" i="12"/>
  <c r="J538" i="12"/>
  <c r="J269" i="12"/>
  <c r="J216" i="12"/>
  <c r="J745" i="12"/>
  <c r="J482" i="12"/>
  <c r="J333" i="12"/>
  <c r="J353" i="12"/>
  <c r="J44" i="12"/>
  <c r="J625" i="12"/>
  <c r="J349" i="12"/>
  <c r="J760" i="12"/>
  <c r="J752" i="12"/>
  <c r="J456" i="12"/>
  <c r="J440" i="12"/>
  <c r="J504" i="12"/>
  <c r="J344" i="12"/>
  <c r="J223" i="12"/>
  <c r="J178" i="12"/>
  <c r="J60" i="12"/>
  <c r="J190" i="12"/>
  <c r="J182" i="12"/>
  <c r="J129" i="12"/>
  <c r="J104" i="12"/>
  <c r="J8" i="12"/>
  <c r="J662" i="12"/>
  <c r="J378" i="12"/>
  <c r="J151" i="12"/>
  <c r="J167" i="12"/>
  <c r="J114" i="12"/>
  <c r="J89" i="12"/>
  <c r="J569" i="12"/>
  <c r="J573" i="12"/>
  <c r="J428" i="12"/>
  <c r="J364" i="12"/>
  <c r="J748" i="12"/>
  <c r="J704" i="12"/>
  <c r="J676" i="12"/>
  <c r="J584" i="12"/>
  <c r="J300" i="12"/>
  <c r="J657" i="12"/>
  <c r="J351" i="12"/>
  <c r="J728" i="12"/>
  <c r="J608" i="12"/>
  <c r="J552" i="12"/>
  <c r="J518" i="12"/>
  <c r="J461" i="12"/>
  <c r="J180" i="12"/>
  <c r="J119" i="12"/>
  <c r="J111" i="12"/>
  <c r="J49" i="12"/>
  <c r="J758" i="12"/>
  <c r="J548" i="12"/>
  <c r="J411" i="12"/>
  <c r="J237" i="12"/>
  <c r="J6" i="12"/>
  <c r="J468" i="12"/>
  <c r="J438" i="12"/>
  <c r="J168" i="12"/>
  <c r="J506" i="12"/>
  <c r="J218" i="12"/>
  <c r="J278" i="12"/>
  <c r="J686" i="12"/>
  <c r="J641" i="12"/>
  <c r="J581" i="12"/>
  <c r="J479" i="12"/>
  <c r="J418" i="12"/>
  <c r="J312" i="12"/>
  <c r="J118" i="12"/>
  <c r="J64" i="12"/>
  <c r="J48" i="12"/>
  <c r="J623" i="12"/>
  <c r="J211" i="12"/>
  <c r="J747" i="12"/>
  <c r="J488" i="12"/>
  <c r="J328" i="12"/>
  <c r="J88" i="12"/>
  <c r="J18" i="12"/>
  <c r="J668" i="12"/>
  <c r="J630" i="12"/>
  <c r="J301" i="12"/>
  <c r="J53" i="12"/>
  <c r="J735" i="12"/>
  <c r="J388" i="12"/>
  <c r="J126" i="12"/>
  <c r="J720" i="12"/>
  <c r="J282" i="12"/>
  <c r="J244" i="12"/>
  <c r="J618" i="12"/>
  <c r="J592" i="12"/>
  <c r="J449" i="12"/>
  <c r="J429" i="12"/>
  <c r="J133" i="12"/>
  <c r="J106" i="12"/>
  <c r="J628" i="12"/>
  <c r="J413" i="12"/>
  <c r="J306" i="12"/>
  <c r="J80" i="12"/>
  <c r="J698" i="12"/>
  <c r="J642" i="12"/>
  <c r="J138" i="12"/>
  <c r="J98" i="12"/>
  <c r="J480" i="12"/>
  <c r="J398" i="12"/>
  <c r="J313" i="12"/>
  <c r="J238" i="12"/>
  <c r="J638" i="12"/>
  <c r="J596" i="12"/>
  <c r="J708" i="12"/>
  <c r="J659" i="12"/>
  <c r="J380" i="12"/>
  <c r="J348" i="12"/>
  <c r="J298" i="12"/>
  <c r="J213" i="12"/>
  <c r="J57" i="12"/>
  <c r="J558" i="12"/>
  <c r="J498" i="12"/>
  <c r="J338" i="12"/>
  <c r="J113" i="12"/>
  <c r="J58" i="12"/>
  <c r="J691" i="12"/>
  <c r="J288" i="12"/>
  <c r="J249" i="12"/>
  <c r="J149" i="12"/>
  <c r="J120" i="12"/>
  <c r="J28" i="12"/>
  <c r="K28" i="12"/>
  <c r="J547" i="12"/>
  <c r="J448" i="12"/>
  <c r="J206" i="12"/>
  <c r="J568" i="12"/>
  <c r="J437" i="12"/>
  <c r="J188" i="12"/>
  <c r="J444" i="12"/>
  <c r="J337" i="12"/>
  <c r="J137" i="12"/>
  <c r="J27" i="12"/>
  <c r="J688" i="12"/>
  <c r="J508" i="12"/>
  <c r="J408" i="12"/>
  <c r="J308" i="12"/>
  <c r="J208" i="12"/>
  <c r="J108" i="12"/>
  <c r="J38" i="12"/>
  <c r="J148" i="12"/>
  <c r="J578" i="12"/>
  <c r="J68" i="12"/>
  <c r="C172" i="12"/>
  <c r="C114" i="12"/>
  <c r="C530" i="12"/>
  <c r="C480" i="12"/>
  <c r="C430" i="12"/>
  <c r="C382" i="12"/>
  <c r="C330" i="12"/>
  <c r="C277" i="12"/>
  <c r="C225" i="12"/>
  <c r="C62" i="12"/>
  <c r="C721" i="12"/>
  <c r="C673" i="12"/>
  <c r="C627" i="12"/>
  <c r="C15" i="12"/>
  <c r="C35" i="12"/>
  <c r="C55" i="12"/>
  <c r="C75" i="12"/>
  <c r="C95" i="12"/>
  <c r="C115" i="12"/>
  <c r="C135" i="12"/>
  <c r="C155" i="12"/>
  <c r="C175" i="12"/>
  <c r="C195" i="12"/>
  <c r="C215" i="12"/>
  <c r="C235" i="12"/>
  <c r="C255" i="12"/>
  <c r="C275" i="12"/>
  <c r="C295" i="12"/>
  <c r="C315" i="12"/>
  <c r="C335" i="12"/>
  <c r="C355" i="12"/>
  <c r="C375" i="12"/>
  <c r="C395" i="12"/>
  <c r="C415" i="12"/>
  <c r="C435" i="12"/>
  <c r="C455" i="12"/>
  <c r="C475" i="12"/>
  <c r="C495" i="12"/>
  <c r="C515" i="12"/>
  <c r="C535" i="12"/>
  <c r="C555" i="12"/>
  <c r="C575" i="12"/>
  <c r="C595" i="12"/>
  <c r="C615" i="12"/>
  <c r="C635" i="12"/>
  <c r="C655" i="12"/>
  <c r="C675" i="12"/>
  <c r="C695" i="12"/>
  <c r="C715" i="12"/>
  <c r="C735" i="12"/>
  <c r="C755" i="12"/>
  <c r="C16" i="12"/>
  <c r="C36" i="12"/>
  <c r="C56" i="12"/>
  <c r="C76" i="12"/>
  <c r="C96" i="12"/>
  <c r="C116" i="12"/>
  <c r="C136" i="12"/>
  <c r="C156" i="12"/>
  <c r="C176" i="12"/>
  <c r="C196" i="12"/>
  <c r="C216" i="12"/>
  <c r="C236" i="12"/>
  <c r="C256" i="12"/>
  <c r="C276" i="12"/>
  <c r="C296" i="12"/>
  <c r="C316" i="12"/>
  <c r="C336" i="12"/>
  <c r="C356" i="12"/>
  <c r="C376" i="12"/>
  <c r="C396" i="12"/>
  <c r="C416" i="12"/>
  <c r="C436" i="12"/>
  <c r="C456" i="12"/>
  <c r="C476" i="12"/>
  <c r="C496" i="12"/>
  <c r="C516" i="12"/>
  <c r="C536" i="12"/>
  <c r="C556" i="12"/>
  <c r="C576" i="12"/>
  <c r="C596" i="12"/>
  <c r="C616" i="12"/>
  <c r="C636" i="12"/>
  <c r="C656" i="12"/>
  <c r="C676" i="12"/>
  <c r="C696" i="12"/>
  <c r="C716" i="12"/>
  <c r="C736" i="12"/>
  <c r="C756" i="12"/>
  <c r="C17" i="12"/>
  <c r="C37" i="12"/>
  <c r="C57" i="12"/>
  <c r="C77" i="12"/>
  <c r="C97" i="12"/>
  <c r="C117" i="12"/>
  <c r="C137" i="12"/>
  <c r="C157" i="12"/>
  <c r="C177" i="12"/>
  <c r="C5" i="12"/>
  <c r="C28" i="12"/>
  <c r="C51" i="12"/>
  <c r="C74" i="12"/>
  <c r="C100" i="12"/>
  <c r="C123" i="12"/>
  <c r="C146" i="12"/>
  <c r="C169" i="12"/>
  <c r="C192" i="12"/>
  <c r="C214" i="12"/>
  <c r="C238" i="12"/>
  <c r="C260" i="12"/>
  <c r="C282" i="12"/>
  <c r="C304" i="12"/>
  <c r="C326" i="12"/>
  <c r="C348" i="12"/>
  <c r="C370" i="12"/>
  <c r="C392" i="12"/>
  <c r="C414" i="12"/>
  <c r="C438" i="12"/>
  <c r="C460" i="12"/>
  <c r="C482" i="12"/>
  <c r="C504" i="12"/>
  <c r="C526" i="12"/>
  <c r="C548" i="12"/>
  <c r="C570" i="12"/>
  <c r="C592" i="12"/>
  <c r="C614" i="12"/>
  <c r="C638" i="12"/>
  <c r="C660" i="12"/>
  <c r="C682" i="12"/>
  <c r="C704" i="12"/>
  <c r="C726" i="12"/>
  <c r="C748" i="12"/>
  <c r="C6" i="12"/>
  <c r="C29" i="12"/>
  <c r="C52" i="12"/>
  <c r="C78" i="12"/>
  <c r="C101" i="12"/>
  <c r="C124" i="12"/>
  <c r="C147" i="12"/>
  <c r="C170" i="12"/>
  <c r="C193" i="12"/>
  <c r="C217" i="12"/>
  <c r="C239" i="12"/>
  <c r="C261" i="12"/>
  <c r="C283" i="12"/>
  <c r="C305" i="12"/>
  <c r="C327" i="12"/>
  <c r="C349" i="12"/>
  <c r="C371" i="12"/>
  <c r="C393" i="12"/>
  <c r="C417" i="12"/>
  <c r="C439" i="12"/>
  <c r="C461" i="12"/>
  <c r="C483" i="12"/>
  <c r="C505" i="12"/>
  <c r="C527" i="12"/>
  <c r="C549" i="12"/>
  <c r="C571" i="12"/>
  <c r="C593" i="12"/>
  <c r="C617" i="12"/>
  <c r="C639" i="12"/>
  <c r="C661" i="12"/>
  <c r="C683" i="12"/>
  <c r="C705" i="12"/>
  <c r="C727" i="12"/>
  <c r="C749" i="12"/>
  <c r="C7" i="12"/>
  <c r="C30" i="12"/>
  <c r="C53" i="12"/>
  <c r="C79" i="12"/>
  <c r="C102" i="12"/>
  <c r="C125" i="12"/>
  <c r="C148" i="12"/>
  <c r="C171" i="12"/>
  <c r="C194" i="12"/>
  <c r="C218" i="12"/>
  <c r="C240" i="12"/>
  <c r="C262" i="12"/>
  <c r="C284" i="12"/>
  <c r="C306" i="12"/>
  <c r="C328" i="12"/>
  <c r="C350" i="12"/>
  <c r="C372" i="12"/>
  <c r="C8" i="12"/>
  <c r="C34" i="12"/>
  <c r="C63" i="12"/>
  <c r="C89" i="12"/>
  <c r="C118" i="12"/>
  <c r="C144" i="12"/>
  <c r="C173" i="12"/>
  <c r="C201" i="12"/>
  <c r="C226" i="12"/>
  <c r="C251" i="12"/>
  <c r="C278" i="12"/>
  <c r="C303" i="12"/>
  <c r="C331" i="12"/>
  <c r="C358" i="12"/>
  <c r="C383" i="12"/>
  <c r="C407" i="12"/>
  <c r="C431" i="12"/>
  <c r="C457" i="12"/>
  <c r="C481" i="12"/>
  <c r="C507" i="12"/>
  <c r="C531" i="12"/>
  <c r="C557" i="12"/>
  <c r="C581" i="12"/>
  <c r="C605" i="12"/>
  <c r="C629" i="12"/>
  <c r="C653" i="12"/>
  <c r="C679" i="12"/>
  <c r="C703" i="12"/>
  <c r="C729" i="12"/>
  <c r="C753" i="12"/>
  <c r="C39" i="12"/>
  <c r="C65" i="12"/>
  <c r="C120" i="12"/>
  <c r="C178" i="12"/>
  <c r="C228" i="12"/>
  <c r="C280" i="12"/>
  <c r="C333" i="12"/>
  <c r="C385" i="12"/>
  <c r="C433" i="12"/>
  <c r="C485" i="12"/>
  <c r="C533" i="12"/>
  <c r="C583" i="12"/>
  <c r="C631" i="12"/>
  <c r="C681" i="12"/>
  <c r="C731" i="12"/>
  <c r="C40" i="12"/>
  <c r="C66" i="12"/>
  <c r="C121" i="12"/>
  <c r="C179" i="12"/>
  <c r="C229" i="12"/>
  <c r="C281" i="12"/>
  <c r="C334" i="12"/>
  <c r="C386" i="12"/>
  <c r="C434" i="12"/>
  <c r="C486" i="12"/>
  <c r="C534" i="12"/>
  <c r="C584" i="12"/>
  <c r="C632" i="12"/>
  <c r="C684" i="12"/>
  <c r="C732" i="12"/>
  <c r="C41" i="12"/>
  <c r="C67" i="12"/>
  <c r="C122" i="12"/>
  <c r="C180" i="12"/>
  <c r="C230" i="12"/>
  <c r="C285" i="12"/>
  <c r="C337" i="12"/>
  <c r="C387" i="12"/>
  <c r="C437" i="12"/>
  <c r="C487" i="12"/>
  <c r="C537" i="12"/>
  <c r="C585" i="12"/>
  <c r="C633" i="12"/>
  <c r="C685" i="12"/>
  <c r="C733" i="12"/>
  <c r="C42" i="12"/>
  <c r="C68" i="12"/>
  <c r="C126" i="12"/>
  <c r="C152" i="12"/>
  <c r="C206" i="12"/>
  <c r="C258" i="12"/>
  <c r="C311" i="12"/>
  <c r="C363" i="12"/>
  <c r="C412" i="12"/>
  <c r="C464" i="12"/>
  <c r="C512" i="12"/>
  <c r="C562" i="12"/>
  <c r="C610" i="12"/>
  <c r="C9" i="12"/>
  <c r="C38" i="12"/>
  <c r="C64" i="12"/>
  <c r="C90" i="12"/>
  <c r="C119" i="12"/>
  <c r="C145" i="12"/>
  <c r="C174" i="12"/>
  <c r="C202" i="12"/>
  <c r="C227" i="12"/>
  <c r="C252" i="12"/>
  <c r="C279" i="12"/>
  <c r="C307" i="12"/>
  <c r="C332" i="12"/>
  <c r="C359" i="12"/>
  <c r="C384" i="12"/>
  <c r="C408" i="12"/>
  <c r="C432" i="12"/>
  <c r="C458" i="12"/>
  <c r="C484" i="12"/>
  <c r="C508" i="12"/>
  <c r="C532" i="12"/>
  <c r="C558" i="12"/>
  <c r="C582" i="12"/>
  <c r="C606" i="12"/>
  <c r="C630" i="12"/>
  <c r="C654" i="12"/>
  <c r="C680" i="12"/>
  <c r="C706" i="12"/>
  <c r="C730" i="12"/>
  <c r="C754" i="12"/>
  <c r="C10" i="12"/>
  <c r="C91" i="12"/>
  <c r="C149" i="12"/>
  <c r="C203" i="12"/>
  <c r="C253" i="12"/>
  <c r="C308" i="12"/>
  <c r="C360" i="12"/>
  <c r="C409" i="12"/>
  <c r="C459" i="12"/>
  <c r="C509" i="12"/>
  <c r="C559" i="12"/>
  <c r="C607" i="12"/>
  <c r="C657" i="12"/>
  <c r="C707" i="12"/>
  <c r="C757" i="12"/>
  <c r="C11" i="12"/>
  <c r="C92" i="12"/>
  <c r="C150" i="12"/>
  <c r="C204" i="12"/>
  <c r="C254" i="12"/>
  <c r="C309" i="12"/>
  <c r="C361" i="12"/>
  <c r="C410" i="12"/>
  <c r="C462" i="12"/>
  <c r="C510" i="12"/>
  <c r="C560" i="12"/>
  <c r="C608" i="12"/>
  <c r="C658" i="12"/>
  <c r="C708" i="12"/>
  <c r="C758" i="12"/>
  <c r="C12" i="12"/>
  <c r="C93" i="12"/>
  <c r="C151" i="12"/>
  <c r="C205" i="12"/>
  <c r="C257" i="12"/>
  <c r="C310" i="12"/>
  <c r="C362" i="12"/>
  <c r="C411" i="12"/>
  <c r="C463" i="12"/>
  <c r="C511" i="12"/>
  <c r="C561" i="12"/>
  <c r="C609" i="12"/>
  <c r="C659" i="12"/>
  <c r="C709" i="12"/>
  <c r="C759" i="12"/>
  <c r="C13" i="12"/>
  <c r="C94" i="12"/>
  <c r="C181" i="12"/>
  <c r="C231" i="12"/>
  <c r="C286" i="12"/>
  <c r="C338" i="12"/>
  <c r="C388" i="12"/>
  <c r="C440" i="12"/>
  <c r="C488" i="12"/>
  <c r="C538" i="12"/>
  <c r="C21" i="12"/>
  <c r="C47" i="12"/>
  <c r="C73" i="12"/>
  <c r="C105" i="12"/>
  <c r="C131" i="12"/>
  <c r="C160" i="12"/>
  <c r="C186" i="12"/>
  <c r="C211" i="12"/>
  <c r="C241" i="12"/>
  <c r="C266" i="12"/>
  <c r="C291" i="12"/>
  <c r="C318" i="12"/>
  <c r="C343" i="12"/>
  <c r="C368" i="12"/>
  <c r="C397" i="12"/>
  <c r="C421" i="12"/>
  <c r="C445" i="12"/>
  <c r="C469" i="12"/>
  <c r="C493" i="12"/>
  <c r="C519" i="12"/>
  <c r="C543" i="12"/>
  <c r="C567" i="12"/>
  <c r="C591" i="12"/>
  <c r="C619" i="12"/>
  <c r="C643" i="12"/>
  <c r="C667" i="12"/>
  <c r="C691" i="12"/>
  <c r="C717" i="12"/>
  <c r="C741" i="12"/>
  <c r="C22" i="12"/>
  <c r="C48" i="12"/>
  <c r="C80" i="12"/>
  <c r="C106" i="12"/>
  <c r="C132" i="12"/>
  <c r="C161" i="12"/>
  <c r="C187" i="12"/>
  <c r="C212" i="12"/>
  <c r="C242" i="12"/>
  <c r="C267" i="12"/>
  <c r="C292" i="12"/>
  <c r="C319" i="12"/>
  <c r="C344" i="12"/>
  <c r="C369" i="12"/>
  <c r="C398" i="12"/>
  <c r="C422" i="12"/>
  <c r="C446" i="12"/>
  <c r="C470" i="12"/>
  <c r="C494" i="12"/>
  <c r="C520" i="12"/>
  <c r="C544" i="12"/>
  <c r="C568" i="12"/>
  <c r="C594" i="12"/>
  <c r="C620" i="12"/>
  <c r="C644" i="12"/>
  <c r="C668" i="12"/>
  <c r="C692" i="12"/>
  <c r="C718" i="12"/>
  <c r="C742" i="12"/>
  <c r="C23" i="12"/>
  <c r="C49" i="12"/>
  <c r="C81" i="12"/>
  <c r="C107" i="12"/>
  <c r="C133" i="12"/>
  <c r="C162" i="12"/>
  <c r="C188" i="12"/>
  <c r="C213" i="12"/>
  <c r="C243" i="12"/>
  <c r="C268" i="12"/>
  <c r="C293" i="12"/>
  <c r="C320" i="12"/>
  <c r="C345" i="12"/>
  <c r="C373" i="12"/>
  <c r="C399" i="12"/>
  <c r="C423" i="12"/>
  <c r="C447" i="12"/>
  <c r="C471" i="12"/>
  <c r="C497" i="12"/>
  <c r="C521" i="12"/>
  <c r="C545" i="12"/>
  <c r="C569" i="12"/>
  <c r="C597" i="12"/>
  <c r="C621" i="12"/>
  <c r="C645" i="12"/>
  <c r="C669" i="12"/>
  <c r="C693" i="12"/>
  <c r="C719" i="12"/>
  <c r="C743" i="12"/>
  <c r="C24" i="12"/>
  <c r="C50" i="12"/>
  <c r="C82" i="12"/>
  <c r="C108" i="12"/>
  <c r="C134" i="12"/>
  <c r="C163" i="12"/>
  <c r="C189" i="12"/>
  <c r="C219" i="12"/>
  <c r="C244" i="12"/>
  <c r="C269" i="12"/>
  <c r="C294" i="12"/>
  <c r="C321" i="12"/>
  <c r="C346" i="12"/>
  <c r="C374" i="12"/>
  <c r="C400" i="12"/>
  <c r="C424" i="12"/>
  <c r="C448" i="12"/>
  <c r="C472" i="12"/>
  <c r="C498" i="12"/>
  <c r="C522" i="12"/>
  <c r="C546" i="12"/>
  <c r="C572" i="12"/>
  <c r="C598" i="12"/>
  <c r="C622" i="12"/>
  <c r="C646" i="12"/>
  <c r="C670" i="12"/>
  <c r="C694" i="12"/>
  <c r="C720" i="12"/>
  <c r="C744" i="12"/>
  <c r="C713" i="12"/>
  <c r="C671" i="12"/>
  <c r="C578" i="12"/>
  <c r="C528" i="12"/>
  <c r="C478" i="12"/>
  <c r="C380" i="12"/>
  <c r="C325" i="12"/>
  <c r="C273" i="12"/>
  <c r="C223" i="12"/>
  <c r="C167" i="12"/>
  <c r="C60" i="12"/>
  <c r="C760" i="12"/>
  <c r="C712" i="12"/>
  <c r="C666" i="12"/>
  <c r="C624" i="12"/>
  <c r="C577" i="12"/>
  <c r="C525" i="12"/>
  <c r="C477" i="12"/>
  <c r="C427" i="12"/>
  <c r="C379" i="12"/>
  <c r="C324" i="12"/>
  <c r="C272" i="12"/>
  <c r="C222" i="12"/>
  <c r="C166" i="12"/>
  <c r="C59" i="12"/>
  <c r="C752" i="12"/>
  <c r="C711" i="12"/>
  <c r="C665" i="12"/>
  <c r="C623" i="12"/>
  <c r="C574" i="12"/>
  <c r="C524" i="12"/>
  <c r="C474" i="12"/>
  <c r="C426" i="12"/>
  <c r="C378" i="12"/>
  <c r="C323" i="12"/>
  <c r="C271" i="12"/>
  <c r="C221" i="12"/>
  <c r="C165" i="12"/>
  <c r="C58" i="12"/>
  <c r="C751" i="12"/>
  <c r="C710" i="12"/>
  <c r="C664" i="12"/>
  <c r="C618" i="12"/>
  <c r="C573" i="12"/>
  <c r="C523" i="12"/>
  <c r="C473" i="12"/>
  <c r="C425" i="12"/>
  <c r="C377" i="12"/>
  <c r="C322" i="12"/>
  <c r="C270" i="12"/>
  <c r="C220" i="12"/>
  <c r="C164" i="12"/>
  <c r="C54" i="12"/>
  <c r="C750" i="12"/>
  <c r="C702" i="12"/>
  <c r="C663" i="12"/>
  <c r="C613" i="12"/>
  <c r="C566" i="12"/>
  <c r="C518" i="12"/>
  <c r="C468" i="12"/>
  <c r="C420" i="12"/>
  <c r="C367" i="12"/>
  <c r="C317" i="12"/>
  <c r="C265" i="12"/>
  <c r="C210" i="12"/>
  <c r="C159" i="12"/>
  <c r="C46" i="12"/>
  <c r="C747" i="12"/>
  <c r="C701" i="12"/>
  <c r="C662" i="12"/>
  <c r="C612" i="12"/>
  <c r="C565" i="12"/>
  <c r="C517" i="12"/>
  <c r="C467" i="12"/>
  <c r="C419" i="12"/>
  <c r="C366" i="12"/>
  <c r="C314" i="12"/>
  <c r="C264" i="12"/>
  <c r="C209" i="12"/>
  <c r="C158" i="12"/>
  <c r="C103" i="12"/>
  <c r="C45" i="12"/>
  <c r="C746" i="12"/>
  <c r="C700" i="12"/>
  <c r="C652" i="12"/>
  <c r="C611" i="12"/>
  <c r="C564" i="12"/>
  <c r="C514" i="12"/>
  <c r="C466" i="12"/>
  <c r="C418" i="12"/>
  <c r="C365" i="12"/>
  <c r="C313" i="12"/>
  <c r="C263" i="12"/>
  <c r="C208" i="12"/>
  <c r="C154" i="12"/>
  <c r="C99" i="12"/>
  <c r="C44" i="12"/>
  <c r="C745" i="12"/>
  <c r="C699" i="12"/>
  <c r="C651" i="12"/>
  <c r="C604" i="12"/>
  <c r="C563" i="12"/>
  <c r="C513" i="12"/>
  <c r="C465" i="12"/>
  <c r="C413" i="12"/>
  <c r="C364" i="12"/>
  <c r="C312" i="12"/>
  <c r="C259" i="12"/>
  <c r="C207" i="12"/>
  <c r="C153" i="12"/>
  <c r="C98" i="12"/>
  <c r="C43" i="12"/>
  <c r="C714" i="12"/>
  <c r="C626" i="12"/>
  <c r="C529" i="12"/>
  <c r="C429" i="12"/>
  <c r="C329" i="12"/>
  <c r="C224" i="12"/>
  <c r="C61" i="12"/>
  <c r="C625" i="12"/>
  <c r="C428" i="12"/>
  <c r="C112" i="12"/>
  <c r="C111" i="12"/>
  <c r="C110" i="12"/>
  <c r="C109" i="12"/>
  <c r="C104" i="12"/>
  <c r="C740" i="12"/>
  <c r="C698" i="12"/>
  <c r="C650" i="12"/>
  <c r="C603" i="12"/>
  <c r="C554" i="12"/>
  <c r="C506" i="12"/>
  <c r="C454" i="12"/>
  <c r="C406" i="12"/>
  <c r="C357" i="12"/>
  <c r="C302" i="12"/>
  <c r="C250" i="12"/>
  <c r="C200" i="12"/>
  <c r="C143" i="12"/>
  <c r="C88" i="12"/>
  <c r="C33" i="12"/>
  <c r="C739" i="12"/>
  <c r="C697" i="12"/>
  <c r="C649" i="12"/>
  <c r="C602" i="12"/>
  <c r="C553" i="12"/>
  <c r="C503" i="12"/>
  <c r="C453" i="12"/>
  <c r="C405" i="12"/>
  <c r="C354" i="12"/>
  <c r="C301" i="12"/>
  <c r="C249" i="12"/>
  <c r="C199" i="12"/>
  <c r="C142" i="12"/>
  <c r="C87" i="12"/>
  <c r="C32" i="12"/>
  <c r="C738" i="12"/>
  <c r="C690" i="12"/>
  <c r="C648" i="12"/>
  <c r="C601" i="12"/>
  <c r="C552" i="12"/>
  <c r="C502" i="12"/>
  <c r="C452" i="12"/>
  <c r="C404" i="12"/>
  <c r="C353" i="12"/>
  <c r="C300" i="12"/>
  <c r="C248" i="12"/>
  <c r="C198" i="12"/>
  <c r="C141" i="12"/>
  <c r="C86" i="12"/>
  <c r="C31" i="12"/>
  <c r="C4" i="12"/>
  <c r="C672" i="12"/>
  <c r="C579" i="12"/>
  <c r="C479" i="12"/>
  <c r="C381" i="12"/>
  <c r="C274" i="12"/>
  <c r="C168" i="12"/>
  <c r="C113" i="12"/>
  <c r="C737" i="12"/>
  <c r="C689" i="12"/>
  <c r="C647" i="12"/>
  <c r="C600" i="12"/>
  <c r="C551" i="12"/>
  <c r="C501" i="12"/>
  <c r="C451" i="12"/>
  <c r="C403" i="12"/>
  <c r="C352" i="12"/>
  <c r="C299" i="12"/>
  <c r="C247" i="12"/>
  <c r="C197" i="12"/>
  <c r="C140" i="12"/>
  <c r="C85" i="12"/>
  <c r="C27" i="12"/>
  <c r="C734" i="12"/>
  <c r="C688" i="12"/>
  <c r="C642" i="12"/>
  <c r="C599" i="12"/>
  <c r="C550" i="12"/>
  <c r="C500" i="12"/>
  <c r="C450" i="12"/>
  <c r="C402" i="12"/>
  <c r="C351" i="12"/>
  <c r="C298" i="12"/>
  <c r="C246" i="12"/>
  <c r="C191" i="12"/>
  <c r="C139" i="12"/>
  <c r="C84" i="12"/>
  <c r="C26" i="12"/>
  <c r="C728" i="12"/>
  <c r="C687" i="12"/>
  <c r="C641" i="12"/>
  <c r="C590" i="12"/>
  <c r="C547" i="12"/>
  <c r="C499" i="12"/>
  <c r="C449" i="12"/>
  <c r="C401" i="12"/>
  <c r="C347" i="12"/>
  <c r="C297" i="12"/>
  <c r="C245" i="12"/>
  <c r="C190" i="12"/>
  <c r="C138" i="12"/>
  <c r="C83" i="12"/>
  <c r="C25" i="12"/>
  <c r="C725" i="12"/>
  <c r="C686" i="12"/>
  <c r="C640" i="12"/>
  <c r="C589" i="12"/>
  <c r="C542" i="12"/>
  <c r="C492" i="12"/>
  <c r="C444" i="12"/>
  <c r="C394" i="12"/>
  <c r="C342" i="12"/>
  <c r="C290" i="12"/>
  <c r="C237" i="12"/>
  <c r="C185" i="12"/>
  <c r="C130" i="12"/>
  <c r="C72" i="12"/>
  <c r="C20" i="12"/>
  <c r="C724" i="12"/>
  <c r="C678" i="12"/>
  <c r="C637" i="12"/>
  <c r="C588" i="12"/>
  <c r="C541" i="12"/>
  <c r="C491" i="12"/>
  <c r="C443" i="12"/>
  <c r="C391" i="12"/>
  <c r="C341" i="12"/>
  <c r="C289" i="12"/>
  <c r="C234" i="12"/>
  <c r="C184" i="12"/>
  <c r="C129" i="12"/>
  <c r="C71" i="12"/>
  <c r="C19" i="12"/>
  <c r="C723" i="12"/>
  <c r="C677" i="12"/>
  <c r="C634" i="12"/>
  <c r="C587" i="12"/>
  <c r="C540" i="12"/>
  <c r="C490" i="12"/>
  <c r="C442" i="12"/>
  <c r="C390" i="12"/>
  <c r="C340" i="12"/>
  <c r="C288" i="12"/>
  <c r="C233" i="12"/>
  <c r="C183" i="12"/>
  <c r="C128" i="12"/>
  <c r="C70" i="12"/>
  <c r="C18" i="12"/>
  <c r="C722" i="12"/>
  <c r="C674" i="12"/>
  <c r="C628" i="12"/>
  <c r="C586" i="12"/>
  <c r="C539" i="12"/>
  <c r="C489" i="12"/>
  <c r="C441" i="12"/>
  <c r="C389" i="12"/>
  <c r="C339" i="12"/>
  <c r="C287" i="12"/>
  <c r="C232" i="12"/>
  <c r="C182" i="12"/>
  <c r="C127" i="12"/>
  <c r="C69" i="12"/>
  <c r="C14" i="12"/>
  <c r="K331" i="12"/>
  <c r="K588" i="12"/>
  <c r="K381" i="12"/>
  <c r="K361" i="12"/>
  <c r="K372" i="12"/>
  <c r="K507" i="12"/>
  <c r="K4" i="12"/>
  <c r="K151" i="12"/>
  <c r="K142" i="12"/>
  <c r="K149" i="12"/>
  <c r="K281" i="12"/>
  <c r="K262" i="12"/>
  <c r="K208" i="12"/>
  <c r="K18" i="12"/>
  <c r="K91" i="12"/>
  <c r="K12" i="12"/>
  <c r="K643" i="12"/>
  <c r="K695" i="12"/>
  <c r="K31" i="12"/>
  <c r="K640" i="12"/>
  <c r="K637" i="12"/>
  <c r="K41" i="12"/>
  <c r="K368" i="12"/>
  <c r="K20" i="12"/>
  <c r="K101" i="12"/>
  <c r="K307" i="12"/>
  <c r="K365" i="12"/>
  <c r="K580" i="12"/>
  <c r="K315" i="12"/>
  <c r="K193" i="12"/>
  <c r="K67" i="12"/>
  <c r="K435" i="12"/>
  <c r="K419" i="12"/>
  <c r="K295" i="12"/>
  <c r="K258" i="12"/>
  <c r="K399" i="12"/>
  <c r="K493" i="12"/>
  <c r="K81" i="12"/>
  <c r="K530" i="12"/>
  <c r="K579" i="12"/>
  <c r="K209" i="12"/>
  <c r="K524" i="12"/>
  <c r="K121" i="12"/>
  <c r="K97" i="12"/>
  <c r="K463" i="12"/>
  <c r="K451" i="12"/>
  <c r="K189" i="12"/>
  <c r="K247" i="12"/>
  <c r="K342" i="12"/>
  <c r="K753" i="12"/>
  <c r="K55" i="12"/>
  <c r="K135" i="12"/>
  <c r="K629" i="12"/>
  <c r="K564" i="12"/>
  <c r="K562" i="12"/>
  <c r="K606" i="12"/>
  <c r="K347" i="12"/>
  <c r="K124" i="12"/>
  <c r="K565" i="12"/>
  <c r="K205" i="12"/>
  <c r="K648" i="12"/>
  <c r="K738" i="12"/>
  <c r="K436" i="12"/>
  <c r="K472" i="12"/>
  <c r="K683" i="12"/>
  <c r="K217" i="12"/>
  <c r="K545" i="12"/>
  <c r="K155" i="12"/>
  <c r="K620" i="12"/>
  <c r="K486" i="12"/>
  <c r="K235" i="12"/>
  <c r="K634" i="12"/>
  <c r="K652" i="12"/>
  <c r="K366" i="12"/>
  <c r="K36" i="12"/>
  <c r="K289" i="12"/>
  <c r="K525" i="12"/>
  <c r="K591" i="12"/>
  <c r="K173" i="12"/>
  <c r="K23" i="12"/>
  <c r="K11" i="12"/>
  <c r="K391" i="12"/>
  <c r="K730" i="12"/>
  <c r="K50" i="12"/>
  <c r="K412" i="12"/>
  <c r="K358" i="12"/>
  <c r="K375" i="12"/>
  <c r="K499" i="12"/>
  <c r="K204" i="12"/>
  <c r="K248" i="12"/>
  <c r="K376" i="12"/>
  <c r="K299" i="12"/>
  <c r="K690" i="12"/>
  <c r="K595" i="12"/>
  <c r="K334" i="12"/>
  <c r="K471" i="12"/>
  <c r="K112" i="12"/>
  <c r="K404" i="12"/>
  <c r="K667" i="12"/>
  <c r="K181" i="12"/>
  <c r="K723" i="12"/>
  <c r="K243" i="12"/>
  <c r="K71" i="12"/>
  <c r="K285" i="12"/>
  <c r="K422" i="12"/>
  <c r="K304" i="12"/>
  <c r="K273" i="12"/>
  <c r="K75" i="12"/>
  <c r="K466" i="12"/>
  <c r="K725" i="12"/>
  <c r="K360" i="12"/>
  <c r="K550" i="12"/>
  <c r="K335" i="12"/>
  <c r="K373" i="12"/>
  <c r="K701" i="12"/>
  <c r="K251" i="12"/>
  <c r="K292" i="12"/>
  <c r="K560" i="12"/>
  <c r="K288" i="12"/>
  <c r="K618" i="12"/>
  <c r="K128" i="12"/>
  <c r="K175" i="12"/>
  <c r="K255" i="12"/>
  <c r="K684" i="12"/>
  <c r="K244" i="12"/>
  <c r="K280" i="12"/>
  <c r="K282" i="12"/>
  <c r="K573" i="12"/>
  <c r="K132" i="12"/>
  <c r="K43" i="12"/>
  <c r="K56" i="12"/>
  <c r="K330" i="12"/>
  <c r="K742" i="12"/>
  <c r="K185" i="12"/>
  <c r="K501" i="12"/>
  <c r="K757" i="12"/>
  <c r="K194" i="12"/>
  <c r="K483" i="12"/>
  <c r="K76" i="12"/>
  <c r="K719" i="12"/>
  <c r="K201" i="12"/>
  <c r="K168" i="12"/>
  <c r="K16" i="12"/>
  <c r="K602" i="12"/>
  <c r="K732" i="12"/>
  <c r="K152" i="12"/>
  <c r="K197" i="12"/>
  <c r="K178" i="12"/>
  <c r="K718" i="12"/>
  <c r="K380" i="12"/>
  <c r="K42" i="12"/>
  <c r="K32" i="12"/>
  <c r="K659" i="12"/>
  <c r="K341" i="12"/>
  <c r="K198" i="12"/>
  <c r="K226" i="12"/>
  <c r="K665" i="12"/>
  <c r="K296" i="12"/>
  <c r="K40" i="12"/>
  <c r="K268" i="12"/>
  <c r="K402" i="12"/>
  <c r="K431" i="12"/>
  <c r="K638" i="12"/>
  <c r="K401" i="12"/>
  <c r="K447" i="12"/>
  <c r="K15" i="12"/>
  <c r="K522" i="12"/>
  <c r="K490" i="12"/>
  <c r="K668" i="12"/>
  <c r="K751" i="12"/>
  <c r="K61" i="12"/>
  <c r="K49" i="12"/>
  <c r="K228" i="12"/>
  <c r="K249" i="12"/>
  <c r="K619" i="12"/>
  <c r="K308" i="12"/>
  <c r="K119" i="12"/>
  <c r="K616" i="12"/>
  <c r="K408" i="12"/>
  <c r="K180" i="12"/>
  <c r="K439" i="12"/>
  <c r="K508" i="12"/>
  <c r="K319" i="12"/>
  <c r="K532" i="12"/>
  <c r="K658" i="12"/>
  <c r="K585" i="12"/>
  <c r="K539" i="12"/>
  <c r="K536" i="12"/>
  <c r="K509" i="12"/>
  <c r="K326" i="12"/>
  <c r="K720" i="12"/>
  <c r="K569" i="12"/>
  <c r="K567" i="12"/>
  <c r="K13" i="12"/>
  <c r="K697" i="12"/>
  <c r="K86" i="12"/>
  <c r="K698" i="12"/>
  <c r="K60" i="12"/>
  <c r="K140" i="12"/>
  <c r="K80" i="12"/>
  <c r="K161" i="12"/>
  <c r="K467" i="12"/>
  <c r="K199" i="12"/>
  <c r="K563" i="12"/>
  <c r="K118" i="12"/>
  <c r="K379" i="12"/>
  <c r="K708" i="12"/>
  <c r="K300" i="12"/>
  <c r="K689" i="12"/>
  <c r="K216" i="12"/>
  <c r="K693" i="12"/>
  <c r="K454" i="12"/>
  <c r="K529" i="12"/>
  <c r="K669" i="12"/>
  <c r="K120" i="12"/>
  <c r="K548" i="12"/>
  <c r="K73" i="12"/>
  <c r="K141" i="12"/>
  <c r="K758" i="12"/>
  <c r="K538" i="12"/>
  <c r="K739" i="12"/>
  <c r="K513" i="12"/>
  <c r="K749" i="12"/>
  <c r="K111" i="12"/>
  <c r="K503" i="12"/>
  <c r="K88" i="12"/>
  <c r="K59" i="12"/>
  <c r="K691" i="12"/>
  <c r="K328" i="12"/>
  <c r="K136" i="12"/>
  <c r="K506" i="12"/>
  <c r="K696" i="12"/>
  <c r="K688" i="12"/>
  <c r="K760" i="12"/>
  <c r="K27" i="12"/>
  <c r="K441" i="12"/>
  <c r="K390" i="12"/>
  <c r="K137" i="12"/>
  <c r="K623" i="12"/>
  <c r="K406" i="12"/>
  <c r="K337" i="12"/>
  <c r="K713" i="12"/>
  <c r="K674" i="12"/>
  <c r="K642" i="12"/>
  <c r="K21" i="12"/>
  <c r="K734" i="12"/>
  <c r="K239" i="12"/>
  <c r="K230" i="12"/>
  <c r="K756" i="12"/>
  <c r="K359" i="12"/>
  <c r="K48" i="12"/>
  <c r="K22" i="12"/>
  <c r="K614" i="12"/>
  <c r="K266" i="12"/>
  <c r="K64" i="12"/>
  <c r="K711" i="12"/>
  <c r="K306" i="12"/>
  <c r="K223" i="12"/>
  <c r="K169" i="12"/>
  <c r="K557" i="12"/>
  <c r="K596" i="12"/>
  <c r="K99" i="12"/>
  <c r="K521" i="12"/>
  <c r="K584" i="12"/>
  <c r="K167" i="12"/>
  <c r="K269" i="12"/>
  <c r="K481" i="12"/>
  <c r="K78" i="12"/>
  <c r="K312" i="12"/>
  <c r="K114" i="12"/>
  <c r="K349" i="12"/>
  <c r="K511" i="12"/>
  <c r="K113" i="12"/>
  <c r="K388" i="12"/>
  <c r="K418" i="12"/>
  <c r="K748" i="12"/>
  <c r="K378" i="12"/>
  <c r="K625" i="12"/>
  <c r="K479" i="12"/>
  <c r="K518" i="12"/>
  <c r="K44" i="12"/>
  <c r="K338" i="12"/>
  <c r="K703" i="12"/>
  <c r="K206" i="12"/>
  <c r="K6" i="12"/>
  <c r="K305" i="12"/>
  <c r="K627" i="12"/>
  <c r="K5" i="12"/>
  <c r="K83" i="12"/>
  <c r="K159" i="12"/>
  <c r="K284" i="12"/>
  <c r="K323" i="12"/>
  <c r="K362" i="12"/>
  <c r="K394" i="12"/>
  <c r="K476" i="12"/>
  <c r="K543" i="12"/>
  <c r="K582" i="12"/>
  <c r="K722" i="12"/>
  <c r="K46" i="12"/>
  <c r="K72" i="12"/>
  <c r="K145" i="12"/>
  <c r="K220" i="12"/>
  <c r="K234" i="12"/>
  <c r="K259" i="12"/>
  <c r="K309" i="12"/>
  <c r="K405" i="12"/>
  <c r="K469" i="12"/>
  <c r="K575" i="12"/>
  <c r="K631" i="12"/>
  <c r="K645" i="12"/>
  <c r="K680" i="12"/>
  <c r="K694" i="12"/>
  <c r="K715" i="12"/>
  <c r="K729" i="12"/>
  <c r="K79" i="12"/>
  <c r="K458" i="12"/>
  <c r="K9" i="12"/>
  <c r="K123" i="12"/>
  <c r="K177" i="12"/>
  <c r="K202" i="12"/>
  <c r="K252" i="12"/>
  <c r="K316" i="12"/>
  <c r="K355" i="12"/>
  <c r="K387" i="12"/>
  <c r="K426" i="12"/>
  <c r="K465" i="12"/>
  <c r="K35" i="12"/>
  <c r="K39" i="12"/>
  <c r="K94" i="12"/>
  <c r="K116" i="12"/>
  <c r="K245" i="12"/>
  <c r="K512" i="12"/>
  <c r="K519" i="12"/>
  <c r="K589" i="12"/>
  <c r="K610" i="12"/>
  <c r="K673" i="12"/>
  <c r="K687" i="12"/>
  <c r="K736" i="12"/>
  <c r="K24" i="12"/>
  <c r="K277" i="12"/>
  <c r="K554" i="12"/>
  <c r="K156" i="12"/>
  <c r="K410" i="12"/>
  <c r="K110" i="12"/>
  <c r="K122" i="12"/>
  <c r="K179" i="12"/>
  <c r="K183" i="12"/>
  <c r="K327" i="12"/>
  <c r="K346" i="12"/>
  <c r="K487" i="12"/>
  <c r="K517" i="12"/>
  <c r="K577" i="12"/>
  <c r="K600" i="12"/>
  <c r="K671" i="12"/>
  <c r="K682" i="12"/>
  <c r="K705" i="12"/>
  <c r="K716" i="12"/>
  <c r="K727" i="12"/>
  <c r="K95" i="12"/>
  <c r="K611" i="12"/>
  <c r="K622" i="12"/>
  <c r="K656" i="12"/>
  <c r="K660" i="12"/>
  <c r="K25" i="12"/>
  <c r="K153" i="12"/>
  <c r="K229" i="12"/>
  <c r="K293" i="12"/>
  <c r="K464" i="12"/>
  <c r="K540" i="12"/>
  <c r="K555" i="12"/>
  <c r="K675" i="12"/>
  <c r="K33" i="12"/>
  <c r="K37" i="12"/>
  <c r="K233" i="12"/>
  <c r="K339" i="12"/>
  <c r="K354" i="12"/>
  <c r="K407" i="12"/>
  <c r="K484" i="12"/>
  <c r="K495" i="12"/>
  <c r="K604" i="12"/>
  <c r="K664" i="12"/>
  <c r="K679" i="12"/>
  <c r="K45" i="12"/>
  <c r="K92" i="12"/>
  <c r="K115" i="12"/>
  <c r="K134" i="12"/>
  <c r="K157" i="12"/>
  <c r="K172" i="12"/>
  <c r="K176" i="12"/>
  <c r="K125" i="12"/>
  <c r="K494" i="12"/>
  <c r="K505" i="12"/>
  <c r="K603" i="12"/>
  <c r="K52" i="12"/>
  <c r="K270" i="12"/>
  <c r="K425" i="12"/>
  <c r="K475" i="12"/>
  <c r="K712" i="12"/>
  <c r="K445" i="12"/>
  <c r="K528" i="12"/>
  <c r="K17" i="12"/>
  <c r="K87" i="12"/>
  <c r="K160" i="12"/>
  <c r="K225" i="12"/>
  <c r="K240" i="12"/>
  <c r="K274" i="12"/>
  <c r="K357" i="12"/>
  <c r="K384" i="12"/>
  <c r="K395" i="12"/>
  <c r="K460" i="12"/>
  <c r="K551" i="12"/>
  <c r="K607" i="12"/>
  <c r="K633" i="12"/>
  <c r="K164" i="12"/>
  <c r="K210" i="12"/>
  <c r="K214" i="12"/>
  <c r="K350" i="12"/>
  <c r="K453" i="12"/>
  <c r="K502" i="12"/>
  <c r="K731" i="12"/>
  <c r="K263" i="12"/>
  <c r="K320" i="12"/>
  <c r="K403" i="12"/>
  <c r="K566" i="12"/>
  <c r="K570" i="12"/>
  <c r="K626" i="12"/>
  <c r="K709" i="12"/>
  <c r="K750" i="12"/>
  <c r="K392" i="12"/>
  <c r="K615" i="12"/>
  <c r="K649" i="12"/>
  <c r="K754" i="12"/>
  <c r="K10" i="12"/>
  <c r="K103" i="12"/>
  <c r="K107" i="12"/>
  <c r="K195" i="12"/>
  <c r="K222" i="12"/>
  <c r="K343" i="12"/>
  <c r="K423" i="12"/>
  <c r="K743" i="12"/>
  <c r="K516" i="12"/>
  <c r="K275" i="12"/>
  <c r="K279" i="12"/>
  <c r="K492" i="12"/>
  <c r="K267" i="12"/>
  <c r="K740" i="12"/>
  <c r="K100" i="12"/>
  <c r="K324" i="12"/>
  <c r="K96" i="12"/>
  <c r="K174" i="12"/>
  <c r="K30" i="12"/>
  <c r="K84" i="12"/>
  <c r="K432" i="12"/>
  <c r="K154" i="12"/>
  <c r="K260" i="12"/>
  <c r="K264" i="12"/>
  <c r="K272" i="12"/>
  <c r="K400" i="12"/>
  <c r="K489" i="12"/>
  <c r="K533" i="12"/>
  <c r="K537" i="12"/>
  <c r="K541" i="12"/>
  <c r="K105" i="12"/>
  <c r="K317" i="12"/>
  <c r="K549" i="12"/>
  <c r="K601" i="12"/>
  <c r="K93" i="12"/>
  <c r="K203" i="12"/>
  <c r="K605" i="12"/>
  <c r="K609" i="12"/>
  <c r="K617" i="12"/>
  <c r="K621" i="12"/>
  <c r="K65" i="12"/>
  <c r="K69" i="12"/>
  <c r="K253" i="12"/>
  <c r="K457" i="12"/>
  <c r="K653" i="12"/>
  <c r="K661" i="12"/>
  <c r="K721" i="12"/>
  <c r="K733" i="12"/>
  <c r="K302" i="12"/>
  <c r="K393" i="12"/>
  <c r="K514" i="12"/>
  <c r="K526" i="12"/>
  <c r="K586" i="12"/>
  <c r="K717" i="12"/>
  <c r="K77" i="12"/>
  <c r="K192" i="12"/>
  <c r="K127" i="12"/>
  <c r="K143" i="12"/>
  <c r="K196" i="12"/>
  <c r="K200" i="12"/>
  <c r="K455" i="12"/>
  <c r="K165" i="12"/>
  <c r="K572" i="12"/>
  <c r="K416" i="12"/>
  <c r="K420" i="12"/>
  <c r="K496" i="12"/>
  <c r="K500" i="12"/>
  <c r="K556" i="12"/>
  <c r="K692" i="12"/>
  <c r="K700" i="12"/>
  <c r="K352" i="12"/>
  <c r="K356" i="12"/>
  <c r="K452" i="12"/>
  <c r="K544" i="12"/>
  <c r="K624" i="12"/>
  <c r="K424" i="12"/>
  <c r="K672" i="12"/>
  <c r="K724" i="12"/>
  <c r="K158" i="12"/>
  <c r="K170" i="12"/>
  <c r="K332" i="12"/>
  <c r="K336" i="12"/>
  <c r="K744" i="12"/>
  <c r="K14" i="12"/>
  <c r="K26" i="12"/>
  <c r="K109" i="12"/>
  <c r="K396" i="12"/>
  <c r="K146" i="12"/>
  <c r="K150" i="12"/>
  <c r="K477" i="12"/>
  <c r="K345" i="12"/>
  <c r="K377" i="12"/>
  <c r="K417" i="12"/>
  <c r="K677" i="12"/>
  <c r="K737" i="12"/>
  <c r="K741" i="12"/>
  <c r="K325" i="12"/>
  <c r="K329" i="12"/>
  <c r="K385" i="12"/>
  <c r="K19" i="12"/>
  <c r="K7" i="12"/>
  <c r="K212" i="12"/>
  <c r="K257" i="12"/>
  <c r="K510" i="12"/>
  <c r="K590" i="12"/>
  <c r="K474" i="12"/>
  <c r="K534" i="12"/>
  <c r="K542" i="12"/>
  <c r="K646" i="12"/>
  <c r="K62" i="12"/>
  <c r="K147" i="12"/>
  <c r="K290" i="12"/>
  <c r="K559" i="12"/>
  <c r="K117" i="12"/>
  <c r="K47" i="12"/>
  <c r="K219" i="12"/>
  <c r="K227" i="12"/>
  <c r="K612" i="12"/>
  <c r="K256" i="12"/>
  <c r="K485" i="12"/>
  <c r="K215" i="12"/>
  <c r="K593" i="12"/>
  <c r="K207" i="12"/>
  <c r="K597" i="12"/>
  <c r="K224" i="12"/>
  <c r="K561" i="12"/>
  <c r="K681" i="12"/>
  <c r="K685" i="12"/>
  <c r="K409" i="12"/>
  <c r="K163" i="12"/>
  <c r="K389" i="12"/>
  <c r="K139" i="12"/>
  <c r="K314" i="12"/>
  <c r="K310" i="12"/>
  <c r="K322" i="12"/>
  <c r="K594" i="12"/>
  <c r="K462" i="12"/>
  <c r="K706" i="12"/>
  <c r="K74" i="12"/>
  <c r="K70" i="12"/>
  <c r="K670" i="12"/>
  <c r="K374" i="12"/>
  <c r="K434" i="12"/>
  <c r="K54" i="12"/>
  <c r="K470" i="12"/>
  <c r="K702" i="12"/>
  <c r="K286" i="12"/>
  <c r="K699" i="12"/>
  <c r="K66" i="12"/>
  <c r="K446" i="12"/>
  <c r="K386" i="12"/>
  <c r="K650" i="12"/>
  <c r="K654" i="12"/>
  <c r="K250" i="12"/>
  <c r="K254" i="12"/>
  <c r="K726" i="12"/>
  <c r="K246" i="12"/>
  <c r="K710" i="12"/>
  <c r="K714" i="12"/>
  <c r="K82" i="12"/>
  <c r="K523" i="12"/>
  <c r="K527" i="12"/>
  <c r="K450" i="12"/>
  <c r="K666" i="12"/>
  <c r="K370" i="12"/>
  <c r="K644" i="12"/>
  <c r="K8" i="12"/>
  <c r="K546" i="12"/>
  <c r="K478" i="12"/>
  <c r="K651" i="12"/>
  <c r="K639" i="12"/>
  <c r="K241" i="12"/>
  <c r="K130" i="12"/>
  <c r="K301" i="12"/>
  <c r="K278" i="12"/>
  <c r="K271" i="12"/>
  <c r="K321" i="12"/>
  <c r="K456" i="12"/>
  <c r="K102" i="12"/>
  <c r="K85" i="12"/>
  <c r="K427" i="12"/>
  <c r="K459" i="12"/>
  <c r="K148" i="12"/>
  <c r="K448" i="12"/>
  <c r="K213" i="12"/>
  <c r="K138" i="12"/>
  <c r="K433" i="12"/>
  <c r="K369" i="12"/>
  <c r="K430" i="12"/>
  <c r="K746" i="12"/>
  <c r="K187" i="12"/>
  <c r="K297" i="12"/>
  <c r="K428" i="12"/>
  <c r="K473" i="12"/>
  <c r="K129" i="12"/>
  <c r="K752" i="12"/>
  <c r="K421" i="12"/>
  <c r="K221" i="12"/>
  <c r="K162" i="12"/>
  <c r="K90" i="12"/>
  <c r="K287" i="12"/>
  <c r="K647" i="12"/>
  <c r="K383" i="12"/>
  <c r="K636" i="12"/>
  <c r="K587" i="12"/>
  <c r="K344" i="12"/>
  <c r="K238" i="12"/>
  <c r="K676" i="12"/>
  <c r="K599" i="12"/>
  <c r="K413" i="12"/>
  <c r="K704" i="12"/>
  <c r="K188" i="12"/>
  <c r="K628" i="12"/>
  <c r="K461" i="12"/>
  <c r="K504" i="12"/>
  <c r="K397" i="12"/>
  <c r="K367" i="12"/>
  <c r="K398" i="12"/>
  <c r="K468" i="12"/>
  <c r="K371" i="12"/>
  <c r="K437" i="12"/>
  <c r="K480" i="12"/>
  <c r="K106" i="12"/>
  <c r="K581" i="12"/>
  <c r="K552" i="12"/>
  <c r="K364" i="12"/>
  <c r="K353" i="12"/>
  <c r="K294" i="12"/>
  <c r="K707" i="12"/>
  <c r="K363" i="12"/>
  <c r="K568" i="12"/>
  <c r="K498" i="12"/>
  <c r="K133" i="12"/>
  <c r="K735" i="12"/>
  <c r="K747" i="12"/>
  <c r="K641" i="12"/>
  <c r="K608" i="12"/>
  <c r="K318" i="12"/>
  <c r="K558" i="12"/>
  <c r="K53" i="12"/>
  <c r="K686" i="12"/>
  <c r="K728" i="12"/>
  <c r="K382" i="12"/>
  <c r="K68" i="12"/>
  <c r="K98" i="12"/>
  <c r="K211" i="12"/>
  <c r="K184" i="12"/>
  <c r="K276" i="12"/>
  <c r="K440" i="12"/>
  <c r="K171" i="12"/>
  <c r="K655" i="12"/>
  <c r="K515" i="12"/>
  <c r="K635" i="12"/>
  <c r="K578" i="12"/>
  <c r="K57" i="12"/>
  <c r="K429" i="12"/>
  <c r="K415" i="12"/>
  <c r="K29" i="12"/>
  <c r="K186" i="12"/>
  <c r="K104" i="12"/>
  <c r="K333" i="12"/>
  <c r="K663" i="12"/>
  <c r="K520" i="12"/>
  <c r="K303" i="12"/>
  <c r="K38" i="12"/>
  <c r="K497" i="12"/>
  <c r="K298" i="12"/>
  <c r="K166" i="12"/>
  <c r="K449" i="12"/>
  <c r="K491" i="12"/>
  <c r="K442" i="12"/>
  <c r="K191" i="12"/>
  <c r="K237" i="12"/>
  <c r="K351" i="12"/>
  <c r="K34" i="12"/>
  <c r="K553" i="12"/>
  <c r="K182" i="12"/>
  <c r="K51" i="12"/>
  <c r="K482" i="12"/>
  <c r="K261" i="12"/>
  <c r="K340" i="12"/>
  <c r="K678" i="12"/>
  <c r="K576" i="12"/>
  <c r="K242" i="12"/>
  <c r="K443" i="12"/>
  <c r="K759" i="12"/>
  <c r="K583" i="12"/>
  <c r="K571" i="12"/>
  <c r="K444" i="12"/>
  <c r="K126" i="12"/>
  <c r="K89" i="12"/>
  <c r="K598" i="12"/>
  <c r="K58" i="12"/>
  <c r="K488" i="12"/>
  <c r="K313" i="12"/>
  <c r="K438" i="12"/>
  <c r="K662" i="12"/>
  <c r="K414" i="12"/>
  <c r="K311" i="12"/>
  <c r="K144" i="12"/>
  <c r="K283" i="12"/>
  <c r="K108" i="12"/>
  <c r="K547" i="12"/>
  <c r="K348" i="12"/>
  <c r="K291" i="12"/>
  <c r="K592" i="12"/>
  <c r="K630" i="12"/>
  <c r="K574" i="12"/>
  <c r="K218" i="12"/>
  <c r="K411" i="12"/>
  <c r="K657" i="12"/>
  <c r="K236" i="12"/>
  <c r="K613" i="12"/>
  <c r="K190" i="12"/>
  <c r="K231" i="12"/>
  <c r="K745" i="12"/>
  <c r="K265" i="12"/>
  <c r="K232" i="12"/>
  <c r="K131" i="12"/>
  <c r="K632" i="12"/>
  <c r="K535" i="12"/>
  <c r="K63" i="12"/>
  <c r="K755" i="12"/>
  <c r="K531" i="12"/>
</calcChain>
</file>

<file path=xl/sharedStrings.xml><?xml version="1.0" encoding="utf-8"?>
<sst xmlns="http://schemas.openxmlformats.org/spreadsheetml/2006/main" count="5886" uniqueCount="2982">
  <si>
    <t>OrderId</t>
  </si>
  <si>
    <t>OrderDate</t>
  </si>
  <si>
    <t>UserId</t>
  </si>
  <si>
    <t>TotalCharges</t>
  </si>
  <si>
    <t>CommonId</t>
  </si>
  <si>
    <t>PupId</t>
  </si>
  <si>
    <t>PickupDate</t>
  </si>
  <si>
    <t>TRQKD</t>
  </si>
  <si>
    <t>4HH2S</t>
  </si>
  <si>
    <t>3TRDC</t>
  </si>
  <si>
    <t>NGAZJ</t>
  </si>
  <si>
    <t>FFYHD</t>
  </si>
  <si>
    <t>HA5R3</t>
  </si>
  <si>
    <t>RSXQG</t>
  </si>
  <si>
    <t>KHBDJ</t>
  </si>
  <si>
    <t>T7SUN</t>
  </si>
  <si>
    <t>KMF5X</t>
  </si>
  <si>
    <t>R57V3</t>
  </si>
  <si>
    <t>CSH73</t>
  </si>
  <si>
    <t>3VYSW</t>
  </si>
  <si>
    <t>XG5NT</t>
  </si>
  <si>
    <t>JKME3</t>
  </si>
  <si>
    <t>WVGR5</t>
  </si>
  <si>
    <t>ARYQJ</t>
  </si>
  <si>
    <t>QAM9C</t>
  </si>
  <si>
    <t>CGHAJ</t>
  </si>
  <si>
    <t>MCDJE</t>
  </si>
  <si>
    <t>NPVQQ</t>
  </si>
  <si>
    <t>2T727</t>
  </si>
  <si>
    <t>ZNDAZ</t>
  </si>
  <si>
    <t>V8TCD</t>
  </si>
  <si>
    <t>N2MN4</t>
  </si>
  <si>
    <t>SQ7AG</t>
  </si>
  <si>
    <t>VVJMZ</t>
  </si>
  <si>
    <t>NHPKJ</t>
  </si>
  <si>
    <t>YGFQ6</t>
  </si>
  <si>
    <t>XJMBR</t>
  </si>
  <si>
    <t>J23JH</t>
  </si>
  <si>
    <t>%%848</t>
  </si>
  <si>
    <t>VLQ77</t>
  </si>
  <si>
    <t>F72ZW</t>
  </si>
  <si>
    <t>3TP9K</t>
  </si>
  <si>
    <t>DBZ6E</t>
  </si>
  <si>
    <t>58SYL</t>
  </si>
  <si>
    <t>CM6L8</t>
  </si>
  <si>
    <t>HVXWJ</t>
  </si>
  <si>
    <t>AEBZD</t>
  </si>
  <si>
    <t>JHBNK</t>
  </si>
  <si>
    <t>2GGH5</t>
  </si>
  <si>
    <t>NLKBN</t>
  </si>
  <si>
    <t>9N4VG</t>
  </si>
  <si>
    <t>ZZU7D</t>
  </si>
  <si>
    <t>2JMWF</t>
  </si>
  <si>
    <t>6NXDE</t>
  </si>
  <si>
    <t>6APEY</t>
  </si>
  <si>
    <t>AAN8Z</t>
  </si>
  <si>
    <t>4FMPS</t>
  </si>
  <si>
    <t>3VX2D</t>
  </si>
  <si>
    <t>CWNDD</t>
  </si>
  <si>
    <t>HR52A</t>
  </si>
  <si>
    <t>J3C69</t>
  </si>
  <si>
    <t>ND8EH</t>
  </si>
  <si>
    <t>MG664</t>
  </si>
  <si>
    <t>BPM84</t>
  </si>
  <si>
    <t>C39Z5</t>
  </si>
  <si>
    <t>UX8D5</t>
  </si>
  <si>
    <t>AVRXH</t>
  </si>
  <si>
    <t>FVLDA</t>
  </si>
  <si>
    <t>5K5WS</t>
  </si>
  <si>
    <t>HRKLH</t>
  </si>
  <si>
    <t>KWXTB</t>
  </si>
  <si>
    <t>W3T85</t>
  </si>
  <si>
    <t>Y65RC</t>
  </si>
  <si>
    <t>J5QKP</t>
  </si>
  <si>
    <t>GACF2</t>
  </si>
  <si>
    <t>PKE4X</t>
  </si>
  <si>
    <t>G8QYA</t>
  </si>
  <si>
    <t>CC6TG</t>
  </si>
  <si>
    <t>ZCSXX</t>
  </si>
  <si>
    <t>HG86F</t>
  </si>
  <si>
    <t>P98FG</t>
  </si>
  <si>
    <t>4PFP8</t>
  </si>
  <si>
    <t>GWR53</t>
  </si>
  <si>
    <t>FTM95</t>
  </si>
  <si>
    <t>ARQ3F</t>
  </si>
  <si>
    <t>ZLNHR</t>
  </si>
  <si>
    <t>GYTPJ</t>
  </si>
  <si>
    <t>FUUH8</t>
  </si>
  <si>
    <t>N88FP</t>
  </si>
  <si>
    <t>C6T6S</t>
  </si>
  <si>
    <t>E745K</t>
  </si>
  <si>
    <t>SU6DX</t>
  </si>
  <si>
    <t>X5ZJG</t>
  </si>
  <si>
    <t>D2CJG</t>
  </si>
  <si>
    <t>%%527</t>
  </si>
  <si>
    <t>ALMYV</t>
  </si>
  <si>
    <t>Z8UXB</t>
  </si>
  <si>
    <t>P3TFZ</t>
  </si>
  <si>
    <t>83AUQ</t>
  </si>
  <si>
    <t>VRHJ2</t>
  </si>
  <si>
    <t>AR6KK</t>
  </si>
  <si>
    <t>K4XER</t>
  </si>
  <si>
    <t>55HUW</t>
  </si>
  <si>
    <t>SVJDZ</t>
  </si>
  <si>
    <t>HJKAY</t>
  </si>
  <si>
    <t>SX8NP</t>
  </si>
  <si>
    <t>F95QZ</t>
  </si>
  <si>
    <t>KP8F9</t>
  </si>
  <si>
    <t>NN5EG</t>
  </si>
  <si>
    <t>EA2CB</t>
  </si>
  <si>
    <t>RSXPW</t>
  </si>
  <si>
    <t>QSVQH</t>
  </si>
  <si>
    <t>Z5N3E</t>
  </si>
  <si>
    <t>8MNCV</t>
  </si>
  <si>
    <t>WPT5K</t>
  </si>
  <si>
    <t>AUXH3</t>
  </si>
  <si>
    <t>GQ4BY</t>
  </si>
  <si>
    <t>LEFC5</t>
  </si>
  <si>
    <t>DYHKW</t>
  </si>
  <si>
    <t>GF7X7</t>
  </si>
  <si>
    <t>QMK96</t>
  </si>
  <si>
    <t>D2FFR</t>
  </si>
  <si>
    <t>Q7SX8</t>
  </si>
  <si>
    <t>78V2J</t>
  </si>
  <si>
    <t>GY9K5</t>
  </si>
  <si>
    <t>ZGVP3</t>
  </si>
  <si>
    <t>VN5CM</t>
  </si>
  <si>
    <t>FPWM2</t>
  </si>
  <si>
    <t>5WDD3</t>
  </si>
  <si>
    <t>R5D99</t>
  </si>
  <si>
    <t>QALA2</t>
  </si>
  <si>
    <t>4AKAR</t>
  </si>
  <si>
    <t>JJMGA</t>
  </si>
  <si>
    <t>J47X2</t>
  </si>
  <si>
    <t>U68KQ</t>
  </si>
  <si>
    <t>S9NWW</t>
  </si>
  <si>
    <t>MZ562</t>
  </si>
  <si>
    <t>UMUAD</t>
  </si>
  <si>
    <t>LBM3R</t>
  </si>
  <si>
    <t>S4LPV</t>
  </si>
  <si>
    <t>69ZDJ</t>
  </si>
  <si>
    <t>XVXS3</t>
  </si>
  <si>
    <t>D8KLE</t>
  </si>
  <si>
    <t>BJLRA</t>
  </si>
  <si>
    <t>2HJA7</t>
  </si>
  <si>
    <t>4P2HZ</t>
  </si>
  <si>
    <t>L4RPU</t>
  </si>
  <si>
    <t>NEMEB</t>
  </si>
  <si>
    <t>Q2LQ7</t>
  </si>
  <si>
    <t>TEHSY</t>
  </si>
  <si>
    <t>9FYMW</t>
  </si>
  <si>
    <t>C6428</t>
  </si>
  <si>
    <t>7LEMS</t>
  </si>
  <si>
    <t>JP57U</t>
  </si>
  <si>
    <t>9EA7H</t>
  </si>
  <si>
    <t>MHEMQ</t>
  </si>
  <si>
    <t>U74LF</t>
  </si>
  <si>
    <t>6Q7T3</t>
  </si>
  <si>
    <t>BZZ3Z</t>
  </si>
  <si>
    <t>BYNX4</t>
  </si>
  <si>
    <t>QQFV6</t>
  </si>
  <si>
    <t>LNHHE</t>
  </si>
  <si>
    <t>2WE66</t>
  </si>
  <si>
    <t>LXE87</t>
  </si>
  <si>
    <t>2GYRW</t>
  </si>
  <si>
    <t>PWDKC</t>
  </si>
  <si>
    <t>D5AP2</t>
  </si>
  <si>
    <t>4RB2N</t>
  </si>
  <si>
    <t>MLWHL</t>
  </si>
  <si>
    <t>Z642W</t>
  </si>
  <si>
    <t>4AZMQ</t>
  </si>
  <si>
    <t>7XWFQ</t>
  </si>
  <si>
    <t>PSESN</t>
  </si>
  <si>
    <t>GLUH6</t>
  </si>
  <si>
    <t>8C37P</t>
  </si>
  <si>
    <t>SZFQG</t>
  </si>
  <si>
    <t>FD9LD</t>
  </si>
  <si>
    <t>QPDJP</t>
  </si>
  <si>
    <t>SAFUP</t>
  </si>
  <si>
    <t>AXV93</t>
  </si>
  <si>
    <t>DX6JP</t>
  </si>
  <si>
    <t>TFCX6</t>
  </si>
  <si>
    <t>GEM33</t>
  </si>
  <si>
    <t>89WWL</t>
  </si>
  <si>
    <t>H9545</t>
  </si>
  <si>
    <t>6T3J5</t>
  </si>
  <si>
    <t>GE3YZ</t>
  </si>
  <si>
    <t>NNY5A</t>
  </si>
  <si>
    <t>GHWB5</t>
  </si>
  <si>
    <t>XAAX4</t>
  </si>
  <si>
    <t>YNGMD</t>
  </si>
  <si>
    <t>BADHL</t>
  </si>
  <si>
    <t>T5Q4Y</t>
  </si>
  <si>
    <t>TVFB2</t>
  </si>
  <si>
    <t>U928K</t>
  </si>
  <si>
    <t>WB4PC</t>
  </si>
  <si>
    <t>NQDWX</t>
  </si>
  <si>
    <t>FZ8JJ</t>
  </si>
  <si>
    <t>QHZNE</t>
  </si>
  <si>
    <t>RJRFJ</t>
  </si>
  <si>
    <t>MFCUJ</t>
  </si>
  <si>
    <t>QNYTH</t>
  </si>
  <si>
    <t>8JT56</t>
  </si>
  <si>
    <t>9DY9B</t>
  </si>
  <si>
    <t>HD3G5</t>
  </si>
  <si>
    <t>EJKBT</t>
  </si>
  <si>
    <t>%%528</t>
  </si>
  <si>
    <t>%%533</t>
  </si>
  <si>
    <t>J2SPA</t>
  </si>
  <si>
    <t>FT5V7</t>
  </si>
  <si>
    <t>YWH23</t>
  </si>
  <si>
    <t>Z4ARW</t>
  </si>
  <si>
    <t>LHMJE</t>
  </si>
  <si>
    <t>CJFXQ</t>
  </si>
  <si>
    <t>49C7Q</t>
  </si>
  <si>
    <t>FMXXY</t>
  </si>
  <si>
    <t>ZVMV5</t>
  </si>
  <si>
    <t>BRHGR</t>
  </si>
  <si>
    <t>2J6HL</t>
  </si>
  <si>
    <t>M7MKC</t>
  </si>
  <si>
    <t>LDMDP</t>
  </si>
  <si>
    <t>4TWU6</t>
  </si>
  <si>
    <t>GGTHH</t>
  </si>
  <si>
    <t>RCAUB</t>
  </si>
  <si>
    <t>7MU9B</t>
  </si>
  <si>
    <t>AEPLY</t>
  </si>
  <si>
    <t>KV7M2</t>
  </si>
  <si>
    <t>QQECQ</t>
  </si>
  <si>
    <t>4M6FH</t>
  </si>
  <si>
    <t>W499U</t>
  </si>
  <si>
    <t>TMDA6</t>
  </si>
  <si>
    <t>FQNRH</t>
  </si>
  <si>
    <t>4LWYX</t>
  </si>
  <si>
    <t>FSRRY</t>
  </si>
  <si>
    <t>XH7S2</t>
  </si>
  <si>
    <t>D69ZH</t>
  </si>
  <si>
    <t>RDVP5</t>
  </si>
  <si>
    <t>JDKYJ</t>
  </si>
  <si>
    <t>73SV2</t>
  </si>
  <si>
    <t>AMQFX</t>
  </si>
  <si>
    <t>LFS67</t>
  </si>
  <si>
    <t>DJEBJ</t>
  </si>
  <si>
    <t>NTZMY</t>
  </si>
  <si>
    <t>8A7CG</t>
  </si>
  <si>
    <t>UKJ9G</t>
  </si>
  <si>
    <t>GA4BG</t>
  </si>
  <si>
    <t>E84RF</t>
  </si>
  <si>
    <t>ZPKKR</t>
  </si>
  <si>
    <t>YH4N5</t>
  </si>
  <si>
    <t>XRSCD</t>
  </si>
  <si>
    <t>WGQQY</t>
  </si>
  <si>
    <t>NSU2Q</t>
  </si>
  <si>
    <t>DTSTE</t>
  </si>
  <si>
    <t>B52SU</t>
  </si>
  <si>
    <t>3QJXT</t>
  </si>
  <si>
    <t>B228X</t>
  </si>
  <si>
    <t>6875M</t>
  </si>
  <si>
    <t>FN8AT</t>
  </si>
  <si>
    <t>PCPFA</t>
  </si>
  <si>
    <t>Y2R9C</t>
  </si>
  <si>
    <t>FCSCN</t>
  </si>
  <si>
    <t>EZATD</t>
  </si>
  <si>
    <t>QLDNM</t>
  </si>
  <si>
    <t>SAMKG</t>
  </si>
  <si>
    <t>7ZQQK</t>
  </si>
  <si>
    <t>ZAAAS</t>
  </si>
  <si>
    <t>VMNHJ</t>
  </si>
  <si>
    <t>RC8HW</t>
  </si>
  <si>
    <t>249WL</t>
  </si>
  <si>
    <t>MGVDQ</t>
  </si>
  <si>
    <t>X8R62</t>
  </si>
  <si>
    <t>CLA2G</t>
  </si>
  <si>
    <t>R37EN</t>
  </si>
  <si>
    <t>PZVFL</t>
  </si>
  <si>
    <t>YXKDK</t>
  </si>
  <si>
    <t>FFBGH</t>
  </si>
  <si>
    <t>TFDVF</t>
  </si>
  <si>
    <t>8BFPY</t>
  </si>
  <si>
    <t>25PEQ</t>
  </si>
  <si>
    <t>9JJLS</t>
  </si>
  <si>
    <t>6JP8C</t>
  </si>
  <si>
    <t>GNUB5</t>
  </si>
  <si>
    <t>HDAW4</t>
  </si>
  <si>
    <t>7VUM4</t>
  </si>
  <si>
    <t>CQ494</t>
  </si>
  <si>
    <t>TZBTU</t>
  </si>
  <si>
    <t>5VC6G</t>
  </si>
  <si>
    <t>WMZCH</t>
  </si>
  <si>
    <t>E8GYU</t>
  </si>
  <si>
    <t>FM776</t>
  </si>
  <si>
    <t>M28FM</t>
  </si>
  <si>
    <t>4J2YE</t>
  </si>
  <si>
    <t>UP3XG</t>
  </si>
  <si>
    <t>RJ4JJ</t>
  </si>
  <si>
    <t>CQYRU</t>
  </si>
  <si>
    <t>DU3LF</t>
  </si>
  <si>
    <t>5XDTF</t>
  </si>
  <si>
    <t>EBYL4</t>
  </si>
  <si>
    <t>K8RMX</t>
  </si>
  <si>
    <t>LRSNB</t>
  </si>
  <si>
    <t>HS96B</t>
  </si>
  <si>
    <t>6MN4M</t>
  </si>
  <si>
    <t>XKBEP</t>
  </si>
  <si>
    <t>RR7TA</t>
  </si>
  <si>
    <t>6GC3F</t>
  </si>
  <si>
    <t>A8UEG</t>
  </si>
  <si>
    <t>RB7XZ</t>
  </si>
  <si>
    <t>U8SZM</t>
  </si>
  <si>
    <t>CJ9Z6</t>
  </si>
  <si>
    <t>FA48Z</t>
  </si>
  <si>
    <t>VRL6K</t>
  </si>
  <si>
    <t>N45NC</t>
  </si>
  <si>
    <t>6YBX6</t>
  </si>
  <si>
    <t>6P9J6</t>
  </si>
  <si>
    <t>E8AYE</t>
  </si>
  <si>
    <t>Y9LM2</t>
  </si>
  <si>
    <t>ACEYT</t>
  </si>
  <si>
    <t>GL97J</t>
  </si>
  <si>
    <t>BYLT6</t>
  </si>
  <si>
    <t>8FE37</t>
  </si>
  <si>
    <t>MQTTC</t>
  </si>
  <si>
    <t>MD6NG</t>
  </si>
  <si>
    <t>5ZRKG</t>
  </si>
  <si>
    <t>KSZ83</t>
  </si>
  <si>
    <t>BPA97</t>
  </si>
  <si>
    <t>KLNRT</t>
  </si>
  <si>
    <t>J7GNQ</t>
  </si>
  <si>
    <t>QS5SA</t>
  </si>
  <si>
    <t>ASV3U</t>
  </si>
  <si>
    <t>R2VGF</t>
  </si>
  <si>
    <t>SRWVH</t>
  </si>
  <si>
    <t>42PKC</t>
  </si>
  <si>
    <t>VCRBQ</t>
  </si>
  <si>
    <t>QTPU4</t>
  </si>
  <si>
    <t>S58HG</t>
  </si>
  <si>
    <t>X3SAP</t>
  </si>
  <si>
    <t>FRTLZ</t>
  </si>
  <si>
    <t>KRHW8</t>
  </si>
  <si>
    <t>UR5YA</t>
  </si>
  <si>
    <t>S5P2B</t>
  </si>
  <si>
    <t>M6ZDH</t>
  </si>
  <si>
    <t>WNYJY</t>
  </si>
  <si>
    <t>PNQCR</t>
  </si>
  <si>
    <t>5WV2U</t>
  </si>
  <si>
    <t>RQ5QF</t>
  </si>
  <si>
    <t>VLU5R</t>
  </si>
  <si>
    <t>8FRRC</t>
  </si>
  <si>
    <t>QZGXS</t>
  </si>
  <si>
    <t>BT94E</t>
  </si>
  <si>
    <t>AUJMK</t>
  </si>
  <si>
    <t>VGRTP</t>
  </si>
  <si>
    <t>2RUUP</t>
  </si>
  <si>
    <t>SBTD6</t>
  </si>
  <si>
    <t>7EMRK</t>
  </si>
  <si>
    <t>NQFQ2</t>
  </si>
  <si>
    <t>6E8YW</t>
  </si>
  <si>
    <t>M5QH8</t>
  </si>
  <si>
    <t>ELLRK</t>
  </si>
  <si>
    <t>3EKEU</t>
  </si>
  <si>
    <t>QHYY3</t>
  </si>
  <si>
    <t>ZDV3V</t>
  </si>
  <si>
    <t>J4CHJ</t>
  </si>
  <si>
    <t>JP9SK</t>
  </si>
  <si>
    <t>CANUH</t>
  </si>
  <si>
    <t>WGXUY</t>
  </si>
  <si>
    <t>SF5DE</t>
  </si>
  <si>
    <t>85Q2P</t>
  </si>
  <si>
    <t>L3R8S</t>
  </si>
  <si>
    <t>FLUWJ</t>
  </si>
  <si>
    <t>5A8NQ</t>
  </si>
  <si>
    <t>ZM7RS</t>
  </si>
  <si>
    <t>ADX6Z</t>
  </si>
  <si>
    <t>E4YCW</t>
  </si>
  <si>
    <t>FXP6M</t>
  </si>
  <si>
    <t>4F8CJ</t>
  </si>
  <si>
    <t>Q5HP4</t>
  </si>
  <si>
    <t>RSAGK</t>
  </si>
  <si>
    <t>6NT9F</t>
  </si>
  <si>
    <t>CEQTU</t>
  </si>
  <si>
    <t>RKCZ4</t>
  </si>
  <si>
    <t>9QYWB</t>
  </si>
  <si>
    <t>JM2EN</t>
  </si>
  <si>
    <t>VF6B5</t>
  </si>
  <si>
    <t>AHLRY</t>
  </si>
  <si>
    <t>FFZJY</t>
  </si>
  <si>
    <t>YKWFT</t>
  </si>
  <si>
    <t>Y5YYS</t>
  </si>
  <si>
    <t>6H6RE</t>
  </si>
  <si>
    <t>94DQP</t>
  </si>
  <si>
    <t>YBPWT</t>
  </si>
  <si>
    <t>JXVNF</t>
  </si>
  <si>
    <t>PE48Q</t>
  </si>
  <si>
    <t>PMN5Q</t>
  </si>
  <si>
    <t>ZSGQ6</t>
  </si>
  <si>
    <t>W66VA</t>
  </si>
  <si>
    <t>TBTJV</t>
  </si>
  <si>
    <t>BD4LG</t>
  </si>
  <si>
    <t>WPWWG</t>
  </si>
  <si>
    <t>ST4GF</t>
  </si>
  <si>
    <t>RXS2X</t>
  </si>
  <si>
    <t>4ZWBZ</t>
  </si>
  <si>
    <t>JEUNE</t>
  </si>
  <si>
    <t>33DKS</t>
  </si>
  <si>
    <t>B6G8Q</t>
  </si>
  <si>
    <t>ERR8E</t>
  </si>
  <si>
    <t>3QH8W</t>
  </si>
  <si>
    <t>DFQ89</t>
  </si>
  <si>
    <t>W4JLW</t>
  </si>
  <si>
    <t>PT396</t>
  </si>
  <si>
    <t>WEFFM</t>
  </si>
  <si>
    <t>4KQHY</t>
  </si>
  <si>
    <t>2QETX</t>
  </si>
  <si>
    <t>AQCBP</t>
  </si>
  <si>
    <t>RK3GG</t>
  </si>
  <si>
    <t>X3FLH</t>
  </si>
  <si>
    <t>C3BEH</t>
  </si>
  <si>
    <t>ALDXX</t>
  </si>
  <si>
    <t>UXTWC</t>
  </si>
  <si>
    <t>836WT</t>
  </si>
  <si>
    <t>P2LP6</t>
  </si>
  <si>
    <t>NC74H</t>
  </si>
  <si>
    <t>PW8A3</t>
  </si>
  <si>
    <t>8KWY4</t>
  </si>
  <si>
    <t>3RKTD</t>
  </si>
  <si>
    <t>JTGT4</t>
  </si>
  <si>
    <t>KDC7K</t>
  </si>
  <si>
    <t>RJFH8</t>
  </si>
  <si>
    <t>3G7QJ</t>
  </si>
  <si>
    <t>K52DS</t>
  </si>
  <si>
    <t>3J5UK</t>
  </si>
  <si>
    <t>NZ357</t>
  </si>
  <si>
    <t>PY3MT</t>
  </si>
  <si>
    <t>CS5LJ</t>
  </si>
  <si>
    <t>ACX3T</t>
  </si>
  <si>
    <t>XLKGQ</t>
  </si>
  <si>
    <t>MCDV4</t>
  </si>
  <si>
    <t>NXH8U</t>
  </si>
  <si>
    <t>DH9T9</t>
  </si>
  <si>
    <t>AJJ7X</t>
  </si>
  <si>
    <t>V96EQ</t>
  </si>
  <si>
    <t>FMAP6</t>
  </si>
  <si>
    <t>84KQ5</t>
  </si>
  <si>
    <t>F728R</t>
  </si>
  <si>
    <t>WT9H3</t>
  </si>
  <si>
    <t>J6Z66</t>
  </si>
  <si>
    <t>CHELB</t>
  </si>
  <si>
    <t>69RAP</t>
  </si>
  <si>
    <t>ZSNJL</t>
  </si>
  <si>
    <t>6SCG2</t>
  </si>
  <si>
    <t>A9PY6</t>
  </si>
  <si>
    <t>P8L7C</t>
  </si>
  <si>
    <t>RXNJ5</t>
  </si>
  <si>
    <t>TRZ97</t>
  </si>
  <si>
    <t>DY74R</t>
  </si>
  <si>
    <t>6Q4RJ</t>
  </si>
  <si>
    <t>NJK4S</t>
  </si>
  <si>
    <t>ZBBGF</t>
  </si>
  <si>
    <t>266RH</t>
  </si>
  <si>
    <t>C6LGB</t>
  </si>
  <si>
    <t>257YD</t>
  </si>
  <si>
    <t>CEGBL</t>
  </si>
  <si>
    <t>WZ4AS</t>
  </si>
  <si>
    <t>8NVKP</t>
  </si>
  <si>
    <t>Z6BUD</t>
  </si>
  <si>
    <t>WJN5R</t>
  </si>
  <si>
    <t>QEHCK</t>
  </si>
  <si>
    <t>7NKYN</t>
  </si>
  <si>
    <t>EKQ8V</t>
  </si>
  <si>
    <t>6PKSY</t>
  </si>
  <si>
    <t>S32GB</t>
  </si>
  <si>
    <t>FXME6</t>
  </si>
  <si>
    <t>QTSFX</t>
  </si>
  <si>
    <t>SC92Z</t>
  </si>
  <si>
    <t>76BP8</t>
  </si>
  <si>
    <t>YQNQX</t>
  </si>
  <si>
    <t>HE69X</t>
  </si>
  <si>
    <t>8MJY7</t>
  </si>
  <si>
    <t>WSDDL</t>
  </si>
  <si>
    <t>RG2MN</t>
  </si>
  <si>
    <t>JQKVS</t>
  </si>
  <si>
    <t>28MQK</t>
  </si>
  <si>
    <t>BWBJ4</t>
  </si>
  <si>
    <t>W392S</t>
  </si>
  <si>
    <t>EK5QM</t>
  </si>
  <si>
    <t>MKYZW</t>
  </si>
  <si>
    <t>RUBA4</t>
  </si>
  <si>
    <t>93EN2</t>
  </si>
  <si>
    <t>6L4ZG</t>
  </si>
  <si>
    <t>HUSRJ</t>
  </si>
  <si>
    <t>UJMCX</t>
  </si>
  <si>
    <t>PF28Y</t>
  </si>
  <si>
    <t>C863J</t>
  </si>
  <si>
    <t>WE7EA</t>
  </si>
  <si>
    <t>FE9FN</t>
  </si>
  <si>
    <t>7NFP2</t>
  </si>
  <si>
    <t>WAPC4</t>
  </si>
  <si>
    <t>773M3</t>
  </si>
  <si>
    <t>QG393</t>
  </si>
  <si>
    <t>TEG9Z</t>
  </si>
  <si>
    <t>HVNKW</t>
  </si>
  <si>
    <t>KH338</t>
  </si>
  <si>
    <t>YJT5F</t>
  </si>
  <si>
    <t>E3X8F</t>
  </si>
  <si>
    <t>6E2LB</t>
  </si>
  <si>
    <t>C5JVS</t>
  </si>
  <si>
    <t>PXPMK</t>
  </si>
  <si>
    <t>T8TAP</t>
  </si>
  <si>
    <t>JERMF</t>
  </si>
  <si>
    <t>JRZ7V</t>
  </si>
  <si>
    <t>658U4</t>
  </si>
  <si>
    <t>2X7GT</t>
  </si>
  <si>
    <t>QUGVQ</t>
  </si>
  <si>
    <t>36XSY</t>
  </si>
  <si>
    <t>8WUWQ</t>
  </si>
  <si>
    <t>GYKZW</t>
  </si>
  <si>
    <t>VAQQX</t>
  </si>
  <si>
    <t>PSL88</t>
  </si>
  <si>
    <t>2EHCU</t>
  </si>
  <si>
    <t>QJU4A</t>
  </si>
  <si>
    <t>5G6ZR</t>
  </si>
  <si>
    <t>XTTGX</t>
  </si>
  <si>
    <t>2NDD5</t>
  </si>
  <si>
    <t>FCAWK</t>
  </si>
  <si>
    <t>SP2RT</t>
  </si>
  <si>
    <t>88UE4</t>
  </si>
  <si>
    <t>QAJFD</t>
  </si>
  <si>
    <t>R6MPY</t>
  </si>
  <si>
    <t>EUM9Y</t>
  </si>
  <si>
    <t>RP8MG</t>
  </si>
  <si>
    <t>TRT52</t>
  </si>
  <si>
    <t>NR6V2</t>
  </si>
  <si>
    <t>46LWX</t>
  </si>
  <si>
    <t>CE4LH</t>
  </si>
  <si>
    <t>9Z9MY</t>
  </si>
  <si>
    <t>F8RN6</t>
  </si>
  <si>
    <t>GE59J</t>
  </si>
  <si>
    <t>HS69H</t>
  </si>
  <si>
    <t>RPMZ5</t>
  </si>
  <si>
    <t>96QHQ</t>
  </si>
  <si>
    <t>XWLQC</t>
  </si>
  <si>
    <t>3FDPF</t>
  </si>
  <si>
    <t>ZTTDG</t>
  </si>
  <si>
    <t>VAG8L</t>
  </si>
  <si>
    <t>7WMAP</t>
  </si>
  <si>
    <t>RV8UU</t>
  </si>
  <si>
    <t>BN2HQ</t>
  </si>
  <si>
    <t>AKWYM</t>
  </si>
  <si>
    <t>WFWER</t>
  </si>
  <si>
    <t>HLP79</t>
  </si>
  <si>
    <t>T6U4V</t>
  </si>
  <si>
    <t>5YG9A</t>
  </si>
  <si>
    <t>639GT</t>
  </si>
  <si>
    <t>PR8HJ</t>
  </si>
  <si>
    <t>45WNK</t>
  </si>
  <si>
    <t>F6C7V</t>
  </si>
  <si>
    <t>CWKMP</t>
  </si>
  <si>
    <t>T6KUG</t>
  </si>
  <si>
    <t>PW7E6</t>
  </si>
  <si>
    <t>5NGUY</t>
  </si>
  <si>
    <t>XBKEB</t>
  </si>
  <si>
    <t>CNV7M</t>
  </si>
  <si>
    <t>PDUPG</t>
  </si>
  <si>
    <t>7ZH5P</t>
  </si>
  <si>
    <t>PQ8JC</t>
  </si>
  <si>
    <t>X3SDW</t>
  </si>
  <si>
    <t>CECYN</t>
  </si>
  <si>
    <t>Z9PVW</t>
  </si>
  <si>
    <t>UZKUL</t>
  </si>
  <si>
    <t>GRSVA</t>
  </si>
  <si>
    <t>ZW5UB</t>
  </si>
  <si>
    <t>NHC93</t>
  </si>
  <si>
    <t>QPDJQ</t>
  </si>
  <si>
    <t>N5VDC</t>
  </si>
  <si>
    <t>X2WE9</t>
  </si>
  <si>
    <t>2EJVL</t>
  </si>
  <si>
    <t>BN5SH</t>
  </si>
  <si>
    <t>8DK94</t>
  </si>
  <si>
    <t>E7PSB</t>
  </si>
  <si>
    <t>JKERK</t>
  </si>
  <si>
    <t>YRUAQ</t>
  </si>
  <si>
    <t>HE33L</t>
  </si>
  <si>
    <t>CJUTS</t>
  </si>
  <si>
    <t>GW25V</t>
  </si>
  <si>
    <t>TKG9P</t>
  </si>
  <si>
    <t>A2U94</t>
  </si>
  <si>
    <t>54R6R</t>
  </si>
  <si>
    <t>HTPAN</t>
  </si>
  <si>
    <t>5638X</t>
  </si>
  <si>
    <t>SS8NS</t>
  </si>
  <si>
    <t>UHPD6</t>
  </si>
  <si>
    <t>K3VC6</t>
  </si>
  <si>
    <t>366UJ</t>
  </si>
  <si>
    <t>UC3LA</t>
  </si>
  <si>
    <t>TH5AT</t>
  </si>
  <si>
    <t>5Z5ZZ</t>
  </si>
  <si>
    <t>8L6VZ</t>
  </si>
  <si>
    <t>SSD7G</t>
  </si>
  <si>
    <t>GRK3V</t>
  </si>
  <si>
    <t>S3YYQ</t>
  </si>
  <si>
    <t>THUMB</t>
  </si>
  <si>
    <t>4RYRV</t>
  </si>
  <si>
    <t>2566V</t>
  </si>
  <si>
    <t>8KN48</t>
  </si>
  <si>
    <t>VDW3F</t>
  </si>
  <si>
    <t>43ZSX</t>
  </si>
  <si>
    <t>JZV4U</t>
  </si>
  <si>
    <t>RXH3H</t>
  </si>
  <si>
    <t>PS3VR</t>
  </si>
  <si>
    <t>7BESV</t>
  </si>
  <si>
    <t>5M76L</t>
  </si>
  <si>
    <t>W7AUZ</t>
  </si>
  <si>
    <t>DRR3D</t>
  </si>
  <si>
    <t>LQ3AM</t>
  </si>
  <si>
    <t>H546J</t>
  </si>
  <si>
    <t>ACHV3</t>
  </si>
  <si>
    <t>JGNPK</t>
  </si>
  <si>
    <t>4379D</t>
  </si>
  <si>
    <t>EGTTQ</t>
  </si>
  <si>
    <t>JZ25R</t>
  </si>
  <si>
    <t>WSFSX</t>
  </si>
  <si>
    <t>M4BUB</t>
  </si>
  <si>
    <t>ZKE6N</t>
  </si>
  <si>
    <t>JSD55</t>
  </si>
  <si>
    <t>XXEK3</t>
  </si>
  <si>
    <t>WBYNB</t>
  </si>
  <si>
    <t>8UPXQ</t>
  </si>
  <si>
    <t>D4URE</t>
  </si>
  <si>
    <t>ZHE3C</t>
  </si>
  <si>
    <t>78M52</t>
  </si>
  <si>
    <t>TR2FE</t>
  </si>
  <si>
    <t>5WJXN</t>
  </si>
  <si>
    <t>DZJMC</t>
  </si>
  <si>
    <t>A92BW</t>
  </si>
  <si>
    <t>RUX8E</t>
  </si>
  <si>
    <t>B3MXC</t>
  </si>
  <si>
    <t>9ES2U</t>
  </si>
  <si>
    <t>RQRD4</t>
  </si>
  <si>
    <t>PM7EM</t>
  </si>
  <si>
    <t>XP2KN</t>
  </si>
  <si>
    <t>SD4DP</t>
  </si>
  <si>
    <t>Q45TD</t>
  </si>
  <si>
    <t>DKTPD</t>
  </si>
  <si>
    <t>LTUVQ</t>
  </si>
  <si>
    <t>CYH4R</t>
  </si>
  <si>
    <t>VBLL8</t>
  </si>
  <si>
    <t>HHDK3</t>
  </si>
  <si>
    <t>2WN8C</t>
  </si>
  <si>
    <t>L8GWP</t>
  </si>
  <si>
    <t>LQDVN</t>
  </si>
  <si>
    <t>R47BL</t>
  </si>
  <si>
    <t>T55N5</t>
  </si>
  <si>
    <t>KAMC3</t>
  </si>
  <si>
    <t>FPXF2</t>
  </si>
  <si>
    <t>QPQNP</t>
  </si>
  <si>
    <t>WMAN5</t>
  </si>
  <si>
    <t>CM275</t>
  </si>
  <si>
    <t>MHTVB</t>
  </si>
  <si>
    <t>4PXS7</t>
  </si>
  <si>
    <t>Q66CF</t>
  </si>
  <si>
    <t>FXRZH</t>
  </si>
  <si>
    <t>QWMQ5</t>
  </si>
  <si>
    <t>X2FU8</t>
  </si>
  <si>
    <t>4TP9R</t>
  </si>
  <si>
    <t>BB29G</t>
  </si>
  <si>
    <t>D7FPC</t>
  </si>
  <si>
    <t>2WWM3</t>
  </si>
  <si>
    <t>39RWM</t>
  </si>
  <si>
    <t>6LXSY</t>
  </si>
  <si>
    <t>DK8S6</t>
  </si>
  <si>
    <t>EQWCU</t>
  </si>
  <si>
    <t>GPF2H</t>
  </si>
  <si>
    <t>5UU6Q</t>
  </si>
  <si>
    <t>9DGRJ</t>
  </si>
  <si>
    <t>UYNK4</t>
  </si>
  <si>
    <t>E5N8G</t>
  </si>
  <si>
    <t>CLLQB</t>
  </si>
  <si>
    <t>HBLCL</t>
  </si>
  <si>
    <t>66XAU</t>
  </si>
  <si>
    <t>NFTWV</t>
  </si>
  <si>
    <t>AX28M</t>
  </si>
  <si>
    <t>8QSR6</t>
  </si>
  <si>
    <t>VSLM3</t>
  </si>
  <si>
    <t>Q7YG4</t>
  </si>
  <si>
    <t>C9LX5</t>
  </si>
  <si>
    <t>8WJFT</t>
  </si>
  <si>
    <t>PSYNU</t>
  </si>
  <si>
    <t>T645J</t>
  </si>
  <si>
    <t>G5MK7</t>
  </si>
  <si>
    <t>CA8Z6</t>
  </si>
  <si>
    <t>82ZSK</t>
  </si>
  <si>
    <t>QAYCX</t>
  </si>
  <si>
    <t>JHWZA</t>
  </si>
  <si>
    <t>%%536</t>
  </si>
  <si>
    <t>SXKRV</t>
  </si>
  <si>
    <t>MU95A</t>
  </si>
  <si>
    <t>TCMWT</t>
  </si>
  <si>
    <t>3D3AR</t>
  </si>
  <si>
    <t>UX5X4</t>
  </si>
  <si>
    <t>F6A6B</t>
  </si>
  <si>
    <t>ABDDH</t>
  </si>
  <si>
    <t>XJES9</t>
  </si>
  <si>
    <t>2AAW4</t>
  </si>
  <si>
    <t>9LHV2</t>
  </si>
  <si>
    <t>4A3Z7</t>
  </si>
  <si>
    <t>AJ8TA</t>
  </si>
  <si>
    <t>2A5W2</t>
  </si>
  <si>
    <t>5FAAD</t>
  </si>
  <si>
    <t>DGHGQ</t>
  </si>
  <si>
    <t>KK7HZ</t>
  </si>
  <si>
    <t>RV42U</t>
  </si>
  <si>
    <t>CDYPL</t>
  </si>
  <si>
    <t>V87P7</t>
  </si>
  <si>
    <t>DRWBS</t>
  </si>
  <si>
    <t>XTF3K</t>
  </si>
  <si>
    <t>MGMDN</t>
  </si>
  <si>
    <t>WGE2U</t>
  </si>
  <si>
    <t>KABDC</t>
  </si>
  <si>
    <t>8BYEV</t>
  </si>
  <si>
    <t>%%532</t>
  </si>
  <si>
    <t>H83T8</t>
  </si>
  <si>
    <t>Q53JB</t>
  </si>
  <si>
    <t>TZS27</t>
  </si>
  <si>
    <t>T6AKW</t>
  </si>
  <si>
    <t>LV9LD</t>
  </si>
  <si>
    <t>NLHQF</t>
  </si>
  <si>
    <t>58S76</t>
  </si>
  <si>
    <t>HBF9W</t>
  </si>
  <si>
    <t>Y2C5R</t>
  </si>
  <si>
    <t>YD77Q</t>
  </si>
  <si>
    <t>33TMM</t>
  </si>
  <si>
    <t>2PPL6</t>
  </si>
  <si>
    <t>DL398</t>
  </si>
  <si>
    <t>J3B54</t>
  </si>
  <si>
    <t>KR6Y2</t>
  </si>
  <si>
    <t>KEXT4</t>
  </si>
  <si>
    <t>KR3WQ</t>
  </si>
  <si>
    <t>SD977</t>
  </si>
  <si>
    <t>UTADN</t>
  </si>
  <si>
    <t>NTWKZ</t>
  </si>
  <si>
    <t>YWSXG</t>
  </si>
  <si>
    <t>%%534</t>
  </si>
  <si>
    <t>K58S7</t>
  </si>
  <si>
    <t>D2GMS</t>
  </si>
  <si>
    <t>XU3LR</t>
  </si>
  <si>
    <t>KLGMU</t>
  </si>
  <si>
    <t>5F333</t>
  </si>
  <si>
    <t>67P2V</t>
  </si>
  <si>
    <t>XQ9U2</t>
  </si>
  <si>
    <t>5DE3L</t>
  </si>
  <si>
    <t>6GFS3</t>
  </si>
  <si>
    <t>XDCCA</t>
  </si>
  <si>
    <t>HUPMX</t>
  </si>
  <si>
    <t>FR56U</t>
  </si>
  <si>
    <t>9JKA3</t>
  </si>
  <si>
    <t>LRSPK</t>
  </si>
  <si>
    <t>G5KBS</t>
  </si>
  <si>
    <t>M2UN7</t>
  </si>
  <si>
    <t>G8FDC</t>
  </si>
  <si>
    <t>AHAGF</t>
  </si>
  <si>
    <t>ACNVE</t>
  </si>
  <si>
    <t>7XGHN</t>
  </si>
  <si>
    <t>ZSVQK</t>
  </si>
  <si>
    <t>ZSNYK</t>
  </si>
  <si>
    <t>HPET7</t>
  </si>
  <si>
    <t>JN396</t>
  </si>
  <si>
    <t>22SJB</t>
  </si>
  <si>
    <t>W938P</t>
  </si>
  <si>
    <t>XNLS3</t>
  </si>
  <si>
    <t>ZKYTA</t>
  </si>
  <si>
    <t>CKPSY</t>
  </si>
  <si>
    <t>ME9RH</t>
  </si>
  <si>
    <t>X7CHZ</t>
  </si>
  <si>
    <t>7J82D</t>
  </si>
  <si>
    <t>JBMLJ</t>
  </si>
  <si>
    <t>LQD3F</t>
  </si>
  <si>
    <t>R7L3Q</t>
  </si>
  <si>
    <t>5MYDF</t>
  </si>
  <si>
    <t>5CQ6K</t>
  </si>
  <si>
    <t>R9QEX</t>
  </si>
  <si>
    <t>PWN3S</t>
  </si>
  <si>
    <t>SFNBD</t>
  </si>
  <si>
    <t>U86H2</t>
  </si>
  <si>
    <t>HY3VG</t>
  </si>
  <si>
    <t>WMNSF</t>
  </si>
  <si>
    <t>DD6UW</t>
  </si>
  <si>
    <t>AYTHA</t>
  </si>
  <si>
    <t>W46GX</t>
  </si>
  <si>
    <t>7EGTP</t>
  </si>
  <si>
    <t>LAZDX</t>
  </si>
  <si>
    <t>AHJ79</t>
  </si>
  <si>
    <t>SJ6PB</t>
  </si>
  <si>
    <t>FG5EF</t>
  </si>
  <si>
    <t>L56AK</t>
  </si>
  <si>
    <t>3DDL6</t>
  </si>
  <si>
    <t>C3RE3</t>
  </si>
  <si>
    <t>UVKD8</t>
  </si>
  <si>
    <t>4XKR3</t>
  </si>
  <si>
    <t>4CFCE</t>
  </si>
  <si>
    <t>VMNPS</t>
  </si>
  <si>
    <t>G3YDC</t>
  </si>
  <si>
    <t>SHEU5</t>
  </si>
  <si>
    <t>QL2PY</t>
  </si>
  <si>
    <t>B77HR</t>
  </si>
  <si>
    <t>N836V</t>
  </si>
  <si>
    <t>RC2J9</t>
  </si>
  <si>
    <t>42RC8</t>
  </si>
  <si>
    <t>ADAVB</t>
  </si>
  <si>
    <t>VREU4</t>
  </si>
  <si>
    <t>C738Q</t>
  </si>
  <si>
    <t>644EC</t>
  </si>
  <si>
    <t>QNWTX</t>
  </si>
  <si>
    <t>7CCRJ</t>
  </si>
  <si>
    <t>L4RJ4</t>
  </si>
  <si>
    <t>Y5L53</t>
  </si>
  <si>
    <t>%%538</t>
  </si>
  <si>
    <t>6UMCN</t>
  </si>
  <si>
    <t>QDRXJ</t>
  </si>
  <si>
    <t>ZY8CD</t>
  </si>
  <si>
    <t>8FMJH</t>
  </si>
  <si>
    <t>XWJCU</t>
  </si>
  <si>
    <t>FXYQM</t>
  </si>
  <si>
    <t>S3LZE</t>
  </si>
  <si>
    <t>SHE6H</t>
  </si>
  <si>
    <t>7TFCA</t>
  </si>
  <si>
    <t>DFTRQ</t>
  </si>
  <si>
    <t>BEN2J</t>
  </si>
  <si>
    <t>WAGD4</t>
  </si>
  <si>
    <t>WL6CC</t>
  </si>
  <si>
    <t>GSQG7</t>
  </si>
  <si>
    <t>TCW4P</t>
  </si>
  <si>
    <t>P5K5G</t>
  </si>
  <si>
    <t>HZV9Q</t>
  </si>
  <si>
    <t>VC4LA</t>
  </si>
  <si>
    <t>EV78E</t>
  </si>
  <si>
    <t>MTAZE</t>
  </si>
  <si>
    <t>DYKUY</t>
  </si>
  <si>
    <t>RP9YM</t>
  </si>
  <si>
    <t>YY4N6</t>
  </si>
  <si>
    <t>TFBV6</t>
  </si>
  <si>
    <t>78SSC</t>
  </si>
  <si>
    <t>Y6SJQ</t>
  </si>
  <si>
    <t>9H8T5</t>
  </si>
  <si>
    <t>FXCQK</t>
  </si>
  <si>
    <t>DJ55F</t>
  </si>
  <si>
    <t>WEJ5F</t>
  </si>
  <si>
    <t>Y828E</t>
  </si>
  <si>
    <t>EZ3TR</t>
  </si>
  <si>
    <t>P5582</t>
  </si>
  <si>
    <t>B7H2D</t>
  </si>
  <si>
    <t>JG2CP</t>
  </si>
  <si>
    <t>52ZEM</t>
  </si>
  <si>
    <t>PKPW6</t>
  </si>
  <si>
    <t>84G55</t>
  </si>
  <si>
    <t>2UKMQ</t>
  </si>
  <si>
    <t>X7X5Z</t>
  </si>
  <si>
    <t>TXWUU</t>
  </si>
  <si>
    <t>CNTGS</t>
  </si>
  <si>
    <t>ECV9L</t>
  </si>
  <si>
    <t>U6PF5</t>
  </si>
  <si>
    <t>WZKKH</t>
  </si>
  <si>
    <t>YDUQ8</t>
  </si>
  <si>
    <t>RQQFY</t>
  </si>
  <si>
    <t>LKCS5</t>
  </si>
  <si>
    <t>KJK3Q</t>
  </si>
  <si>
    <t>CZZFE</t>
  </si>
  <si>
    <t>FG87D</t>
  </si>
  <si>
    <t>PZCZS</t>
  </si>
  <si>
    <t>EFL2F</t>
  </si>
  <si>
    <t>XJYMV</t>
  </si>
  <si>
    <t>NHBAJ</t>
  </si>
  <si>
    <t>YXM86</t>
  </si>
  <si>
    <t>PFCLP</t>
  </si>
  <si>
    <t>KZ9Q6</t>
  </si>
  <si>
    <t>WJMHK</t>
  </si>
  <si>
    <t>M742B</t>
  </si>
  <si>
    <t>LMCHS</t>
  </si>
  <si>
    <t>UBCEL</t>
  </si>
  <si>
    <t>KZQCQ</t>
  </si>
  <si>
    <t>GD6XX</t>
  </si>
  <si>
    <t>2BUJN</t>
  </si>
  <si>
    <t>97DYP</t>
  </si>
  <si>
    <t>QVG7P</t>
  </si>
  <si>
    <t>ZG9BW</t>
  </si>
  <si>
    <t>QCXQ6</t>
  </si>
  <si>
    <t>7NKRD</t>
  </si>
  <si>
    <t>6D6YB</t>
  </si>
  <si>
    <t>PWHWK</t>
  </si>
  <si>
    <t>K2Y7H</t>
  </si>
  <si>
    <t>KZ2X4</t>
  </si>
  <si>
    <t>YX8WQ</t>
  </si>
  <si>
    <t>2H2CG</t>
  </si>
  <si>
    <t>%%530</t>
  </si>
  <si>
    <t>2C2CY</t>
  </si>
  <si>
    <t>QKA4T</t>
  </si>
  <si>
    <t>F3P9V</t>
  </si>
  <si>
    <t>6H86Z</t>
  </si>
  <si>
    <t>LY7HU</t>
  </si>
  <si>
    <t>%%535</t>
  </si>
  <si>
    <t>XPH3M</t>
  </si>
  <si>
    <t>%%537</t>
  </si>
  <si>
    <t>NHGNA</t>
  </si>
  <si>
    <t>BVDZU</t>
  </si>
  <si>
    <t>Z8EWB</t>
  </si>
  <si>
    <t>PYW9Y</t>
  </si>
  <si>
    <t>FT4VY</t>
  </si>
  <si>
    <t>Z99WL</t>
  </si>
  <si>
    <t>U3XZT</t>
  </si>
  <si>
    <t>NK6RM</t>
  </si>
  <si>
    <t>RJ9KH</t>
  </si>
  <si>
    <t>TPJCA</t>
  </si>
  <si>
    <t>ML8CS</t>
  </si>
  <si>
    <t>7EK42</t>
  </si>
  <si>
    <t>YCQPS</t>
  </si>
  <si>
    <t>Y4QVP</t>
  </si>
  <si>
    <t>LYFPW</t>
  </si>
  <si>
    <t>AX64Q</t>
  </si>
  <si>
    <t>PQJDX</t>
  </si>
  <si>
    <t>H6GAM</t>
  </si>
  <si>
    <t>RALFM</t>
  </si>
  <si>
    <t>9W9YE</t>
  </si>
  <si>
    <t>V5MEH</t>
  </si>
  <si>
    <t>BQWFH</t>
  </si>
  <si>
    <t>MSF2F</t>
  </si>
  <si>
    <t>K4T39</t>
  </si>
  <si>
    <t>S5EJD</t>
  </si>
  <si>
    <t>F9WEN</t>
  </si>
  <si>
    <t>TJ7DV</t>
  </si>
  <si>
    <t>YG7LN</t>
  </si>
  <si>
    <t>PVE32</t>
  </si>
  <si>
    <t>TSAVW</t>
  </si>
  <si>
    <t>C3LBW</t>
  </si>
  <si>
    <t>8ZLDC</t>
  </si>
  <si>
    <t>AWTUA</t>
  </si>
  <si>
    <t>UYESB</t>
  </si>
  <si>
    <t>FLGGB</t>
  </si>
  <si>
    <t>NUBN7</t>
  </si>
  <si>
    <t>F5DVR</t>
  </si>
  <si>
    <t>BJBEL</t>
  </si>
  <si>
    <t>UKGHW</t>
  </si>
  <si>
    <t>C9PJE</t>
  </si>
  <si>
    <t>B4L26</t>
  </si>
  <si>
    <t>PXQQQ</t>
  </si>
  <si>
    <t>GBQ5M</t>
  </si>
  <si>
    <t>Y768Y</t>
  </si>
  <si>
    <t>7P23H</t>
  </si>
  <si>
    <t>CJXSP</t>
  </si>
  <si>
    <t>QHFZP</t>
  </si>
  <si>
    <t>M8543</t>
  </si>
  <si>
    <t>3WAJQ</t>
  </si>
  <si>
    <t>MY36G</t>
  </si>
  <si>
    <t>RS7CF</t>
  </si>
  <si>
    <t>RJ6KG</t>
  </si>
  <si>
    <t>2SMZ7</t>
  </si>
  <si>
    <t>6NSDC</t>
  </si>
  <si>
    <t>4VNHF</t>
  </si>
  <si>
    <t>HP3QP</t>
  </si>
  <si>
    <t>6L78S</t>
  </si>
  <si>
    <t>RP4S2</t>
  </si>
  <si>
    <t>TKHH6</t>
  </si>
  <si>
    <t>YRFKK</t>
  </si>
  <si>
    <t>WDKB3</t>
  </si>
  <si>
    <t>BAG7J</t>
  </si>
  <si>
    <t>R3NLN</t>
  </si>
  <si>
    <t>HSK89</t>
  </si>
  <si>
    <t>L92JR</t>
  </si>
  <si>
    <t>GS86A</t>
  </si>
  <si>
    <t>BVQUE</t>
  </si>
  <si>
    <t>BB9ZS</t>
  </si>
  <si>
    <t>Q8QCG</t>
  </si>
  <si>
    <t>3BJ6W</t>
  </si>
  <si>
    <t>XKZXM</t>
  </si>
  <si>
    <t>VEPS2</t>
  </si>
  <si>
    <t>EYPBX</t>
  </si>
  <si>
    <t>76JQS</t>
  </si>
  <si>
    <t>3QUS2</t>
  </si>
  <si>
    <t>B32RF</t>
  </si>
  <si>
    <t>FKGYG</t>
  </si>
  <si>
    <t>RYQQH</t>
  </si>
  <si>
    <t>AUJKC</t>
  </si>
  <si>
    <t>S82WA</t>
  </si>
  <si>
    <t>KBDHV</t>
  </si>
  <si>
    <t>AMXQA</t>
  </si>
  <si>
    <t>27QPF</t>
  </si>
  <si>
    <t>SR8FD</t>
  </si>
  <si>
    <t>XJ5SF</t>
  </si>
  <si>
    <t>TD7RK</t>
  </si>
  <si>
    <t>5JZ92</t>
  </si>
  <si>
    <t>F8LFS</t>
  </si>
  <si>
    <t>Y9SXG</t>
  </si>
  <si>
    <t>NGYD4</t>
  </si>
  <si>
    <t>SBEB2</t>
  </si>
  <si>
    <t>D9B3Y</t>
  </si>
  <si>
    <t>9BK8L</t>
  </si>
  <si>
    <t>PPVNU</t>
  </si>
  <si>
    <t>JSXKD</t>
  </si>
  <si>
    <t>NJ6C7</t>
  </si>
  <si>
    <t>BD6X6</t>
  </si>
  <si>
    <t>XYY8H</t>
  </si>
  <si>
    <t>RSWDN</t>
  </si>
  <si>
    <t>63ABV</t>
  </si>
  <si>
    <t>6KRZA</t>
  </si>
  <si>
    <t>AQ4XA</t>
  </si>
  <si>
    <t>HTVE7</t>
  </si>
  <si>
    <t>J4T96</t>
  </si>
  <si>
    <t>K3GET</t>
  </si>
  <si>
    <t>R8YLE</t>
  </si>
  <si>
    <t>TAZ5K</t>
  </si>
  <si>
    <t>XU62Q</t>
  </si>
  <si>
    <t>KS6TK</t>
  </si>
  <si>
    <t>6FNDJ</t>
  </si>
  <si>
    <t>Y3JAN</t>
  </si>
  <si>
    <t>Z2UQK</t>
  </si>
  <si>
    <t>KZK6E</t>
  </si>
  <si>
    <t>VP9BH</t>
  </si>
  <si>
    <t>5UN4M</t>
  </si>
  <si>
    <t>PR3FM</t>
  </si>
  <si>
    <t>F5HNQ</t>
  </si>
  <si>
    <t>RTDUL</t>
  </si>
  <si>
    <t>NMW4U</t>
  </si>
  <si>
    <t>NPJVU</t>
  </si>
  <si>
    <t>77RXG</t>
  </si>
  <si>
    <t>RDBED</t>
  </si>
  <si>
    <t>UF4LJ</t>
  </si>
  <si>
    <t>S7ZFE</t>
  </si>
  <si>
    <t>7J9L7</t>
  </si>
  <si>
    <t>K974R</t>
  </si>
  <si>
    <t>4NSXV</t>
  </si>
  <si>
    <t>LUPJ8</t>
  </si>
  <si>
    <t>L4U4A</t>
  </si>
  <si>
    <t>8JU97</t>
  </si>
  <si>
    <t>SBNHX</t>
  </si>
  <si>
    <t>8DKCX</t>
  </si>
  <si>
    <t>BPTP4</t>
  </si>
  <si>
    <t>6RQUJ</t>
  </si>
  <si>
    <t>6UE7F</t>
  </si>
  <si>
    <t>XJVCF</t>
  </si>
  <si>
    <t>XBJZ2</t>
  </si>
  <si>
    <t>WL7XL</t>
  </si>
  <si>
    <t>NEK7Y</t>
  </si>
  <si>
    <t>S496Y</t>
  </si>
  <si>
    <t>B258H</t>
  </si>
  <si>
    <t>2CVBN</t>
  </si>
  <si>
    <t>HDTXU</t>
  </si>
  <si>
    <t>2YRJE</t>
  </si>
  <si>
    <t>V4RMA</t>
  </si>
  <si>
    <t>V95X7</t>
  </si>
  <si>
    <t>LPK7A</t>
  </si>
  <si>
    <t>UDCUH</t>
  </si>
  <si>
    <t>JULYG</t>
  </si>
  <si>
    <t>FZHFV</t>
  </si>
  <si>
    <t>E7SC5</t>
  </si>
  <si>
    <t>U2CFM</t>
  </si>
  <si>
    <t>6YPSF</t>
  </si>
  <si>
    <t>JPLPP</t>
  </si>
  <si>
    <t>7WW9L</t>
  </si>
  <si>
    <t>8V4JC</t>
  </si>
  <si>
    <t>3VV7K</t>
  </si>
  <si>
    <t>YDEXU</t>
  </si>
  <si>
    <t>LM4CP</t>
  </si>
  <si>
    <t>6237V</t>
  </si>
  <si>
    <t>7KGCD</t>
  </si>
  <si>
    <t>BVYC8</t>
  </si>
  <si>
    <t>CK3PD</t>
  </si>
  <si>
    <t>82FHK</t>
  </si>
  <si>
    <t>MVZUX</t>
  </si>
  <si>
    <t>393HK</t>
  </si>
  <si>
    <t>Y5LJ2</t>
  </si>
  <si>
    <t>BEZAN</t>
  </si>
  <si>
    <t>JP52Y</t>
  </si>
  <si>
    <t>WHB3Z</t>
  </si>
  <si>
    <t>2SEFT</t>
  </si>
  <si>
    <t>4VL72</t>
  </si>
  <si>
    <t>C4C9J</t>
  </si>
  <si>
    <t>ZZQTX</t>
  </si>
  <si>
    <t>WWECL</t>
  </si>
  <si>
    <t>JT7PQ</t>
  </si>
  <si>
    <t>6QNUJ</t>
  </si>
  <si>
    <t>VH48L</t>
  </si>
  <si>
    <t>MSH6N</t>
  </si>
  <si>
    <t>5LYVE</t>
  </si>
  <si>
    <t>3LPAQ</t>
  </si>
  <si>
    <t>C2YN6</t>
  </si>
  <si>
    <t>BNKN8</t>
  </si>
  <si>
    <t>AMMRR</t>
  </si>
  <si>
    <t>L9NKV</t>
  </si>
  <si>
    <t>X9CU8</t>
  </si>
  <si>
    <t>Z68WX</t>
  </si>
  <si>
    <t>ZB8YG</t>
  </si>
  <si>
    <t>XUZUC</t>
  </si>
  <si>
    <t>82H3H</t>
  </si>
  <si>
    <t>9C3MH</t>
  </si>
  <si>
    <t>LPHK9</t>
  </si>
  <si>
    <t>GZBEM</t>
  </si>
  <si>
    <t>L2TXL</t>
  </si>
  <si>
    <t>FB4CR</t>
  </si>
  <si>
    <t>7QQ6M</t>
  </si>
  <si>
    <t>ETNX9</t>
  </si>
  <si>
    <t>FQDXZ</t>
  </si>
  <si>
    <t>B8F4N</t>
  </si>
  <si>
    <t>QD7RH</t>
  </si>
  <si>
    <t>7NP9P</t>
  </si>
  <si>
    <t>L3M3N</t>
  </si>
  <si>
    <t>CPN6F</t>
  </si>
  <si>
    <t>AESXE</t>
  </si>
  <si>
    <t>T62MX</t>
  </si>
  <si>
    <t>3F2ZV</t>
  </si>
  <si>
    <t>SWNCG</t>
  </si>
  <si>
    <t>JKJ4F</t>
  </si>
  <si>
    <t>5C7AR</t>
  </si>
  <si>
    <t>34HJL</t>
  </si>
  <si>
    <t>A3792</t>
  </si>
  <si>
    <t>W44WX</t>
  </si>
  <si>
    <t>WYUYA</t>
  </si>
  <si>
    <t>CH8Q5</t>
  </si>
  <si>
    <t>3745Z</t>
  </si>
  <si>
    <t>VFBKK</t>
  </si>
  <si>
    <t>ZRTRE</t>
  </si>
  <si>
    <t>AC38N</t>
  </si>
  <si>
    <t>9KSNG</t>
  </si>
  <si>
    <t>A8UBL</t>
  </si>
  <si>
    <t>YCSE2</t>
  </si>
  <si>
    <t>QUZRP</t>
  </si>
  <si>
    <t>6PSCG</t>
  </si>
  <si>
    <t>NHJAN</t>
  </si>
  <si>
    <t>HZBP8</t>
  </si>
  <si>
    <t>4FAV8</t>
  </si>
  <si>
    <t>497C5</t>
  </si>
  <si>
    <t>K92CR</t>
  </si>
  <si>
    <t>4LCCV</t>
  </si>
  <si>
    <t>D75SW</t>
  </si>
  <si>
    <t>V7JTD</t>
  </si>
  <si>
    <t>6B6SG</t>
  </si>
  <si>
    <t>5CQWV</t>
  </si>
  <si>
    <t>U6EP4</t>
  </si>
  <si>
    <t>2NUWM</t>
  </si>
  <si>
    <t>PQXL6</t>
  </si>
  <si>
    <t>8S7DL</t>
  </si>
  <si>
    <t>37X5K</t>
  </si>
  <si>
    <t>HLNCY</t>
  </si>
  <si>
    <t>GMXEH</t>
  </si>
  <si>
    <t>JX8Y6</t>
  </si>
  <si>
    <t>ZEH68</t>
  </si>
  <si>
    <t>WRJRP</t>
  </si>
  <si>
    <t>MQ5UA</t>
  </si>
  <si>
    <t>BEBJR</t>
  </si>
  <si>
    <t>KS4T7</t>
  </si>
  <si>
    <t>YHA3K</t>
  </si>
  <si>
    <t>E7ZSS</t>
  </si>
  <si>
    <t>ZNN7J</t>
  </si>
  <si>
    <t>QA43G</t>
  </si>
  <si>
    <t>9UFVS</t>
  </si>
  <si>
    <t>U9PXR</t>
  </si>
  <si>
    <t>63USC</t>
  </si>
  <si>
    <t>PH4MH</t>
  </si>
  <si>
    <t>Y7D2G</t>
  </si>
  <si>
    <t>8F3J5</t>
  </si>
  <si>
    <t>YXMQK</t>
  </si>
  <si>
    <t>HGBKH</t>
  </si>
  <si>
    <t>CW872</t>
  </si>
  <si>
    <t>9TYJX</t>
  </si>
  <si>
    <t>XDHTJ</t>
  </si>
  <si>
    <t>M4J28</t>
  </si>
  <si>
    <t>P8ANR</t>
  </si>
  <si>
    <t>S5NEF</t>
  </si>
  <si>
    <t>FDPYL</t>
  </si>
  <si>
    <t>8LGTN</t>
  </si>
  <si>
    <t>XNPRG</t>
  </si>
  <si>
    <t>TC6D2</t>
  </si>
  <si>
    <t>8S4ZR</t>
  </si>
  <si>
    <t>6B5QY</t>
  </si>
  <si>
    <t>E3AHQ</t>
  </si>
  <si>
    <t>JTEWA</t>
  </si>
  <si>
    <t>KQFZK</t>
  </si>
  <si>
    <t>H2NMF</t>
  </si>
  <si>
    <t>HAQ4Q</t>
  </si>
  <si>
    <t>6D2TS</t>
  </si>
  <si>
    <t>VQYG2</t>
  </si>
  <si>
    <t>7Q5Z5</t>
  </si>
  <si>
    <t>SUTXH</t>
  </si>
  <si>
    <t>4LGZA</t>
  </si>
  <si>
    <t>XW82U</t>
  </si>
  <si>
    <t>DD7LJ</t>
  </si>
  <si>
    <t>7K35M</t>
  </si>
  <si>
    <t>RX98S</t>
  </si>
  <si>
    <t>753V5</t>
  </si>
  <si>
    <t>N38M3</t>
  </si>
  <si>
    <t>J274C</t>
  </si>
  <si>
    <t>FDUKH</t>
  </si>
  <si>
    <t>BL3YX</t>
  </si>
  <si>
    <t>4GGNM</t>
  </si>
  <si>
    <t>KXNH7</t>
  </si>
  <si>
    <t>TDAHL</t>
  </si>
  <si>
    <t>6YY22</t>
  </si>
  <si>
    <t>XHNEB</t>
  </si>
  <si>
    <t>K62PA</t>
  </si>
  <si>
    <t>SBU46</t>
  </si>
  <si>
    <t>6DCDP</t>
  </si>
  <si>
    <t>F3XA4</t>
  </si>
  <si>
    <t>BD4HR</t>
  </si>
  <si>
    <t>UCL6L</t>
  </si>
  <si>
    <t>NBB92</t>
  </si>
  <si>
    <t>PBAT7</t>
  </si>
  <si>
    <t>7YB9V</t>
  </si>
  <si>
    <t>RP8SP</t>
  </si>
  <si>
    <t>ZD24S</t>
  </si>
  <si>
    <t>BFM4Q</t>
  </si>
  <si>
    <t>KT4X5</t>
  </si>
  <si>
    <t>2K9UU</t>
  </si>
  <si>
    <t>QCUDB</t>
  </si>
  <si>
    <t>GV8E8</t>
  </si>
  <si>
    <t>UC3VD</t>
  </si>
  <si>
    <t>TTDBD</t>
  </si>
  <si>
    <t>KEQVG</t>
  </si>
  <si>
    <t>7NJ73</t>
  </si>
  <si>
    <t>6UFS9</t>
  </si>
  <si>
    <t>3GE6E</t>
  </si>
  <si>
    <t>XF8KV</t>
  </si>
  <si>
    <t>GGRJR</t>
  </si>
  <si>
    <t>XFJXL</t>
  </si>
  <si>
    <t>RMLG9</t>
  </si>
  <si>
    <t>9BQ82</t>
  </si>
  <si>
    <t>ZW5PS</t>
  </si>
  <si>
    <t>PRWAM</t>
  </si>
  <si>
    <t>YD7VZ</t>
  </si>
  <si>
    <t>HMUPT</t>
  </si>
  <si>
    <t>ED2RL</t>
  </si>
  <si>
    <t>3MZJK</t>
  </si>
  <si>
    <t>5692W</t>
  </si>
  <si>
    <t>3FGUJ</t>
  </si>
  <si>
    <t>ZK8HC</t>
  </si>
  <si>
    <t>8HM5V</t>
  </si>
  <si>
    <t>P6M9X</t>
  </si>
  <si>
    <t>YWJVY</t>
  </si>
  <si>
    <t>FMASM</t>
  </si>
  <si>
    <t>9WTMG</t>
  </si>
  <si>
    <t>CNA58</t>
  </si>
  <si>
    <t>G6TKY</t>
  </si>
  <si>
    <t>RKHL6</t>
  </si>
  <si>
    <t>N9M8L</t>
  </si>
  <si>
    <t>9S9ZE</t>
  </si>
  <si>
    <t>7EBJK</t>
  </si>
  <si>
    <t>KU936</t>
  </si>
  <si>
    <t>KG6KK</t>
  </si>
  <si>
    <t>CFSDW</t>
  </si>
  <si>
    <t>94Z8B</t>
  </si>
  <si>
    <t>8RQ5W</t>
  </si>
  <si>
    <t>E3JGL</t>
  </si>
  <si>
    <t>CDV7P</t>
  </si>
  <si>
    <t>585SR</t>
  </si>
  <si>
    <t>834FE</t>
  </si>
  <si>
    <t>7XAMA</t>
  </si>
  <si>
    <t>VUGT7</t>
  </si>
  <si>
    <t>CFLVX</t>
  </si>
  <si>
    <t>FFGNA</t>
  </si>
  <si>
    <t>8KB9A</t>
  </si>
  <si>
    <t>Q8WG5</t>
  </si>
  <si>
    <t>89J2L</t>
  </si>
  <si>
    <t>KQKC5</t>
  </si>
  <si>
    <t>VTA6E</t>
  </si>
  <si>
    <t>FMR3D</t>
  </si>
  <si>
    <t>9FEBK</t>
  </si>
  <si>
    <t>KZ8TU</t>
  </si>
  <si>
    <t>4YYYB</t>
  </si>
  <si>
    <t>5NKMG</t>
  </si>
  <si>
    <t>CSLGA</t>
  </si>
  <si>
    <t>G62UC</t>
  </si>
  <si>
    <t>Z9K7X</t>
  </si>
  <si>
    <t>UC9TP</t>
  </si>
  <si>
    <t>F7H4H</t>
  </si>
  <si>
    <t>6DSAW</t>
  </si>
  <si>
    <t>WWCTZ</t>
  </si>
  <si>
    <t>JCEGR</t>
  </si>
  <si>
    <t>SV622</t>
  </si>
  <si>
    <t>M82UY</t>
  </si>
  <si>
    <t>DZBP5</t>
  </si>
  <si>
    <t>MR6N9</t>
  </si>
  <si>
    <t>MF6UH</t>
  </si>
  <si>
    <t>EVKF2</t>
  </si>
  <si>
    <t>L2BZ5</t>
  </si>
  <si>
    <t>78XVB</t>
  </si>
  <si>
    <t>C5KJD</t>
  </si>
  <si>
    <t>GWB82</t>
  </si>
  <si>
    <t>DVKAM</t>
  </si>
  <si>
    <t>QYDM7</t>
  </si>
  <si>
    <t>K2F6L</t>
  </si>
  <si>
    <t>YWDES</t>
  </si>
  <si>
    <t>PDETX</t>
  </si>
  <si>
    <t>MRSWU</t>
  </si>
  <si>
    <t>PQGB5</t>
  </si>
  <si>
    <t>NRE6E</t>
  </si>
  <si>
    <t>DUD4T</t>
  </si>
  <si>
    <t>ED63K</t>
  </si>
  <si>
    <t>TJA6K</t>
  </si>
  <si>
    <t>BXMTB</t>
  </si>
  <si>
    <t>87HT2</t>
  </si>
  <si>
    <t>Y7GVG</t>
  </si>
  <si>
    <t>R6M9W</t>
  </si>
  <si>
    <t>282KY</t>
  </si>
  <si>
    <t>CJAZS</t>
  </si>
  <si>
    <t>SKNJH</t>
  </si>
  <si>
    <t>TSG6Y</t>
  </si>
  <si>
    <t>VNMYM</t>
  </si>
  <si>
    <t>U93Z6</t>
  </si>
  <si>
    <t>4FB86</t>
  </si>
  <si>
    <t>82CY6</t>
  </si>
  <si>
    <t>6XG97</t>
  </si>
  <si>
    <t>FAKSN</t>
  </si>
  <si>
    <t>NJXX9</t>
  </si>
  <si>
    <t>V57TV</t>
  </si>
  <si>
    <t>TDLJY</t>
  </si>
  <si>
    <t>H8WL4</t>
  </si>
  <si>
    <t>SW8B9</t>
  </si>
  <si>
    <t>3X96P</t>
  </si>
  <si>
    <t>P9G5B</t>
  </si>
  <si>
    <t>7LK4P</t>
  </si>
  <si>
    <t>7X4PE</t>
  </si>
  <si>
    <t>EPPVT</t>
  </si>
  <si>
    <t>XKE24</t>
  </si>
  <si>
    <t>L4SDL</t>
  </si>
  <si>
    <t>RTW54</t>
  </si>
  <si>
    <t>9MMZL</t>
  </si>
  <si>
    <t>KNP72</t>
  </si>
  <si>
    <t>LSMTM</t>
  </si>
  <si>
    <t>9VRGU</t>
  </si>
  <si>
    <t>HYZXK</t>
  </si>
  <si>
    <t>GSNX5</t>
  </si>
  <si>
    <t>NHVUK</t>
  </si>
  <si>
    <t>UL9J3</t>
  </si>
  <si>
    <t>GJF5U</t>
  </si>
  <si>
    <t>XL77Y</t>
  </si>
  <si>
    <t>C7PXC</t>
  </si>
  <si>
    <t>FWH47</t>
  </si>
  <si>
    <t>8ULCM</t>
  </si>
  <si>
    <t>YJNG8</t>
  </si>
  <si>
    <t>UBV2L</t>
  </si>
  <si>
    <t>VY7LA</t>
  </si>
  <si>
    <t>RM2KZ</t>
  </si>
  <si>
    <t>8NA34</t>
  </si>
  <si>
    <t>JT4FD</t>
  </si>
  <si>
    <t>JULH7</t>
  </si>
  <si>
    <t>N2JAP</t>
  </si>
  <si>
    <t>398VY</t>
  </si>
  <si>
    <t>49RH2</t>
  </si>
  <si>
    <t>TSPZ2</t>
  </si>
  <si>
    <t>ZGCMC</t>
  </si>
  <si>
    <t>ARM7D</t>
  </si>
  <si>
    <t>HKU9J</t>
  </si>
  <si>
    <t>25K7S</t>
  </si>
  <si>
    <t>7Y5ZA</t>
  </si>
  <si>
    <t>LY49Y</t>
  </si>
  <si>
    <t>J8JL3</t>
  </si>
  <si>
    <t>PKDNB</t>
  </si>
  <si>
    <t>Y66YH</t>
  </si>
  <si>
    <t>NFPJY</t>
  </si>
  <si>
    <t>774WU</t>
  </si>
  <si>
    <t>FR8PG</t>
  </si>
  <si>
    <t>FTHLB</t>
  </si>
  <si>
    <t>R98ZA</t>
  </si>
  <si>
    <t>RW5PL</t>
  </si>
  <si>
    <t>SPMZC</t>
  </si>
  <si>
    <t>MQ9UV</t>
  </si>
  <si>
    <t>VNT9Y</t>
  </si>
  <si>
    <t>ZXM6E</t>
  </si>
  <si>
    <t>9US6K</t>
  </si>
  <si>
    <t>4RYTL</t>
  </si>
  <si>
    <t>CKW5T</t>
  </si>
  <si>
    <t>Z22VQ</t>
  </si>
  <si>
    <t>5HSBD</t>
  </si>
  <si>
    <t>NJS9V</t>
  </si>
  <si>
    <t>N34KB</t>
  </si>
  <si>
    <t>8VDKH</t>
  </si>
  <si>
    <t>VZAXX</t>
  </si>
  <si>
    <t>9UDU8</t>
  </si>
  <si>
    <t>4ZA5A</t>
  </si>
  <si>
    <t>6QY98</t>
  </si>
  <si>
    <t>W8B97</t>
  </si>
  <si>
    <t>RXTYE</t>
  </si>
  <si>
    <t>YMMDX</t>
  </si>
  <si>
    <t>JUYFD</t>
  </si>
  <si>
    <t>CWMNL</t>
  </si>
  <si>
    <t>YFRFW</t>
  </si>
  <si>
    <t>M8A3U</t>
  </si>
  <si>
    <t>2N3WF</t>
  </si>
  <si>
    <t>QTFKW</t>
  </si>
  <si>
    <t>9F2NC</t>
  </si>
  <si>
    <t>2RS72</t>
  </si>
  <si>
    <t>5LSRX</t>
  </si>
  <si>
    <t>9BWKP</t>
  </si>
  <si>
    <t>SAA54</t>
  </si>
  <si>
    <t>PCD3Q</t>
  </si>
  <si>
    <t>W5QZD</t>
  </si>
  <si>
    <t>HXDCT</t>
  </si>
  <si>
    <t>UMYB5</t>
  </si>
  <si>
    <t>TP7WF</t>
  </si>
  <si>
    <t>RCDYQ</t>
  </si>
  <si>
    <t>VNM3Q</t>
  </si>
  <si>
    <t>YJQLD</t>
  </si>
  <si>
    <t>GXA8T</t>
  </si>
  <si>
    <t>GTW9P</t>
  </si>
  <si>
    <t>U4JQM</t>
  </si>
  <si>
    <t>2KKWL</t>
  </si>
  <si>
    <t>JB6S8</t>
  </si>
  <si>
    <t>S9HKU</t>
  </si>
  <si>
    <t>S2S9T</t>
  </si>
  <si>
    <t>FX5HW</t>
  </si>
  <si>
    <t>BV43W</t>
  </si>
  <si>
    <t>25B2N</t>
  </si>
  <si>
    <t>DHZME</t>
  </si>
  <si>
    <t>NUWUH</t>
  </si>
  <si>
    <t>FYLRB</t>
  </si>
  <si>
    <t>68NHD</t>
  </si>
  <si>
    <t>XFN7G</t>
  </si>
  <si>
    <t>5PALQ</t>
  </si>
  <si>
    <t>ZCT2K</t>
  </si>
  <si>
    <t>2VTAD</t>
  </si>
  <si>
    <t>TVJ2V</t>
  </si>
  <si>
    <t>SDYQJ</t>
  </si>
  <si>
    <t>KTVRX</t>
  </si>
  <si>
    <t>TGA3K</t>
  </si>
  <si>
    <t>9JA36</t>
  </si>
  <si>
    <t>K7RRM</t>
  </si>
  <si>
    <t>VYTMY</t>
  </si>
  <si>
    <t>W87F8</t>
  </si>
  <si>
    <t>AT2XP</t>
  </si>
  <si>
    <t>5AB2U</t>
  </si>
  <si>
    <t>VBP23</t>
  </si>
  <si>
    <t>R3ZYN</t>
  </si>
  <si>
    <t>ATZAF</t>
  </si>
  <si>
    <t>RDPL6</t>
  </si>
  <si>
    <t>8DBSW</t>
  </si>
  <si>
    <t>B2ZAR</t>
  </si>
  <si>
    <t>USC4J</t>
  </si>
  <si>
    <t>KKL97</t>
  </si>
  <si>
    <t>2W3CC</t>
  </si>
  <si>
    <t>XSH8M</t>
  </si>
  <si>
    <t>2JDCW</t>
  </si>
  <si>
    <t>V984P</t>
  </si>
  <si>
    <t>QKG5R</t>
  </si>
  <si>
    <t>FRHRU</t>
  </si>
  <si>
    <t>56DUN</t>
  </si>
  <si>
    <t>V4C4N</t>
  </si>
  <si>
    <t>EQF4N</t>
  </si>
  <si>
    <t>RZXK7</t>
  </si>
  <si>
    <t>PTQJU</t>
  </si>
  <si>
    <t>2YZS3</t>
  </si>
  <si>
    <t>FUV5S</t>
  </si>
  <si>
    <t>HUGTT</t>
  </si>
  <si>
    <t>EPBGA</t>
  </si>
  <si>
    <t>S2BWH</t>
  </si>
  <si>
    <t>MYCKR</t>
  </si>
  <si>
    <t>6YX3Z</t>
  </si>
  <si>
    <t>2K9H3</t>
  </si>
  <si>
    <t>KBJ8U</t>
  </si>
  <si>
    <t>Z3KWX</t>
  </si>
  <si>
    <t>YUVUR</t>
  </si>
  <si>
    <t>QNXLH</t>
  </si>
  <si>
    <t>Q2ADN</t>
  </si>
  <si>
    <t>PZDTQ</t>
  </si>
  <si>
    <t>7YFRT</t>
  </si>
  <si>
    <t>PG6WX</t>
  </si>
  <si>
    <t>D6G6T</t>
  </si>
  <si>
    <t>VEZ3K</t>
  </si>
  <si>
    <t>AEJJZ</t>
  </si>
  <si>
    <t>3JW5T</t>
  </si>
  <si>
    <t>9VDHM</t>
  </si>
  <si>
    <t>HWEDZ</t>
  </si>
  <si>
    <t>XV3VK</t>
  </si>
  <si>
    <t>EM7TK</t>
  </si>
  <si>
    <t>JCWXZ</t>
  </si>
  <si>
    <t>BVMET</t>
  </si>
  <si>
    <t>TQHJU</t>
  </si>
  <si>
    <t>DWNBJ</t>
  </si>
  <si>
    <t>LTW84</t>
  </si>
  <si>
    <t>C5LGZ</t>
  </si>
  <si>
    <t>9AZ4S</t>
  </si>
  <si>
    <t>3QVW5</t>
  </si>
  <si>
    <t>QYCDW</t>
  </si>
  <si>
    <t>SJ387</t>
  </si>
  <si>
    <t>3V9UW</t>
  </si>
  <si>
    <t>VULYS</t>
  </si>
  <si>
    <t>E6VRU</t>
  </si>
  <si>
    <t>9UAAN</t>
  </si>
  <si>
    <t>QJ4W4</t>
  </si>
  <si>
    <t>5RG7R</t>
  </si>
  <si>
    <t>8XWUW</t>
  </si>
  <si>
    <t>TYEQZ</t>
  </si>
  <si>
    <t>USAPL</t>
  </si>
  <si>
    <t>P3DFY</t>
  </si>
  <si>
    <t>5FUS7</t>
  </si>
  <si>
    <t>YPFNJ</t>
  </si>
  <si>
    <t>CJGJY</t>
  </si>
  <si>
    <t>VB8LV</t>
  </si>
  <si>
    <t>6BW7W</t>
  </si>
  <si>
    <t>EYJFS</t>
  </si>
  <si>
    <t>5WXLP</t>
  </si>
  <si>
    <t>ETP2L</t>
  </si>
  <si>
    <t>B3YAS</t>
  </si>
  <si>
    <t>KQBRJ</t>
  </si>
  <si>
    <t>SBGXL</t>
  </si>
  <si>
    <t>QEXRB</t>
  </si>
  <si>
    <t>JM59W</t>
  </si>
  <si>
    <t>QJQ7T</t>
  </si>
  <si>
    <t>9ZBZ2</t>
  </si>
  <si>
    <t>7YX3P</t>
  </si>
  <si>
    <t>7HL3Q</t>
  </si>
  <si>
    <t>7MPDN</t>
  </si>
  <si>
    <t>ESBKW</t>
  </si>
  <si>
    <t>9N3PQ</t>
  </si>
  <si>
    <t>T82E6</t>
  </si>
  <si>
    <t>CQ5SF</t>
  </si>
  <si>
    <t>ELP38</t>
  </si>
  <si>
    <t>E82L9</t>
  </si>
  <si>
    <t>95H4F</t>
  </si>
  <si>
    <t>GE9LT</t>
  </si>
  <si>
    <t>NNLMJ</t>
  </si>
  <si>
    <t>VU89S</t>
  </si>
  <si>
    <t>QSBGL</t>
  </si>
  <si>
    <t>VAS39</t>
  </si>
  <si>
    <t>3Y4ZG</t>
  </si>
  <si>
    <t>WYUQQ</t>
  </si>
  <si>
    <t>AAHYC</t>
  </si>
  <si>
    <t>DMKHB</t>
  </si>
  <si>
    <t>W9GCY</t>
  </si>
  <si>
    <t>ZKF8P</t>
  </si>
  <si>
    <t>LCT7G</t>
  </si>
  <si>
    <t>2KS75</t>
  </si>
  <si>
    <t>ELL8Z</t>
  </si>
  <si>
    <t>2CCD9</t>
  </si>
  <si>
    <t>U999P</t>
  </si>
  <si>
    <t>4LNA5</t>
  </si>
  <si>
    <t>SPR5R</t>
  </si>
  <si>
    <t>TQLQP</t>
  </si>
  <si>
    <t>PVENR</t>
  </si>
  <si>
    <t>AHEVS</t>
  </si>
  <si>
    <t>Q4AWK</t>
  </si>
  <si>
    <t>2NG4E</t>
  </si>
  <si>
    <t>DCLXL</t>
  </si>
  <si>
    <t>8MGAH</t>
  </si>
  <si>
    <t>6R7N5</t>
  </si>
  <si>
    <t>TZV3D</t>
  </si>
  <si>
    <t>FWY33</t>
  </si>
  <si>
    <t>FY5CL</t>
  </si>
  <si>
    <t>NEMMG</t>
  </si>
  <si>
    <t>QTZGJ</t>
  </si>
  <si>
    <t>U2ZCE</t>
  </si>
  <si>
    <t>NA3PC</t>
  </si>
  <si>
    <t>84EWV</t>
  </si>
  <si>
    <t>YR2LN</t>
  </si>
  <si>
    <t>8HSZG</t>
  </si>
  <si>
    <t>M6LV6</t>
  </si>
  <si>
    <t>HWCRT</t>
  </si>
  <si>
    <t>WUYGU</t>
  </si>
  <si>
    <t>JCDCL</t>
  </si>
  <si>
    <t>JQMLG</t>
  </si>
  <si>
    <t>C6MHN</t>
  </si>
  <si>
    <t>GPDUG</t>
  </si>
  <si>
    <t>AC5AZ</t>
  </si>
  <si>
    <t>9SFEJ</t>
  </si>
  <si>
    <t>NZXEP</t>
  </si>
  <si>
    <t>FLMRV</t>
  </si>
  <si>
    <t>4UFHY</t>
  </si>
  <si>
    <t>MD8LU</t>
  </si>
  <si>
    <t>MDMT3</t>
  </si>
  <si>
    <t>K9E9B</t>
  </si>
  <si>
    <t>BX9NZ</t>
  </si>
  <si>
    <t>NYM6D</t>
  </si>
  <si>
    <t>FAFNK</t>
  </si>
  <si>
    <t>77EZ6</t>
  </si>
  <si>
    <t>6UF4Q</t>
  </si>
  <si>
    <t>CZPDM</t>
  </si>
  <si>
    <t>3VUZZ</t>
  </si>
  <si>
    <t>38N6U</t>
  </si>
  <si>
    <t>TZ74L</t>
  </si>
  <si>
    <t>72YQE</t>
  </si>
  <si>
    <t>Q2JMY</t>
  </si>
  <si>
    <t>B4JSS</t>
  </si>
  <si>
    <t>UP2L3</t>
  </si>
  <si>
    <t>R5JG6</t>
  </si>
  <si>
    <t>Q6S94</t>
  </si>
  <si>
    <t>EE6J2</t>
  </si>
  <si>
    <t>ZXN8E</t>
  </si>
  <si>
    <t>TKERG</t>
  </si>
  <si>
    <t>6LG6K</t>
  </si>
  <si>
    <t>LHKFR</t>
  </si>
  <si>
    <t>6FYA7</t>
  </si>
  <si>
    <t>TWUR5</t>
  </si>
  <si>
    <t>TDLG7</t>
  </si>
  <si>
    <t>D2J9C</t>
  </si>
  <si>
    <t>H5AN3</t>
  </si>
  <si>
    <t>C9G8F</t>
  </si>
  <si>
    <t>EEDKE</t>
  </si>
  <si>
    <t>KUENR</t>
  </si>
  <si>
    <t>AVC8J</t>
  </si>
  <si>
    <t>BWAVK</t>
  </si>
  <si>
    <t>DL39W</t>
  </si>
  <si>
    <t>YB3AL</t>
  </si>
  <si>
    <t>LQY43</t>
  </si>
  <si>
    <t>JJXB2</t>
  </si>
  <si>
    <t>SRY7E</t>
  </si>
  <si>
    <t>KPJAR</t>
  </si>
  <si>
    <t>A6ZZU</t>
  </si>
  <si>
    <t>KZAV8</t>
  </si>
  <si>
    <t>MLWCR</t>
  </si>
  <si>
    <t>QM7HK</t>
  </si>
  <si>
    <t>Y5UV4</t>
  </si>
  <si>
    <t>ZKN3E</t>
  </si>
  <si>
    <t>PCW5V</t>
  </si>
  <si>
    <t>XKLB8</t>
  </si>
  <si>
    <t>R67F3</t>
  </si>
  <si>
    <t>MNVCT</t>
  </si>
  <si>
    <t>ZQ22D</t>
  </si>
  <si>
    <t>MW2VC</t>
  </si>
  <si>
    <t>SPAPX</t>
  </si>
  <si>
    <t>PKW5Z</t>
  </si>
  <si>
    <t>QSABD</t>
  </si>
  <si>
    <t>VFMGP</t>
  </si>
  <si>
    <t>X3CY8</t>
  </si>
  <si>
    <t>THV9W</t>
  </si>
  <si>
    <t>BKMUA</t>
  </si>
  <si>
    <t>%%1653</t>
  </si>
  <si>
    <t>VYESM</t>
  </si>
  <si>
    <t>YARCF</t>
  </si>
  <si>
    <t>W22SC</t>
  </si>
  <si>
    <t>WLAPS</t>
  </si>
  <si>
    <t>UZKHV</t>
  </si>
  <si>
    <t>WQSDE</t>
  </si>
  <si>
    <t>V34AM</t>
  </si>
  <si>
    <t>STAPA</t>
  </si>
  <si>
    <t>ESE53</t>
  </si>
  <si>
    <t>UJ2Q6</t>
  </si>
  <si>
    <t>ZSHGM</t>
  </si>
  <si>
    <t>4MAZV</t>
  </si>
  <si>
    <t>SUUK3</t>
  </si>
  <si>
    <t>ABVMA</t>
  </si>
  <si>
    <t>JGELE</t>
  </si>
  <si>
    <t>WJKTX</t>
  </si>
  <si>
    <t>KBQKT</t>
  </si>
  <si>
    <t>HG3ZZ</t>
  </si>
  <si>
    <t>WQASP</t>
  </si>
  <si>
    <t>AGFXK</t>
  </si>
  <si>
    <t>ZNWKV</t>
  </si>
  <si>
    <t>J37QM</t>
  </si>
  <si>
    <t>TCT53</t>
  </si>
  <si>
    <t>5NCS3</t>
  </si>
  <si>
    <t>KWMWB</t>
  </si>
  <si>
    <t>6Y7TY</t>
  </si>
  <si>
    <t>B7SGS</t>
  </si>
  <si>
    <t>PZUVE</t>
  </si>
  <si>
    <t>TWABU</t>
  </si>
  <si>
    <t>NZL2P</t>
  </si>
  <si>
    <t>FTPRY</t>
  </si>
  <si>
    <t>THN9A</t>
  </si>
  <si>
    <t>K8GP9</t>
  </si>
  <si>
    <t>5MECE</t>
  </si>
  <si>
    <t>Q5HVS</t>
  </si>
  <si>
    <t>4LY6R</t>
  </si>
  <si>
    <t>RBGXP</t>
  </si>
  <si>
    <t>4N93C</t>
  </si>
  <si>
    <t>AKVCE</t>
  </si>
  <si>
    <t>CCECJ</t>
  </si>
  <si>
    <t>4EML4</t>
  </si>
  <si>
    <t>ZL3TE</t>
  </si>
  <si>
    <t>CA3SD</t>
  </si>
  <si>
    <t>63TFN</t>
  </si>
  <si>
    <t>T2X54</t>
  </si>
  <si>
    <t>XFBSH</t>
  </si>
  <si>
    <t>QFZ54</t>
  </si>
  <si>
    <t>4SGL3</t>
  </si>
  <si>
    <t>LF8GP</t>
  </si>
  <si>
    <t>C3WX3</t>
  </si>
  <si>
    <t>XAZGD</t>
  </si>
  <si>
    <t>Z2N2G</t>
  </si>
  <si>
    <t>DUEML</t>
  </si>
  <si>
    <t>Q7PK4</t>
  </si>
  <si>
    <t>PNQ82</t>
  </si>
  <si>
    <t>2S68P</t>
  </si>
  <si>
    <t>C96M5</t>
  </si>
  <si>
    <t>3NMPH</t>
  </si>
  <si>
    <t>6F8HA</t>
  </si>
  <si>
    <t>CVBF9</t>
  </si>
  <si>
    <t>7YHST</t>
  </si>
  <si>
    <t>C6UHE</t>
  </si>
  <si>
    <t>HSDNL</t>
  </si>
  <si>
    <t>H3GSB</t>
  </si>
  <si>
    <t>3F5L6</t>
  </si>
  <si>
    <t>CVBGQ</t>
  </si>
  <si>
    <t>BCMDY</t>
  </si>
  <si>
    <t>SK6F5</t>
  </si>
  <si>
    <t>BEN8C</t>
  </si>
  <si>
    <t>GN6CT</t>
  </si>
  <si>
    <t>QXMG5</t>
  </si>
  <si>
    <t>5WNXU</t>
  </si>
  <si>
    <t>3VH9A</t>
  </si>
  <si>
    <t>99S66</t>
  </si>
  <si>
    <t>3YQGQ</t>
  </si>
  <si>
    <t>5HECV</t>
  </si>
  <si>
    <t>WFNR2</t>
  </si>
  <si>
    <t>MHCLW</t>
  </si>
  <si>
    <t>ZN353</t>
  </si>
  <si>
    <t>PXAWF</t>
  </si>
  <si>
    <t>W9C5T</t>
  </si>
  <si>
    <t>XBE29</t>
  </si>
  <si>
    <t>57XEK</t>
  </si>
  <si>
    <t>QBA5T</t>
  </si>
  <si>
    <t>9E8NJ</t>
  </si>
  <si>
    <t>7W4C7</t>
  </si>
  <si>
    <t>KUJUG</t>
  </si>
  <si>
    <t>KXUR8</t>
  </si>
  <si>
    <t>RK5CX</t>
  </si>
  <si>
    <t>56RGP</t>
  </si>
  <si>
    <t>Q2LVY</t>
  </si>
  <si>
    <t>334LT</t>
  </si>
  <si>
    <t>P76SY</t>
  </si>
  <si>
    <t>4FBT8</t>
  </si>
  <si>
    <t>YSDJD</t>
  </si>
  <si>
    <t>2PUP4</t>
  </si>
  <si>
    <t>9HHM4</t>
  </si>
  <si>
    <t>KT2V7</t>
  </si>
  <si>
    <t>PU3M6</t>
  </si>
  <si>
    <t>W46AK</t>
  </si>
  <si>
    <t>X68B2</t>
  </si>
  <si>
    <t>MKBLP</t>
  </si>
  <si>
    <t>US927</t>
  </si>
  <si>
    <t>F945F</t>
  </si>
  <si>
    <t>AHV9U</t>
  </si>
  <si>
    <t>4MJR6</t>
  </si>
  <si>
    <t>5HWEB</t>
  </si>
  <si>
    <t>XMDVX</t>
  </si>
  <si>
    <t>VBR7N</t>
  </si>
  <si>
    <t>HQ8MZ</t>
  </si>
  <si>
    <t>UHGJL</t>
  </si>
  <si>
    <t>667AR</t>
  </si>
  <si>
    <t>99VT7</t>
  </si>
  <si>
    <t>EHC43</t>
  </si>
  <si>
    <t>R2SAL</t>
  </si>
  <si>
    <t>Z8AM2</t>
  </si>
  <si>
    <t>KJAEN</t>
  </si>
  <si>
    <t>2TRDJ</t>
  </si>
  <si>
    <t>KX39B</t>
  </si>
  <si>
    <t>83A3T</t>
  </si>
  <si>
    <t>NSZL6</t>
  </si>
  <si>
    <t>R8XML</t>
  </si>
  <si>
    <t>HQEJH</t>
  </si>
  <si>
    <t>FC48F</t>
  </si>
  <si>
    <t>2XBPL</t>
  </si>
  <si>
    <t>2HLT2</t>
  </si>
  <si>
    <t>LHYUP</t>
  </si>
  <si>
    <t>QSM7N</t>
  </si>
  <si>
    <t>XJB8G</t>
  </si>
  <si>
    <t>KM443</t>
  </si>
  <si>
    <t>WRS5X</t>
  </si>
  <si>
    <t>MXZ2D</t>
  </si>
  <si>
    <t>D4EMB</t>
  </si>
  <si>
    <t>HN4JC</t>
  </si>
  <si>
    <t>JTRS9</t>
  </si>
  <si>
    <t>JJKU3</t>
  </si>
  <si>
    <t>8VVKZ</t>
  </si>
  <si>
    <t>ARKMB</t>
  </si>
  <si>
    <t>XHPGR</t>
  </si>
  <si>
    <t>VZKWU</t>
  </si>
  <si>
    <t>C5ZVN</t>
  </si>
  <si>
    <t>P4QX5</t>
  </si>
  <si>
    <t>RJX5L</t>
  </si>
  <si>
    <t>J8A5Z</t>
  </si>
  <si>
    <t>LF45M</t>
  </si>
  <si>
    <t>V3RYJ</t>
  </si>
  <si>
    <t>PSVE6</t>
  </si>
  <si>
    <t>D3EM2</t>
  </si>
  <si>
    <t>FXJ5M</t>
  </si>
  <si>
    <t>W8CSQ</t>
  </si>
  <si>
    <t>FPPPJ</t>
  </si>
  <si>
    <t>233AE</t>
  </si>
  <si>
    <t>CTHGC</t>
  </si>
  <si>
    <t>S3RDJ</t>
  </si>
  <si>
    <t>WNLK5</t>
  </si>
  <si>
    <t>JTS3W</t>
  </si>
  <si>
    <t>LYKPJ</t>
  </si>
  <si>
    <t>6TYU4</t>
  </si>
  <si>
    <t>2AVHW</t>
  </si>
  <si>
    <t>2MA4M</t>
  </si>
  <si>
    <t>FFJXD</t>
  </si>
  <si>
    <t>ZEWMH</t>
  </si>
  <si>
    <t>DV6EH</t>
  </si>
  <si>
    <t>X7S6P</t>
  </si>
  <si>
    <t>E9PC7</t>
  </si>
  <si>
    <t>G97DN</t>
  </si>
  <si>
    <t>34SD6</t>
  </si>
  <si>
    <t>4U4M7</t>
  </si>
  <si>
    <t>PV6L4</t>
  </si>
  <si>
    <t>6H2WN</t>
  </si>
  <si>
    <t>T5VP5</t>
  </si>
  <si>
    <t>2YE8P</t>
  </si>
  <si>
    <t>TDTVF</t>
  </si>
  <si>
    <t>3Y3FN</t>
  </si>
  <si>
    <t>HGGUG</t>
  </si>
  <si>
    <t>SX9DE</t>
  </si>
  <si>
    <t>D5Z3B</t>
  </si>
  <si>
    <t>AV56H</t>
  </si>
  <si>
    <t>BFT5J</t>
  </si>
  <si>
    <t>X4Q9W</t>
  </si>
  <si>
    <t>TNRKQ</t>
  </si>
  <si>
    <t>RNADC</t>
  </si>
  <si>
    <t>WLX5Q</t>
  </si>
  <si>
    <t>QJ2Y3</t>
  </si>
  <si>
    <t>K9KUN</t>
  </si>
  <si>
    <t>AN3Z7</t>
  </si>
  <si>
    <t>BBA4Y</t>
  </si>
  <si>
    <t>K7MDE</t>
  </si>
  <si>
    <t>ZUL3U</t>
  </si>
  <si>
    <t>LDF6V</t>
  </si>
  <si>
    <t>MESEQ</t>
  </si>
  <si>
    <t>3YEZZ</t>
  </si>
  <si>
    <t>M93RY</t>
  </si>
  <si>
    <t>YNSNR</t>
  </si>
  <si>
    <t>XHAXZ</t>
  </si>
  <si>
    <t>9JGHJ</t>
  </si>
  <si>
    <t>7QA8G</t>
  </si>
  <si>
    <t>9R8T6</t>
  </si>
  <si>
    <t>JKGDL</t>
  </si>
  <si>
    <t>4TRKR</t>
  </si>
  <si>
    <t>V59KK</t>
  </si>
  <si>
    <t>5E6H7</t>
  </si>
  <si>
    <t>7PDMD</t>
  </si>
  <si>
    <t>V3X9T</t>
  </si>
  <si>
    <t>Z3XF3</t>
  </si>
  <si>
    <t>UXC8J</t>
  </si>
  <si>
    <t>E9XAU</t>
  </si>
  <si>
    <t>7C4G9</t>
  </si>
  <si>
    <t>BEEPN</t>
  </si>
  <si>
    <t>NXAGP</t>
  </si>
  <si>
    <t>FAZ2G</t>
  </si>
  <si>
    <t>C5C23</t>
  </si>
  <si>
    <t>SN56M</t>
  </si>
  <si>
    <t>3J4NL</t>
  </si>
  <si>
    <t>WS8KC</t>
  </si>
  <si>
    <t>QUAMN</t>
  </si>
  <si>
    <t>RRCFW</t>
  </si>
  <si>
    <t>ZL7GR</t>
  </si>
  <si>
    <t>RSQVS</t>
  </si>
  <si>
    <t>VGA9H</t>
  </si>
  <si>
    <t>VGDVB</t>
  </si>
  <si>
    <t>38J88</t>
  </si>
  <si>
    <t>AYYZK</t>
  </si>
  <si>
    <t>TZ7XM</t>
  </si>
  <si>
    <t>4FXEC</t>
  </si>
  <si>
    <t>TXW8C</t>
  </si>
  <si>
    <t>J5LNF</t>
  </si>
  <si>
    <t>4SBM6</t>
  </si>
  <si>
    <t>Q2JF5</t>
  </si>
  <si>
    <t>BYVXG</t>
  </si>
  <si>
    <t>SSQXW</t>
  </si>
  <si>
    <t>6HB74</t>
  </si>
  <si>
    <t>8KPF9</t>
  </si>
  <si>
    <t>38XQ4</t>
  </si>
  <si>
    <t>NM4BD</t>
  </si>
  <si>
    <t>YLYBL</t>
  </si>
  <si>
    <t>9BX5C</t>
  </si>
  <si>
    <t>N5B8V</t>
  </si>
  <si>
    <t>52AQT</t>
  </si>
  <si>
    <t>DCMGY</t>
  </si>
  <si>
    <t>655L5</t>
  </si>
  <si>
    <t>GJW9W</t>
  </si>
  <si>
    <t>BSCS8</t>
  </si>
  <si>
    <t>A9XLC</t>
  </si>
  <si>
    <t>KCFLV</t>
  </si>
  <si>
    <t>AWTC7</t>
  </si>
  <si>
    <t>XUG2W</t>
  </si>
  <si>
    <t>VPFJU</t>
  </si>
  <si>
    <t>C636L</t>
  </si>
  <si>
    <t>2ERZR</t>
  </si>
  <si>
    <t>FLNFR</t>
  </si>
  <si>
    <t>96F6J</t>
  </si>
  <si>
    <t>CJUGT</t>
  </si>
  <si>
    <t>NRTNF</t>
  </si>
  <si>
    <t>XBJFU</t>
  </si>
  <si>
    <t>MQ8R7</t>
  </si>
  <si>
    <t>MKSRW</t>
  </si>
  <si>
    <t>D6ZS7</t>
  </si>
  <si>
    <t>KR8TF</t>
  </si>
  <si>
    <t>GM2XU</t>
  </si>
  <si>
    <t>H9CRA</t>
  </si>
  <si>
    <t>2F9A9</t>
  </si>
  <si>
    <t>UBFSE</t>
  </si>
  <si>
    <t>5WRXD</t>
  </si>
  <si>
    <t>CMXFV</t>
  </si>
  <si>
    <t>HT8RD</t>
  </si>
  <si>
    <t>V37V9</t>
  </si>
  <si>
    <t>YFPME</t>
  </si>
  <si>
    <t>QSDZ5</t>
  </si>
  <si>
    <t>KGG5W</t>
  </si>
  <si>
    <t>PKQXM</t>
  </si>
  <si>
    <t>JD2SV</t>
  </si>
  <si>
    <t>FCA6Y</t>
  </si>
  <si>
    <t>PL7P8</t>
  </si>
  <si>
    <t>5UBAY</t>
  </si>
  <si>
    <t>ZCRFS</t>
  </si>
  <si>
    <t>PGG4Z</t>
  </si>
  <si>
    <t>UE29C</t>
  </si>
  <si>
    <t>V9GS3</t>
  </si>
  <si>
    <t>57A8G</t>
  </si>
  <si>
    <t>KN5YX</t>
  </si>
  <si>
    <t>Z93WU</t>
  </si>
  <si>
    <t>F89XY</t>
  </si>
  <si>
    <t>3EC2F</t>
  </si>
  <si>
    <t>Q6F7A</t>
  </si>
  <si>
    <t>TLFD8</t>
  </si>
  <si>
    <t>5XAH8</t>
  </si>
  <si>
    <t>F3T8F</t>
  </si>
  <si>
    <t>AYSAS</t>
  </si>
  <si>
    <t>87BER</t>
  </si>
  <si>
    <t>A3ZEA</t>
  </si>
  <si>
    <t>BN6AP</t>
  </si>
  <si>
    <t>JD2VR</t>
  </si>
  <si>
    <t>L496C</t>
  </si>
  <si>
    <t>8R28F</t>
  </si>
  <si>
    <t>4A8V2</t>
  </si>
  <si>
    <t>KYWEB</t>
  </si>
  <si>
    <t>HTYF7</t>
  </si>
  <si>
    <t>HT5RA</t>
  </si>
  <si>
    <t>AEMF6</t>
  </si>
  <si>
    <t>CNEGN</t>
  </si>
  <si>
    <t>3G74W</t>
  </si>
  <si>
    <t>AZ8GX</t>
  </si>
  <si>
    <t>X3CV2</t>
  </si>
  <si>
    <t>NFPH4</t>
  </si>
  <si>
    <t>B63XA</t>
  </si>
  <si>
    <t>BWKHL</t>
  </si>
  <si>
    <t>JNNRF</t>
  </si>
  <si>
    <t>EA6DE</t>
  </si>
  <si>
    <t>RLFFF</t>
  </si>
  <si>
    <t>UXRQV</t>
  </si>
  <si>
    <t>DNMY2</t>
  </si>
  <si>
    <t>UAVT9</t>
  </si>
  <si>
    <t>3XY6Y</t>
  </si>
  <si>
    <t>A9MSQ</t>
  </si>
  <si>
    <t>XFRNW</t>
  </si>
  <si>
    <t>SVCCZ</t>
  </si>
  <si>
    <t>HJLN7</t>
  </si>
  <si>
    <t>QUSSN</t>
  </si>
  <si>
    <t>JDSRG</t>
  </si>
  <si>
    <t>YBFZG</t>
  </si>
  <si>
    <t>J4L55</t>
  </si>
  <si>
    <t>JVUTD</t>
  </si>
  <si>
    <t>UB79R</t>
  </si>
  <si>
    <t>8Y8Q2</t>
  </si>
  <si>
    <t>RMLRC</t>
  </si>
  <si>
    <t>PF5CC</t>
  </si>
  <si>
    <t>KRAXD</t>
  </si>
  <si>
    <t>QQW3G</t>
  </si>
  <si>
    <t>3DPRP</t>
  </si>
  <si>
    <t>UZVJF</t>
  </si>
  <si>
    <t>FUF3H</t>
  </si>
  <si>
    <t>THSD5</t>
  </si>
  <si>
    <t>HHJAZ</t>
  </si>
  <si>
    <t>8W54T</t>
  </si>
  <si>
    <t>NSTK5</t>
  </si>
  <si>
    <t>TADUA</t>
  </si>
  <si>
    <t>AE8X4</t>
  </si>
  <si>
    <t>G6FED</t>
  </si>
  <si>
    <t>KVW3W</t>
  </si>
  <si>
    <t>X4NZZ</t>
  </si>
  <si>
    <t>BUUSY</t>
  </si>
  <si>
    <t>K6AWF</t>
  </si>
  <si>
    <t>EV9XJ</t>
  </si>
  <si>
    <t>9TGD7</t>
  </si>
  <si>
    <t>E3HUN</t>
  </si>
  <si>
    <t>AZ2CM</t>
  </si>
  <si>
    <t>VVE6N</t>
  </si>
  <si>
    <t>6RTRE</t>
  </si>
  <si>
    <t>R5298</t>
  </si>
  <si>
    <t>LNGVV</t>
  </si>
  <si>
    <t>CDF43</t>
  </si>
  <si>
    <t>ZNE28</t>
  </si>
  <si>
    <t>DCTWS</t>
  </si>
  <si>
    <t>XE478</t>
  </si>
  <si>
    <t>RMRTC</t>
  </si>
  <si>
    <t>KDNJJ</t>
  </si>
  <si>
    <t>MKGPR</t>
  </si>
  <si>
    <t>FF6Y8</t>
  </si>
  <si>
    <t>7ZU9E</t>
  </si>
  <si>
    <t>ESH8B</t>
  </si>
  <si>
    <t>X4B3D</t>
  </si>
  <si>
    <t>AD4PZ</t>
  </si>
  <si>
    <t>HDFP3</t>
  </si>
  <si>
    <t>TMPYX</t>
  </si>
  <si>
    <t>ASJPA</t>
  </si>
  <si>
    <t>MAUCP</t>
  </si>
  <si>
    <t>4EYPZ</t>
  </si>
  <si>
    <t>6YQJD</t>
  </si>
  <si>
    <t>HL47D</t>
  </si>
  <si>
    <t>D4K7Y</t>
  </si>
  <si>
    <t>JYUX9</t>
  </si>
  <si>
    <t>4H6UG</t>
  </si>
  <si>
    <t>S3XP9</t>
  </si>
  <si>
    <t>KNJJ8</t>
  </si>
  <si>
    <t>4DWGX</t>
  </si>
  <si>
    <t>R6297</t>
  </si>
  <si>
    <t>9G2CN</t>
  </si>
  <si>
    <t>Z2PAS</t>
  </si>
  <si>
    <t>VM6GT</t>
  </si>
  <si>
    <t>QJVWJ</t>
  </si>
  <si>
    <t>WEEKF</t>
  </si>
  <si>
    <t>CPPRC</t>
  </si>
  <si>
    <t>MUCKM</t>
  </si>
  <si>
    <t>MAXZU</t>
  </si>
  <si>
    <t>JDHFM</t>
  </si>
  <si>
    <t>5RAYK</t>
  </si>
  <si>
    <t>Y4GKG</t>
  </si>
  <si>
    <t>6KP6W</t>
  </si>
  <si>
    <t>ZHUP4</t>
  </si>
  <si>
    <t>SPDLX</t>
  </si>
  <si>
    <t>THKQD</t>
  </si>
  <si>
    <t>CVVYP</t>
  </si>
  <si>
    <t>KFN83</t>
  </si>
  <si>
    <t>YUPZR</t>
  </si>
  <si>
    <t>LW3H2</t>
  </si>
  <si>
    <t>TLJCH</t>
  </si>
  <si>
    <t>3J3S6</t>
  </si>
  <si>
    <t>DLUUK</t>
  </si>
  <si>
    <t>TUYXT</t>
  </si>
  <si>
    <t>44KTU</t>
  </si>
  <si>
    <t>FN6FW</t>
  </si>
  <si>
    <t>8DKB8</t>
  </si>
  <si>
    <t>G4C6F</t>
  </si>
  <si>
    <t>SKYYW</t>
  </si>
  <si>
    <t>5WRRZ</t>
  </si>
  <si>
    <t>P7QVH</t>
  </si>
  <si>
    <t>63KCT</t>
  </si>
  <si>
    <t>5A39J</t>
  </si>
  <si>
    <t>G5265</t>
  </si>
  <si>
    <t>SEJ6B</t>
  </si>
  <si>
    <t>2URRR</t>
  </si>
  <si>
    <t>QWTNV</t>
  </si>
  <si>
    <t>DEEFW</t>
  </si>
  <si>
    <t>DRYWX</t>
  </si>
  <si>
    <t>MA5TA</t>
  </si>
  <si>
    <t>98A59</t>
  </si>
  <si>
    <t>HPECD</t>
  </si>
  <si>
    <t>VZ8RB</t>
  </si>
  <si>
    <t>SKHAR</t>
  </si>
  <si>
    <t>TGH4E</t>
  </si>
  <si>
    <t>S6GWX</t>
  </si>
  <si>
    <t>AR9EM</t>
  </si>
  <si>
    <t>XBTGF</t>
  </si>
  <si>
    <t>MGB5R</t>
  </si>
  <si>
    <t>R4R2W</t>
  </si>
  <si>
    <t>BGP33</t>
  </si>
  <si>
    <t>43QD4</t>
  </si>
  <si>
    <t>4NDET</t>
  </si>
  <si>
    <t>42MFC</t>
  </si>
  <si>
    <t>KZ2DA</t>
  </si>
  <si>
    <t>8PEQH</t>
  </si>
  <si>
    <t>8L7Y3</t>
  </si>
  <si>
    <t>8HDB5</t>
  </si>
  <si>
    <t>9NUJX</t>
  </si>
  <si>
    <t>H5K9R</t>
  </si>
  <si>
    <t>R3SR7</t>
  </si>
  <si>
    <t>RDCEQ</t>
  </si>
  <si>
    <t>8HS7M</t>
  </si>
  <si>
    <t>265F3</t>
  </si>
  <si>
    <t>AP866</t>
  </si>
  <si>
    <t>LC8D5</t>
  </si>
  <si>
    <t>W3YE8</t>
  </si>
  <si>
    <t>YUGNU</t>
  </si>
  <si>
    <t>XMPV6</t>
  </si>
  <si>
    <t>QNPMQ</t>
  </si>
  <si>
    <t>FQYGX</t>
  </si>
  <si>
    <t>JATU7</t>
  </si>
  <si>
    <t>2MKF2</t>
  </si>
  <si>
    <t>DYVKC</t>
  </si>
  <si>
    <t>DALS3</t>
  </si>
  <si>
    <t>SY86L</t>
  </si>
  <si>
    <t>J9P6L</t>
  </si>
  <si>
    <t>CXE8Q</t>
  </si>
  <si>
    <t>7KZXW</t>
  </si>
  <si>
    <t>P8HNJ</t>
  </si>
  <si>
    <t>7ZZU7</t>
  </si>
  <si>
    <t>HY42S</t>
  </si>
  <si>
    <t>3F6HK</t>
  </si>
  <si>
    <t>ACX67</t>
  </si>
  <si>
    <t>4A773</t>
  </si>
  <si>
    <t>6XYHX</t>
  </si>
  <si>
    <t>YEJPN</t>
  </si>
  <si>
    <t>XW867</t>
  </si>
  <si>
    <t>T9W9F</t>
  </si>
  <si>
    <t>RMAQ8</t>
  </si>
  <si>
    <t>XQYJ7</t>
  </si>
  <si>
    <t>F5QT3</t>
  </si>
  <si>
    <t>76Y58</t>
  </si>
  <si>
    <t>RVCDE</t>
  </si>
  <si>
    <t>HJPSZ</t>
  </si>
  <si>
    <t>PESJK</t>
  </si>
  <si>
    <t>KYWMB</t>
  </si>
  <si>
    <t>HDS8P</t>
  </si>
  <si>
    <t>8WKQ2</t>
  </si>
  <si>
    <t>M5D6M</t>
  </si>
  <si>
    <t>F3UP7</t>
  </si>
  <si>
    <t>G93GQ</t>
  </si>
  <si>
    <t>NDJDL</t>
  </si>
  <si>
    <t>LV9EJ</t>
  </si>
  <si>
    <t>QAQD8</t>
  </si>
  <si>
    <t>SJHNL</t>
  </si>
  <si>
    <t>W6ZDZ</t>
  </si>
  <si>
    <t>6E5ER</t>
  </si>
  <si>
    <t>YAT99</t>
  </si>
  <si>
    <t>ZYMM9</t>
  </si>
  <si>
    <t>AJCRR</t>
  </si>
  <si>
    <t>MJUR7</t>
  </si>
  <si>
    <t>UBELZ</t>
  </si>
  <si>
    <t>WW6CV</t>
  </si>
  <si>
    <t>GX38Y</t>
  </si>
  <si>
    <t>9MVH2</t>
  </si>
  <si>
    <t>C7ZQQ</t>
  </si>
  <si>
    <t>HVDEY</t>
  </si>
  <si>
    <t>PY8WY</t>
  </si>
  <si>
    <t>FVCZN</t>
  </si>
  <si>
    <t>WPRJB</t>
  </si>
  <si>
    <t>HFQ2W</t>
  </si>
  <si>
    <t>62KJD</t>
  </si>
  <si>
    <t>G2W6N</t>
  </si>
  <si>
    <t>AD3KR</t>
  </si>
  <si>
    <t>9BSS8</t>
  </si>
  <si>
    <t>F46D4</t>
  </si>
  <si>
    <t>QVS4Q</t>
  </si>
  <si>
    <t>P2SEX</t>
  </si>
  <si>
    <t>DJGPZ</t>
  </si>
  <si>
    <t>GJNJ6</t>
  </si>
  <si>
    <t>LBGRJ</t>
  </si>
  <si>
    <t>V9QSQ</t>
  </si>
  <si>
    <t>VG9MP</t>
  </si>
  <si>
    <t>K5Y9Y</t>
  </si>
  <si>
    <t>WT3GR</t>
  </si>
  <si>
    <t>7BUQJ</t>
  </si>
  <si>
    <t>NNQG3</t>
  </si>
  <si>
    <t>QMMBA</t>
  </si>
  <si>
    <t>CP65C</t>
  </si>
  <si>
    <t>HEUTA</t>
  </si>
  <si>
    <t>8FN9R</t>
  </si>
  <si>
    <t>9QMK7</t>
  </si>
  <si>
    <t>N5DRK</t>
  </si>
  <si>
    <t>VFEMW</t>
  </si>
  <si>
    <t>CYPQG</t>
  </si>
  <si>
    <t>KAMFF</t>
  </si>
  <si>
    <t>HX3GP</t>
  </si>
  <si>
    <t>T7Q93</t>
  </si>
  <si>
    <t>79S3G</t>
  </si>
  <si>
    <t>2A994</t>
  </si>
  <si>
    <t>L8RY2</t>
  </si>
  <si>
    <t>49C6A</t>
  </si>
  <si>
    <t>KDZ5J</t>
  </si>
  <si>
    <t>MMF6Q</t>
  </si>
  <si>
    <t>L6TM5</t>
  </si>
  <si>
    <t>8BA7X</t>
  </si>
  <si>
    <t>PUR7K</t>
  </si>
  <si>
    <t>5SDMT</t>
  </si>
  <si>
    <t>5CYL4</t>
  </si>
  <si>
    <t>WSL5Y</t>
  </si>
  <si>
    <t>XUGQ5</t>
  </si>
  <si>
    <t>TQRAT</t>
  </si>
  <si>
    <t>YRDUA</t>
  </si>
  <si>
    <t>ZRJNX</t>
  </si>
  <si>
    <t>EC63Q</t>
  </si>
  <si>
    <t>Y4T4M</t>
  </si>
  <si>
    <t>J5RYX</t>
  </si>
  <si>
    <t>GRE5T</t>
  </si>
  <si>
    <t>AH65H</t>
  </si>
  <si>
    <t>5YGZR</t>
  </si>
  <si>
    <t>M669J</t>
  </si>
  <si>
    <t>9KKWU</t>
  </si>
  <si>
    <t>HK5F8</t>
  </si>
  <si>
    <t>FPELH</t>
  </si>
  <si>
    <t>675XB</t>
  </si>
  <si>
    <t>ULBNE</t>
  </si>
  <si>
    <t>EB2JJ</t>
  </si>
  <si>
    <t>Y7A9J</t>
  </si>
  <si>
    <t>CMNH3</t>
  </si>
  <si>
    <t>CAHTQ</t>
  </si>
  <si>
    <t>WNBLN</t>
  </si>
  <si>
    <t>E6WYD</t>
  </si>
  <si>
    <t>LGGM4</t>
  </si>
  <si>
    <t>ADTDN</t>
  </si>
  <si>
    <t>DA6K9</t>
  </si>
  <si>
    <t>XCSWY</t>
  </si>
  <si>
    <t>5JYKB</t>
  </si>
  <si>
    <t>CYL2V</t>
  </si>
  <si>
    <t>XCKDX</t>
  </si>
  <si>
    <t>L4UUF</t>
  </si>
  <si>
    <t>6WX9U</t>
  </si>
  <si>
    <t>BTRW7</t>
  </si>
  <si>
    <t>K483Y</t>
  </si>
  <si>
    <t>HNSER</t>
  </si>
  <si>
    <t>EG9E8</t>
  </si>
  <si>
    <t>Y4UMS</t>
  </si>
  <si>
    <t>LRDLJ</t>
  </si>
  <si>
    <t>K27XX</t>
  </si>
  <si>
    <t>MRMAZ</t>
  </si>
  <si>
    <t>P8CHC</t>
  </si>
  <si>
    <t>AU9WF</t>
  </si>
  <si>
    <t>QVS74</t>
  </si>
  <si>
    <t>949PG</t>
  </si>
  <si>
    <t>94Y8Z</t>
  </si>
  <si>
    <t>HL6JQ</t>
  </si>
  <si>
    <t>ZSNH8</t>
  </si>
  <si>
    <t>XC9NF</t>
  </si>
  <si>
    <t>J4W8M</t>
  </si>
  <si>
    <t>GMJ5X</t>
  </si>
  <si>
    <t>ASRDL</t>
  </si>
  <si>
    <t>T99N5</t>
  </si>
  <si>
    <t>UGGEU</t>
  </si>
  <si>
    <t>4G3Z7</t>
  </si>
  <si>
    <t>GV372</t>
  </si>
  <si>
    <t>EUUZC</t>
  </si>
  <si>
    <t>Q8M9W</t>
  </si>
  <si>
    <t>L38WB</t>
  </si>
  <si>
    <t>MFM9C</t>
  </si>
  <si>
    <t>RUWRS</t>
  </si>
  <si>
    <t>63KAY</t>
  </si>
  <si>
    <t>GZ9H4</t>
  </si>
  <si>
    <t>HNGHR</t>
  </si>
  <si>
    <t>5MHAD</t>
  </si>
  <si>
    <t>TSD7E</t>
  </si>
  <si>
    <t>KM4SK</t>
  </si>
  <si>
    <t>2CCYF</t>
  </si>
  <si>
    <t>Q4FNY</t>
  </si>
  <si>
    <t>BRNE7</t>
  </si>
  <si>
    <t>ZUJAY</t>
  </si>
  <si>
    <t>YHSEG</t>
  </si>
  <si>
    <t>25KWX</t>
  </si>
  <si>
    <t>SGN4M</t>
  </si>
  <si>
    <t>Y5ZF8</t>
  </si>
  <si>
    <t>59BXR</t>
  </si>
  <si>
    <t>ZYVZR</t>
  </si>
  <si>
    <t>CZDYD</t>
  </si>
  <si>
    <t>8YC5J</t>
  </si>
  <si>
    <t>K8WA4</t>
  </si>
  <si>
    <t>9CP67</t>
  </si>
  <si>
    <t>QG3ZR</t>
  </si>
  <si>
    <t>MCU46</t>
  </si>
  <si>
    <t>PE8VP</t>
  </si>
  <si>
    <t>EAXBP</t>
  </si>
  <si>
    <t>FNYMM</t>
  </si>
  <si>
    <t>2V9LQ</t>
  </si>
  <si>
    <t>ZX3HG</t>
  </si>
  <si>
    <t>2M3K4</t>
  </si>
  <si>
    <t>B4QTV</t>
  </si>
  <si>
    <t>PJU2A</t>
  </si>
  <si>
    <t>EN7DZ</t>
  </si>
  <si>
    <t>JZZ4H</t>
  </si>
  <si>
    <t>74C85</t>
  </si>
  <si>
    <t>TLD5X</t>
  </si>
  <si>
    <t>NQHV6</t>
  </si>
  <si>
    <t>MXXZC</t>
  </si>
  <si>
    <t>7ZK4A</t>
  </si>
  <si>
    <t>ZMJZV</t>
  </si>
  <si>
    <t>23NPR</t>
  </si>
  <si>
    <t>QNM4L</t>
  </si>
  <si>
    <t>GMYLD</t>
  </si>
  <si>
    <t>QTBRR</t>
  </si>
  <si>
    <t>VZ8H9</t>
  </si>
  <si>
    <t>PSFWD</t>
  </si>
  <si>
    <t>9HBNR</t>
  </si>
  <si>
    <t>SS67Q</t>
  </si>
  <si>
    <t>RZJD5</t>
  </si>
  <si>
    <t>6F5FK</t>
  </si>
  <si>
    <t>8UJYP</t>
  </si>
  <si>
    <t>BSVXM</t>
  </si>
  <si>
    <t>7ZMUW</t>
  </si>
  <si>
    <t>EPMCX</t>
  </si>
  <si>
    <t>39HWD</t>
  </si>
  <si>
    <t>E9KLW</t>
  </si>
  <si>
    <t>LY8N4</t>
  </si>
  <si>
    <t>DF8KB</t>
  </si>
  <si>
    <t>ZMKG2</t>
  </si>
  <si>
    <t>TPNR6</t>
  </si>
  <si>
    <t>UV255</t>
  </si>
  <si>
    <t>LE8GE</t>
  </si>
  <si>
    <t>KYW9A</t>
  </si>
  <si>
    <t>3M2F2</t>
  </si>
  <si>
    <t>AHGPD</t>
  </si>
  <si>
    <t>HR72E</t>
  </si>
  <si>
    <t>JL8T9</t>
  </si>
  <si>
    <t>74Z3N</t>
  </si>
  <si>
    <t>2BAMH</t>
  </si>
  <si>
    <t>7ZPKB</t>
  </si>
  <si>
    <t>772B3</t>
  </si>
  <si>
    <t>JY9VL</t>
  </si>
  <si>
    <t>FPKHG</t>
  </si>
  <si>
    <t>DXW6Y</t>
  </si>
  <si>
    <t>FHMDF</t>
  </si>
  <si>
    <t>R4WE8</t>
  </si>
  <si>
    <t>9Y8G4</t>
  </si>
  <si>
    <t>WTSH6</t>
  </si>
  <si>
    <t>8L47Q</t>
  </si>
  <si>
    <t>UMWUD</t>
  </si>
  <si>
    <t>C54JK</t>
  </si>
  <si>
    <t>E8KD2</t>
  </si>
  <si>
    <t>A74DN</t>
  </si>
  <si>
    <t>FBT2A</t>
  </si>
  <si>
    <t>JTFQQ</t>
  </si>
  <si>
    <t>KVF78</t>
  </si>
  <si>
    <t>79JBK</t>
  </si>
  <si>
    <t>E5RJU</t>
  </si>
  <si>
    <t>5LSDC</t>
  </si>
  <si>
    <t>D3TNZ</t>
  </si>
  <si>
    <t>2TJ2R</t>
  </si>
  <si>
    <t>T6JAJ</t>
  </si>
  <si>
    <t>X3PE5</t>
  </si>
  <si>
    <t>A64A7</t>
  </si>
  <si>
    <t>32JCU</t>
  </si>
  <si>
    <t>3WAZD</t>
  </si>
  <si>
    <t>5Q5D8</t>
  </si>
  <si>
    <t>EA5QG</t>
  </si>
  <si>
    <t>ZG9S8</t>
  </si>
  <si>
    <t>7M2UP</t>
  </si>
  <si>
    <t>YR2U2</t>
  </si>
  <si>
    <t>HRTK9</t>
  </si>
  <si>
    <t>QJR9Q</t>
  </si>
  <si>
    <t>T7K6S</t>
  </si>
  <si>
    <t>SW6S7</t>
  </si>
  <si>
    <t>AQ97S</t>
  </si>
  <si>
    <t>ZLSR7</t>
  </si>
  <si>
    <t>DNWUL</t>
  </si>
  <si>
    <t>D6KZL</t>
  </si>
  <si>
    <t>5BWRY</t>
  </si>
  <si>
    <t>Y5HAK</t>
  </si>
  <si>
    <t>CSJMJ</t>
  </si>
  <si>
    <t>DJ43W</t>
  </si>
  <si>
    <t>5Z44J</t>
  </si>
  <si>
    <t>J54U3</t>
  </si>
  <si>
    <t>P5KQR</t>
  </si>
  <si>
    <t>MNTFB</t>
  </si>
  <si>
    <t>LG8SJ</t>
  </si>
  <si>
    <t>FDWL2</t>
  </si>
  <si>
    <t>PK6FS</t>
  </si>
  <si>
    <t>8R5UN</t>
  </si>
  <si>
    <t>AGXLR</t>
  </si>
  <si>
    <t>W7ZA9</t>
  </si>
  <si>
    <t>WAE4J</t>
  </si>
  <si>
    <t>EV3LA</t>
  </si>
  <si>
    <t>ZKY8L</t>
  </si>
  <si>
    <t>VG59P</t>
  </si>
  <si>
    <t>KBHLF</t>
  </si>
  <si>
    <t>BN5PL</t>
  </si>
  <si>
    <t>YJTZY</t>
  </si>
  <si>
    <t>GA2V2</t>
  </si>
  <si>
    <t>TWFVJ</t>
  </si>
  <si>
    <t>RCNSF</t>
  </si>
  <si>
    <t>YP63L</t>
  </si>
  <si>
    <t>56LK7</t>
  </si>
  <si>
    <t>C5TDV</t>
  </si>
  <si>
    <t>G4QPX</t>
  </si>
  <si>
    <t>8KQUD</t>
  </si>
  <si>
    <t>LPP7A</t>
  </si>
  <si>
    <t>NGHNG</t>
  </si>
  <si>
    <t>JRNZU</t>
  </si>
  <si>
    <t>7GJ2K</t>
  </si>
  <si>
    <t>VVJ8C</t>
  </si>
  <si>
    <t>7KT2T</t>
  </si>
  <si>
    <t>XCFEK</t>
  </si>
  <si>
    <t>B4TWG</t>
  </si>
  <si>
    <t>5D2FT</t>
  </si>
  <si>
    <t>PXHEJ</t>
  </si>
  <si>
    <t>6PB7U</t>
  </si>
  <si>
    <t>SZC9B</t>
  </si>
  <si>
    <t>3HNFE</t>
  </si>
  <si>
    <t>Y3YMT</t>
  </si>
  <si>
    <t>8A9H4</t>
  </si>
  <si>
    <t>L87X8</t>
  </si>
  <si>
    <t>UGBPV</t>
  </si>
  <si>
    <t>A957S</t>
  </si>
  <si>
    <t>QQGUV</t>
  </si>
  <si>
    <t>35W6P</t>
  </si>
  <si>
    <t>2VM2G</t>
  </si>
  <si>
    <t>E34CQ</t>
  </si>
  <si>
    <t>357M6</t>
  </si>
  <si>
    <t>W3LGW</t>
  </si>
  <si>
    <t>QCKKF</t>
  </si>
  <si>
    <t>F5J5U</t>
  </si>
  <si>
    <t>4VM7E</t>
  </si>
  <si>
    <t>9MJMC</t>
  </si>
  <si>
    <t>5P9HX</t>
  </si>
  <si>
    <t>J722D</t>
  </si>
  <si>
    <t>9C4BX</t>
  </si>
  <si>
    <t>4KNV3</t>
  </si>
  <si>
    <t>N5CLG</t>
  </si>
  <si>
    <t>ZJ685</t>
  </si>
  <si>
    <t>634RV</t>
  </si>
  <si>
    <t>E7SBP</t>
  </si>
  <si>
    <t>4CHBC</t>
  </si>
  <si>
    <t>VYS9W</t>
  </si>
  <si>
    <t>WQHGM</t>
  </si>
  <si>
    <t>ZL3K4</t>
  </si>
  <si>
    <t>WWWGQ</t>
  </si>
  <si>
    <t>28VZ5</t>
  </si>
  <si>
    <t>2HP7E</t>
  </si>
  <si>
    <t>YHVRT</t>
  </si>
  <si>
    <t>LGKDY</t>
  </si>
  <si>
    <t>AAUUU</t>
  </si>
  <si>
    <t>8KEKB</t>
  </si>
  <si>
    <t>ETPP6</t>
  </si>
  <si>
    <t>MZXH2</t>
  </si>
  <si>
    <t>XZLG2</t>
  </si>
  <si>
    <t>XW37H</t>
  </si>
  <si>
    <t>T9LRK</t>
  </si>
  <si>
    <t>Q28Q5</t>
  </si>
  <si>
    <t>D5N2R</t>
  </si>
  <si>
    <t>3GGEB</t>
  </si>
  <si>
    <t>AHAYF</t>
  </si>
  <si>
    <t>AR7YT</t>
  </si>
  <si>
    <t>RQA98</t>
  </si>
  <si>
    <t>P96HV</t>
  </si>
  <si>
    <t>C7W9G</t>
  </si>
  <si>
    <t>WA598</t>
  </si>
  <si>
    <t>WJK66</t>
  </si>
  <si>
    <t>MNZHW</t>
  </si>
  <si>
    <t>QV7GX</t>
  </si>
  <si>
    <t>KDN2S</t>
  </si>
  <si>
    <t>F5QQB</t>
  </si>
  <si>
    <t>6XUBL</t>
  </si>
  <si>
    <t>L6SKC</t>
  </si>
  <si>
    <t>92H2E</t>
  </si>
  <si>
    <t>5UV8G</t>
  </si>
  <si>
    <t>QLPBC</t>
  </si>
  <si>
    <t>JP6BQ</t>
  </si>
  <si>
    <t>4RMDF</t>
  </si>
  <si>
    <t>EUS2D</t>
  </si>
  <si>
    <t>Q79RG</t>
  </si>
  <si>
    <t>4KAE5</t>
  </si>
  <si>
    <t>D9VPJ</t>
  </si>
  <si>
    <t>5QN6C</t>
  </si>
  <si>
    <t>MA2DA</t>
  </si>
  <si>
    <t>V736N</t>
  </si>
  <si>
    <t>BL68U</t>
  </si>
  <si>
    <t>NXN2H</t>
  </si>
  <si>
    <t>M8Y5Q</t>
  </si>
  <si>
    <t>CZRCV</t>
  </si>
  <si>
    <t>A3SNL</t>
  </si>
  <si>
    <t>C6LP2</t>
  </si>
  <si>
    <t>2NUVT</t>
  </si>
  <si>
    <t>R4K8M</t>
  </si>
  <si>
    <t>AG4CW</t>
  </si>
  <si>
    <t>42FNP</t>
  </si>
  <si>
    <t>L74JM</t>
  </si>
  <si>
    <t>JKW7A</t>
  </si>
  <si>
    <t>NH52Y</t>
  </si>
  <si>
    <t>YZ9UK</t>
  </si>
  <si>
    <t>FXXRM</t>
  </si>
  <si>
    <t>6MSWS</t>
  </si>
  <si>
    <t>ARW3J</t>
  </si>
  <si>
    <t>VVV9J</t>
  </si>
  <si>
    <t>MUK7Z</t>
  </si>
  <si>
    <t>EVLYG</t>
  </si>
  <si>
    <t>XBSHS</t>
  </si>
  <si>
    <t>GWSEG</t>
  </si>
  <si>
    <t>H335R</t>
  </si>
  <si>
    <t>HADA8</t>
  </si>
  <si>
    <t>E4FAY</t>
  </si>
  <si>
    <t>S8J7F</t>
  </si>
  <si>
    <t>TXPJ7</t>
  </si>
  <si>
    <t>D2TZL</t>
  </si>
  <si>
    <t>NEVDZ</t>
  </si>
  <si>
    <t>SFJLH</t>
  </si>
  <si>
    <t>Y8KM4</t>
  </si>
  <si>
    <t>PR4YL</t>
  </si>
  <si>
    <t>794HU</t>
  </si>
  <si>
    <t>JHN9L</t>
  </si>
  <si>
    <t>GVTGN</t>
  </si>
  <si>
    <t>SZT72</t>
  </si>
  <si>
    <t>2Q5V4</t>
  </si>
  <si>
    <t>6KG4N</t>
  </si>
  <si>
    <t>LBYJG</t>
  </si>
  <si>
    <t>LS99Y</t>
  </si>
  <si>
    <t>EXY4G</t>
  </si>
  <si>
    <t>RGQ22</t>
  </si>
  <si>
    <t>F433W</t>
  </si>
  <si>
    <t>TQCQS</t>
  </si>
  <si>
    <t>LY2WM</t>
  </si>
  <si>
    <t>GYERR</t>
  </si>
  <si>
    <t>TSSP7</t>
  </si>
  <si>
    <t>CWHZB</t>
  </si>
  <si>
    <t>4JBFZ</t>
  </si>
  <si>
    <t>CGWQH</t>
  </si>
  <si>
    <t>2LJYB</t>
  </si>
  <si>
    <t>Z5AR3</t>
  </si>
  <si>
    <t>DWPGF</t>
  </si>
  <si>
    <t>R7CUN</t>
  </si>
  <si>
    <t>LWSG6</t>
  </si>
  <si>
    <t>HKXGY</t>
  </si>
  <si>
    <t>RQG8K</t>
  </si>
  <si>
    <t>SDSUE</t>
  </si>
  <si>
    <t>U4QNN</t>
  </si>
  <si>
    <t>AR4TF</t>
  </si>
  <si>
    <t>L4T38</t>
  </si>
  <si>
    <t>XVGLC</t>
  </si>
  <si>
    <t>A7ERC</t>
  </si>
  <si>
    <t>Z53QD</t>
  </si>
  <si>
    <t>VV8DA</t>
  </si>
  <si>
    <t>AAK3P</t>
  </si>
  <si>
    <t>HGFEK</t>
  </si>
  <si>
    <t>QZ4N5</t>
  </si>
  <si>
    <t>4HMGL</t>
  </si>
  <si>
    <t>L6E4H</t>
  </si>
  <si>
    <t>MJ6MS</t>
  </si>
  <si>
    <t>TQ4MQ</t>
  </si>
  <si>
    <t>8UL4F</t>
  </si>
  <si>
    <t>9DFHU</t>
  </si>
  <si>
    <t>V52EN</t>
  </si>
  <si>
    <t>VGNN6</t>
  </si>
  <si>
    <t>S8AK9</t>
  </si>
  <si>
    <t>E2SPA</t>
  </si>
  <si>
    <t>SERWJ</t>
  </si>
  <si>
    <t>FCEZC</t>
  </si>
  <si>
    <t>TUX3R</t>
  </si>
  <si>
    <t>ZTVKL</t>
  </si>
  <si>
    <t>GHXR5</t>
  </si>
  <si>
    <t>3P85Y</t>
  </si>
  <si>
    <t>2F993</t>
  </si>
  <si>
    <t>YW9DK</t>
  </si>
  <si>
    <t>FD5YB</t>
  </si>
  <si>
    <t>964ED</t>
  </si>
  <si>
    <t>LYCK2</t>
  </si>
  <si>
    <t>SAVNK</t>
  </si>
  <si>
    <t>25AEY</t>
  </si>
  <si>
    <t>PWGU4</t>
  </si>
  <si>
    <t>WFWLN</t>
  </si>
  <si>
    <t>QFS75</t>
  </si>
  <si>
    <t>WG3MB</t>
  </si>
  <si>
    <t>C8V9J</t>
  </si>
  <si>
    <t>8ZQC8</t>
  </si>
  <si>
    <t>YMYW9</t>
  </si>
  <si>
    <t>FCXZR</t>
  </si>
  <si>
    <t>D5XRL</t>
  </si>
  <si>
    <t>Z6E8K</t>
  </si>
  <si>
    <t>ADWPR</t>
  </si>
  <si>
    <t>SS79M</t>
  </si>
  <si>
    <t>8P9DD</t>
  </si>
  <si>
    <t>MW7RV</t>
  </si>
  <si>
    <t>JR27K</t>
  </si>
  <si>
    <t>N7NM4</t>
  </si>
  <si>
    <t>2LVYH</t>
  </si>
  <si>
    <t>B8P25</t>
  </si>
  <si>
    <t>TGZT6</t>
  </si>
  <si>
    <t>PZWAP</t>
  </si>
  <si>
    <t>DY6AN</t>
  </si>
  <si>
    <t>P4EJC</t>
  </si>
  <si>
    <t>6CWDX</t>
  </si>
  <si>
    <t>AS2YP</t>
  </si>
  <si>
    <t>NFRVF</t>
  </si>
  <si>
    <t>86MSW</t>
  </si>
  <si>
    <t>K7VQ2</t>
  </si>
  <si>
    <t>8DVUD</t>
  </si>
  <si>
    <t>HS77H</t>
  </si>
  <si>
    <t>3L38P</t>
  </si>
  <si>
    <t>3USJM</t>
  </si>
  <si>
    <t>HLJS6</t>
  </si>
  <si>
    <t>8YDYZ</t>
  </si>
  <si>
    <t>WGLBF</t>
  </si>
  <si>
    <t>PRKF8</t>
  </si>
  <si>
    <t>72VZY</t>
  </si>
  <si>
    <t>E6R46</t>
  </si>
  <si>
    <t>P2PL3</t>
  </si>
  <si>
    <t>JUDAL</t>
  </si>
  <si>
    <t>YMAEQ</t>
  </si>
  <si>
    <t>GRLCU</t>
  </si>
  <si>
    <t>ESZFJ</t>
  </si>
  <si>
    <t>M734P</t>
  </si>
  <si>
    <t>URUEH</t>
  </si>
  <si>
    <t>JZSCT</t>
  </si>
  <si>
    <t>EW6N5</t>
  </si>
  <si>
    <t>ZKA2A</t>
  </si>
  <si>
    <t>B9E6S</t>
  </si>
  <si>
    <t>BR25J</t>
  </si>
  <si>
    <t>SJ2E3</t>
  </si>
  <si>
    <t>JXDNW</t>
  </si>
  <si>
    <t>49FXB</t>
  </si>
  <si>
    <t>76J7Y</t>
  </si>
  <si>
    <t>JLWDP</t>
  </si>
  <si>
    <t>V8BYD</t>
  </si>
  <si>
    <t>H7XBU</t>
  </si>
  <si>
    <t>RMT79</t>
  </si>
  <si>
    <t>3T9TC</t>
  </si>
  <si>
    <t>DRMWA</t>
  </si>
  <si>
    <t>MBXM4</t>
  </si>
  <si>
    <t>BHVGW</t>
  </si>
  <si>
    <t>6UD35</t>
  </si>
  <si>
    <t>LDFHW</t>
  </si>
  <si>
    <t>9CFAY</t>
  </si>
  <si>
    <t>55W5T</t>
  </si>
  <si>
    <t>GL8HW</t>
  </si>
  <si>
    <t>ZWR5V</t>
  </si>
  <si>
    <t>DXML2</t>
  </si>
  <si>
    <t>UMMC2</t>
  </si>
  <si>
    <t>ZU7C7</t>
  </si>
  <si>
    <t>NZ5VC</t>
  </si>
  <si>
    <t>WH67G</t>
  </si>
  <si>
    <t>SFMFP</t>
  </si>
  <si>
    <t>YCGSY</t>
  </si>
  <si>
    <t>8R2KF</t>
  </si>
  <si>
    <t>6UHVD</t>
  </si>
  <si>
    <t>RVXSE</t>
  </si>
  <si>
    <t>8VSR8</t>
  </si>
  <si>
    <t>82CNH</t>
  </si>
  <si>
    <t>2V3YL</t>
  </si>
  <si>
    <t>M4E29</t>
  </si>
  <si>
    <t>JJZL9</t>
  </si>
  <si>
    <t>ZSEPN</t>
  </si>
  <si>
    <t>Q4G89</t>
  </si>
  <si>
    <t>ZDAUB</t>
  </si>
  <si>
    <t>WYG2T</t>
  </si>
  <si>
    <t>YDPR9</t>
  </si>
  <si>
    <t>U8H2K</t>
  </si>
  <si>
    <t>9U62T</t>
  </si>
  <si>
    <t>Z53UW</t>
  </si>
  <si>
    <t>3LXZ5</t>
  </si>
  <si>
    <t>LYDWV</t>
  </si>
  <si>
    <t>97LRA</t>
  </si>
  <si>
    <t>4F2X3</t>
  </si>
  <si>
    <t>S4Y46</t>
  </si>
  <si>
    <t>BPGRZ</t>
  </si>
  <si>
    <t>MYJ5X</t>
  </si>
  <si>
    <t>CYC98</t>
  </si>
  <si>
    <t>2PDZ4</t>
  </si>
  <si>
    <t>AE7RM</t>
  </si>
  <si>
    <t>YT3DV</t>
  </si>
  <si>
    <t>JZDHK</t>
  </si>
  <si>
    <t>VNMWV</t>
  </si>
  <si>
    <t>MKQ7Y</t>
  </si>
  <si>
    <t>UWYBJ</t>
  </si>
  <si>
    <t>ZBUE3</t>
  </si>
  <si>
    <t>4L7ND</t>
  </si>
  <si>
    <t>B8RDY</t>
  </si>
  <si>
    <t>J55EG</t>
  </si>
  <si>
    <t>9CUV5</t>
  </si>
  <si>
    <t>NZ2NH</t>
  </si>
  <si>
    <t>MEU85</t>
  </si>
  <si>
    <t>VLPVS</t>
  </si>
  <si>
    <t>UGTDF</t>
  </si>
  <si>
    <t>HEY64</t>
  </si>
  <si>
    <t>AK4SV</t>
  </si>
  <si>
    <t>5WQXF</t>
  </si>
  <si>
    <t>MKD2D</t>
  </si>
  <si>
    <t>SY6KT</t>
  </si>
  <si>
    <t>PYSR7</t>
  </si>
  <si>
    <t>FXW3E</t>
  </si>
  <si>
    <t>PV59S</t>
  </si>
  <si>
    <t>BSBHM</t>
  </si>
  <si>
    <t>CDMPL</t>
  </si>
  <si>
    <t>GAGBL</t>
  </si>
  <si>
    <t>QGGMG</t>
  </si>
  <si>
    <t>D32C4</t>
  </si>
  <si>
    <t>W5PW5</t>
  </si>
  <si>
    <t>83YZL</t>
  </si>
  <si>
    <t>F9NND</t>
  </si>
  <si>
    <t>3TCRA</t>
  </si>
  <si>
    <t>45BXF</t>
  </si>
  <si>
    <t>ZSYVQ</t>
  </si>
  <si>
    <t>P8WH8</t>
  </si>
  <si>
    <t>7XZBC</t>
  </si>
  <si>
    <t>BAP46</t>
  </si>
  <si>
    <t>7ZXUY</t>
  </si>
  <si>
    <t>48UWF</t>
  </si>
  <si>
    <t>VJ457</t>
  </si>
  <si>
    <t>EN4EX</t>
  </si>
  <si>
    <t>ASRLD</t>
  </si>
  <si>
    <t>R5WP9</t>
  </si>
  <si>
    <t>V8QMY</t>
  </si>
  <si>
    <t>2N724</t>
  </si>
  <si>
    <t>LBPQS</t>
  </si>
  <si>
    <t>B8HNJ</t>
  </si>
  <si>
    <t>QFCNM</t>
  </si>
  <si>
    <t>EP2DY</t>
  </si>
  <si>
    <t>6WWFP</t>
  </si>
  <si>
    <t>DDWMK</t>
  </si>
  <si>
    <t>2VUFQ</t>
  </si>
  <si>
    <t>JB6TK</t>
  </si>
  <si>
    <t>6YHES</t>
  </si>
  <si>
    <t>4EX3W</t>
  </si>
  <si>
    <t>STM4D</t>
  </si>
  <si>
    <t>5FHXL</t>
  </si>
  <si>
    <t>ANKPN</t>
  </si>
  <si>
    <t>QWZGH</t>
  </si>
  <si>
    <t>5DWWF</t>
  </si>
  <si>
    <t>Z8D6C</t>
  </si>
  <si>
    <t>9QRZJ</t>
  </si>
  <si>
    <t>8NJTE</t>
  </si>
  <si>
    <t>7Z94C</t>
  </si>
  <si>
    <t>74ZFD</t>
  </si>
  <si>
    <t>S76RF</t>
  </si>
  <si>
    <t>ALT55</t>
  </si>
  <si>
    <t>EB26U</t>
  </si>
  <si>
    <t>RNNXD</t>
  </si>
  <si>
    <t>MS2LK</t>
  </si>
  <si>
    <t>BVVLV</t>
  </si>
  <si>
    <t>ME7N6</t>
  </si>
  <si>
    <t>Z232X</t>
  </si>
  <si>
    <t>4EYMP</t>
  </si>
  <si>
    <t>GCT6V</t>
  </si>
  <si>
    <t>2UW55</t>
  </si>
  <si>
    <t>VFPMP</t>
  </si>
  <si>
    <t>Q4JPQ</t>
  </si>
  <si>
    <t>SYX48</t>
  </si>
  <si>
    <t>BTQRS</t>
  </si>
  <si>
    <t>JNJB6</t>
  </si>
  <si>
    <t>SV37J</t>
  </si>
  <si>
    <t>FFPQB</t>
  </si>
  <si>
    <t>BYE9T</t>
  </si>
  <si>
    <t>F2PZL</t>
  </si>
  <si>
    <t>VMXQJ</t>
  </si>
  <si>
    <t>Y7NC9</t>
  </si>
  <si>
    <t>C32NB</t>
  </si>
  <si>
    <t>KYJ73</t>
  </si>
  <si>
    <t>UVCKF</t>
  </si>
  <si>
    <t>SSUS4</t>
  </si>
  <si>
    <t>T5UZ7</t>
  </si>
  <si>
    <t>5C57Y</t>
  </si>
  <si>
    <t>YGHMM</t>
  </si>
  <si>
    <t>4NGUE</t>
  </si>
  <si>
    <t>7R4HZ</t>
  </si>
  <si>
    <t>9BPZV</t>
  </si>
  <si>
    <t>P48BR</t>
  </si>
  <si>
    <t>SQPHW</t>
  </si>
  <si>
    <t>5SDHC</t>
  </si>
  <si>
    <t>A6W5D</t>
  </si>
  <si>
    <t>FM7A2</t>
  </si>
  <si>
    <t>3RLJ8</t>
  </si>
  <si>
    <t>2AATH</t>
  </si>
  <si>
    <t>AKHSA</t>
  </si>
  <si>
    <t>WQZUH</t>
  </si>
  <si>
    <t>HBV9S</t>
  </si>
  <si>
    <t>3NTNV</t>
  </si>
  <si>
    <t>CEL6U</t>
  </si>
  <si>
    <t>DVX63</t>
  </si>
  <si>
    <t>QVM86</t>
  </si>
  <si>
    <t>4Z4BY</t>
  </si>
  <si>
    <t>J5JZ2</t>
  </si>
  <si>
    <t>Z6HSZ</t>
  </si>
  <si>
    <t>JT8MJ</t>
  </si>
  <si>
    <t>9BN5A</t>
  </si>
  <si>
    <t>VMCQU</t>
  </si>
  <si>
    <t>AJH26</t>
  </si>
  <si>
    <t>BX3VF</t>
  </si>
  <si>
    <t>G99NS</t>
  </si>
  <si>
    <t>ST4NV</t>
  </si>
  <si>
    <t>KNDF5</t>
  </si>
  <si>
    <t>WSVGB</t>
  </si>
  <si>
    <t>3ENYR</t>
  </si>
  <si>
    <t>59TA2</t>
  </si>
  <si>
    <t>BK49A</t>
  </si>
  <si>
    <t>Z3DTW</t>
  </si>
  <si>
    <t>94GFH</t>
  </si>
  <si>
    <t>WAAZ9</t>
  </si>
  <si>
    <t>XH24T</t>
  </si>
  <si>
    <t>7GR4F</t>
  </si>
  <si>
    <t>AXANW</t>
  </si>
  <si>
    <t>FTL4N</t>
  </si>
  <si>
    <t>MUYEW</t>
  </si>
  <si>
    <t>ZJ4WB</t>
  </si>
  <si>
    <t>SEDWR</t>
  </si>
  <si>
    <t>SUDY6</t>
  </si>
  <si>
    <t>ULGDS</t>
  </si>
  <si>
    <t>GUWHA</t>
  </si>
  <si>
    <t>N576U</t>
  </si>
  <si>
    <t>CUKD5</t>
  </si>
  <si>
    <t>TBMNC</t>
  </si>
  <si>
    <t>9JGNW</t>
  </si>
  <si>
    <t>ERN9M</t>
  </si>
  <si>
    <t>YFGFL</t>
  </si>
  <si>
    <t>MY839</t>
  </si>
  <si>
    <t>Q25BQ</t>
  </si>
  <si>
    <t>2E3FU</t>
  </si>
  <si>
    <t>9VRYZ</t>
  </si>
  <si>
    <t>CMGTT</t>
  </si>
  <si>
    <t>E6QXT</t>
  </si>
  <si>
    <t>8KZMY</t>
  </si>
  <si>
    <t>95SY5</t>
  </si>
  <si>
    <t>7MAXZ</t>
  </si>
  <si>
    <t>QCV2Y</t>
  </si>
  <si>
    <t>NHSDH</t>
  </si>
  <si>
    <t>VZVPN</t>
  </si>
  <si>
    <t>Q4KW9</t>
  </si>
  <si>
    <t>UWSL5</t>
  </si>
  <si>
    <t>VVPLT</t>
  </si>
  <si>
    <t>W2XYV</t>
  </si>
  <si>
    <t>3VWQP</t>
  </si>
  <si>
    <t>YNUXH</t>
  </si>
  <si>
    <t>Y8JK2</t>
  </si>
  <si>
    <t>4NNHY</t>
  </si>
  <si>
    <t>WVZCZ</t>
  </si>
  <si>
    <t>LLBGH</t>
  </si>
  <si>
    <t>XBPRB</t>
  </si>
  <si>
    <t>USHM3</t>
  </si>
  <si>
    <t>AGZ6J</t>
  </si>
  <si>
    <t>8VFRG</t>
  </si>
  <si>
    <t>Q99H4</t>
  </si>
  <si>
    <t>P7YT7</t>
  </si>
  <si>
    <t>KAH27</t>
  </si>
  <si>
    <t>UT6LW</t>
  </si>
  <si>
    <t>DU5YJ</t>
  </si>
  <si>
    <t>R38AR</t>
  </si>
  <si>
    <t>MD7GT</t>
  </si>
  <si>
    <t>YADPV</t>
  </si>
  <si>
    <t>6ST37</t>
  </si>
  <si>
    <t>6VAKC</t>
  </si>
  <si>
    <t>X4M2S</t>
  </si>
  <si>
    <t>SEJGS</t>
  </si>
  <si>
    <t>KHHPP</t>
  </si>
  <si>
    <t>9FCCK</t>
  </si>
  <si>
    <t>3FH3Z</t>
  </si>
  <si>
    <t>PZ8LX</t>
  </si>
  <si>
    <t>X7GQM</t>
  </si>
  <si>
    <t>TT5KG</t>
  </si>
  <si>
    <t>GKNBF</t>
  </si>
  <si>
    <t>TJNG8</t>
  </si>
  <si>
    <t>CMYZW</t>
  </si>
  <si>
    <t>5VRHJ</t>
  </si>
  <si>
    <t>F3QYV</t>
  </si>
  <si>
    <t>EHXSD</t>
  </si>
  <si>
    <t>DCKMC</t>
  </si>
  <si>
    <t>KYJMV</t>
  </si>
  <si>
    <t>2L8SC</t>
  </si>
  <si>
    <t>A8MSS</t>
  </si>
  <si>
    <t>DRPA3</t>
  </si>
  <si>
    <t>K5UV2</t>
  </si>
  <si>
    <t>HZUFB</t>
  </si>
  <si>
    <t>EC8BU</t>
  </si>
  <si>
    <t>Z9KXC</t>
  </si>
  <si>
    <t>SHAFT</t>
  </si>
  <si>
    <t>ZXLTA</t>
  </si>
  <si>
    <t>JASAA</t>
  </si>
  <si>
    <t>QL5F5</t>
  </si>
  <si>
    <t>PW9NC</t>
  </si>
  <si>
    <t>XVD8B</t>
  </si>
  <si>
    <t>D9YZ7</t>
  </si>
  <si>
    <t>LD9WC</t>
  </si>
  <si>
    <t>QWSJ4</t>
  </si>
  <si>
    <t>2LUH6</t>
  </si>
  <si>
    <t>6PXZX</t>
  </si>
  <si>
    <t>NTL83</t>
  </si>
  <si>
    <t>WWZ8K</t>
  </si>
  <si>
    <t>354BV</t>
  </si>
  <si>
    <t>BXYEW</t>
  </si>
  <si>
    <t>TSS6Z</t>
  </si>
  <si>
    <t>FAXJS</t>
  </si>
  <si>
    <t>U6J6E</t>
  </si>
  <si>
    <t>AFSSW</t>
  </si>
  <si>
    <t>3PSBD</t>
  </si>
  <si>
    <t>ADV3P</t>
  </si>
  <si>
    <t>ZZHV9</t>
  </si>
  <si>
    <t>SAPNJ</t>
  </si>
  <si>
    <t>TMBH4</t>
  </si>
  <si>
    <t>ZLBJ5</t>
  </si>
  <si>
    <t>3MTDA</t>
  </si>
  <si>
    <t>GQF9K</t>
  </si>
  <si>
    <t>NFCCV</t>
  </si>
  <si>
    <t>WA2KV</t>
  </si>
  <si>
    <t>XNQHH</t>
  </si>
  <si>
    <t>EV2E3</t>
  </si>
  <si>
    <t>QZAG9</t>
  </si>
  <si>
    <t>KQQWQ</t>
  </si>
  <si>
    <t>FU99U</t>
  </si>
  <si>
    <t>8S34Z</t>
  </si>
  <si>
    <t>TJMU4</t>
  </si>
  <si>
    <t>6CTBJ</t>
  </si>
  <si>
    <t>Q53K9</t>
  </si>
  <si>
    <t>YPBDJ</t>
  </si>
  <si>
    <t>HW68T</t>
  </si>
  <si>
    <t>95B8M</t>
  </si>
  <si>
    <t>3F77U</t>
  </si>
  <si>
    <t>SNK4L</t>
  </si>
  <si>
    <t>ZRWZB</t>
  </si>
  <si>
    <t>K4M4E</t>
  </si>
  <si>
    <t>H62FY</t>
  </si>
  <si>
    <t>VQKNA</t>
  </si>
  <si>
    <t>L5NWN</t>
  </si>
  <si>
    <t>S3CQF</t>
  </si>
  <si>
    <t>EA5M8</t>
  </si>
  <si>
    <t>YJELM</t>
  </si>
  <si>
    <t>QRZFU</t>
  </si>
  <si>
    <t>LKS4A</t>
  </si>
  <si>
    <t>DAVWD</t>
  </si>
  <si>
    <t>FC7SM</t>
  </si>
  <si>
    <t>5VRJ4</t>
  </si>
  <si>
    <t>PM2TV</t>
  </si>
  <si>
    <t>6472Z</t>
  </si>
  <si>
    <t>9A6YV</t>
  </si>
  <si>
    <t>9PV89</t>
  </si>
  <si>
    <t>YV3V4</t>
  </si>
  <si>
    <t>AWNXG</t>
  </si>
  <si>
    <t>AKGQT</t>
  </si>
  <si>
    <t>2B47R</t>
  </si>
  <si>
    <t>H6E23</t>
  </si>
  <si>
    <t>9SBZ8</t>
  </si>
  <si>
    <t>Purchase Occasion</t>
  </si>
  <si>
    <t>Transition Probability</t>
  </si>
  <si>
    <t>NA</t>
  </si>
  <si>
    <t>Average Basket Size</t>
  </si>
  <si>
    <t>Exhibit 3</t>
  </si>
  <si>
    <t xml:space="preserve">Descriptive Statistics of Customer Purchases Conditioned on How Many Times </t>
  </si>
  <si>
    <t>An Individual Has Ordered from Retail Relay (Pilot Study)</t>
  </si>
  <si>
    <t>Exhibit 4</t>
  </si>
  <si>
    <t>Descriptive Statistics of Customer Purchases Conditioned on How Many Times</t>
  </si>
  <si>
    <t>An Individual Has Ordered from Retail Relay (Full Study)</t>
  </si>
  <si>
    <t>Source: Created by case writer.</t>
  </si>
  <si>
    <t>RETAIL RELAY (A)</t>
  </si>
  <si>
    <t xml:space="preserve">Transition Probability: </t>
  </si>
  <si>
    <t>The probability that purchase occasion t occurs given that occasion t − 1 has occurred.</t>
  </si>
  <si>
    <t xml:space="preserve">For example, the probability that an individual in this data sample will make his or her ninth purchase given that he or she has made an eighth purchase is 82%. </t>
  </si>
  <si>
    <t xml:space="preserve">Average Basket Size: </t>
  </si>
  <si>
    <t xml:space="preserve">For example, a person making his or her fifth purchase spends, on average, $58.26. </t>
  </si>
  <si>
    <r>
      <t xml:space="preserve">The average amount, in dollars, a person in this sample spends on his or her </t>
    </r>
    <r>
      <rPr>
        <i/>
        <sz val="10"/>
        <color theme="1"/>
        <rFont val="Times New Roman"/>
        <family val="1"/>
      </rPr>
      <t>t</t>
    </r>
    <r>
      <rPr>
        <sz val="10"/>
        <color theme="1"/>
        <rFont val="Times New Roman"/>
        <family val="1"/>
      </rPr>
      <t xml:space="preserve">th purchase occasion. </t>
    </r>
  </si>
  <si>
    <t>Recency Frequency Money - Steps</t>
  </si>
  <si>
    <t>Last Order Date</t>
  </si>
  <si>
    <t>Pivot on Customers IDs</t>
  </si>
  <si>
    <t>Total Spending</t>
  </si>
  <si>
    <t>Average Spending</t>
  </si>
  <si>
    <t>Number of Orders</t>
  </si>
  <si>
    <t>Recency</t>
  </si>
  <si>
    <t>Days since Last Order Date</t>
  </si>
  <si>
    <r>
      <t xml:space="preserve">Note: Classwork - Pilot Study data, </t>
    </r>
    <r>
      <rPr>
        <b/>
        <i/>
        <u/>
        <sz val="11"/>
        <color theme="1"/>
        <rFont val="Calibri"/>
        <family val="2"/>
        <scheme val="minor"/>
      </rPr>
      <t>EXERCISES</t>
    </r>
    <r>
      <rPr>
        <b/>
        <i/>
        <sz val="11"/>
        <color theme="1"/>
        <rFont val="Calibri"/>
        <family val="2"/>
        <scheme val="minor"/>
      </rPr>
      <t xml:space="preserve"> - Full Study</t>
    </r>
  </si>
  <si>
    <t>Calculate Score (using PercentRank.Exc)</t>
  </si>
  <si>
    <t>Frequency</t>
  </si>
  <si>
    <t>Option 1 - Just number of Orders</t>
  </si>
  <si>
    <t>Option 2 - Calculate Days between last and first and divide Orders by it</t>
  </si>
  <si>
    <t>Money</t>
  </si>
  <si>
    <t>Derive Score again PercentRank.Exc</t>
  </si>
  <si>
    <t>OR Average Spending</t>
  </si>
  <si>
    <t>Cohort Important for this!</t>
  </si>
  <si>
    <t>Aggregate (simple here)</t>
  </si>
  <si>
    <t>Analysis of Profit versus Score</t>
  </si>
  <si>
    <t>Filter to Target certain Customers - e.g. GROW policy 2nd Tier Define</t>
  </si>
  <si>
    <t>CLV - by Purchase Occasion</t>
  </si>
  <si>
    <t>SORT ON DATE OF ORDER - ASCENDING!</t>
  </si>
  <si>
    <t>Use COUNTIF to count Purchase Occasion Number</t>
  </si>
  <si>
    <t>Range to Count - UserId</t>
  </si>
  <si>
    <t>Criteria - Same as in current row</t>
  </si>
  <si>
    <t>Trick $C$2:C2 Copy Down for Range - Ensures Count is till Current Row</t>
  </si>
  <si>
    <t>PIVOT TABLE</t>
  </si>
  <si>
    <t>Pivot on Purchase Occasion No</t>
  </si>
  <si>
    <t>Get Count of Orders at Each Occasion</t>
  </si>
  <si>
    <t>Get Average Basket Size</t>
  </si>
  <si>
    <t>Paste as VALUES of Pivot Table to new Sheet - RFM will be added there.</t>
  </si>
  <si>
    <t>Calculate Conditional Probabilities</t>
  </si>
  <si>
    <t>Divide Number of Orders at Purchase Occasion by Number in Previous</t>
  </si>
  <si>
    <t>Assign 100% to first purchase (Customer = person who ordered at least 1 times!)</t>
  </si>
  <si>
    <t>Calculate Overall Probability for Each Occasion P(T|T-1) * P(T-1)</t>
  </si>
  <si>
    <t>Calculate Margin on Each Occasion</t>
  </si>
  <si>
    <t>Calculate Profit per Occasion</t>
  </si>
  <si>
    <t>Get Expected Profit per Occasion</t>
  </si>
  <si>
    <t>Work out Profit Margins as  (for Money)</t>
  </si>
  <si>
    <t>(Maximum Date - for Recency)</t>
  </si>
  <si>
    <t>(Count for Frequency)</t>
  </si>
  <si>
    <t>Make copy of Pilot Data Sheet</t>
  </si>
  <si>
    <t>Format as Table</t>
  </si>
  <si>
    <t>Sort Multi-Level: first on User ID then on Order Date</t>
  </si>
  <si>
    <t>Add column for Purchase Count No</t>
  </si>
  <si>
    <t>Create Purchase Count No / Purchase Occasion No for Frequency</t>
  </si>
  <si>
    <t>=COUNTIF($C$2:C2,C2) Copy Down for Range - Ensures Count is till Current Row</t>
  </si>
  <si>
    <t>PurchaseCountNo.</t>
  </si>
  <si>
    <t>Row Labels</t>
  </si>
  <si>
    <t>Grand Total</t>
  </si>
  <si>
    <t>Count of PurchaseCountNo.</t>
  </si>
  <si>
    <t>Max of OrderDate</t>
  </si>
  <si>
    <t>Sum of TotalCharges</t>
  </si>
  <si>
    <t>Average of TotalCharges2</t>
  </si>
  <si>
    <t>User_ID</t>
  </si>
  <si>
    <t>LastPurchaseDate</t>
  </si>
  <si>
    <t>RecencyDays</t>
  </si>
  <si>
    <t>AverageTotalSpending</t>
  </si>
  <si>
    <t>FrequencyCount</t>
  </si>
  <si>
    <t>MonetaryValue</t>
  </si>
  <si>
    <t>TotalRFM</t>
  </si>
  <si>
    <t>RFM Score</t>
  </si>
  <si>
    <t>Profit</t>
  </si>
  <si>
    <t>CohortEndDate</t>
  </si>
  <si>
    <t>MUHAMMAD MAAZ MAQSOOD</t>
  </si>
  <si>
    <t xml:space="preserve">The Retail Relay customers' data was converted into a table for a better presentation.
The table was sorted on the basis of User ID and Order Date in the ascending order so that all the similar User IDs
are grouped together with respect to their order dates.
The Purchase Count No. column was inserted to calculate the frequency with which the users ordered from Retail Relay.
</t>
  </si>
  <si>
    <t>It's important to understand the actual purchase dataset before any transformation is applied. It was grouped by order wise, which means the purchase data was created to provide details in terms of each order i.e. what was the order date? who placed the order (User ID)? What is total amount of the order? And when was the order picked?  
To perform RFM analysis, the data should be grouped by customer ID, so that each row shows a distinct customer behavior.To achieve this, a pivot table was created. 
In the RFM analysis, 'R' stands for Recency, therefore, the most recent order date was taken for each customer. 'F' stands for Frequency, therefore, the count of purchase count no. was taken to find out how many times a customer has placed an order with Retail Relay. 'M' stands for Monetary, therefore, the sum of total charges was taken to figure out how much money each customer has spended. The average total charges was also taken to evaluate how much each user spends on Retail Relay platform and later on was profit calculation.</t>
  </si>
  <si>
    <r>
      <t xml:space="preserve">A cohort end date was calculated by taking the maximum, most recent, date in the last purchase date column. Cohort End Date is the most recent purchase date on which a customer placed an order on Retail Relay.  We are required to calculate the number of days between a certain date and the lastest purchase date for each customer, so we used the cohort end date as the benchmark for the most recent purchase and calculated the recency days. Recency days shows the number of days since the cohort end date (the most recent purchase).
Now we need to rank the recency days(recency), frequency count (frequency), and total spending (monetary value) from 0-10 where a rank closer to 0 shows the user is neither a frequent customer nor his orders are of higher monetary value and have not ordered for a long time. However, a score closer to 10 shows the customer is highly valuable as he is a frequent buyer and places orders of higher monetary value.Percentilerank.exc formula was used for this purpose and it was multipled by 10 to present the result for better comprehension. 
A point to note here is that  for </t>
    </r>
    <r>
      <rPr>
        <b/>
        <sz val="11"/>
        <color rgb="FFFF0000"/>
        <rFont val="Calibri"/>
        <family val="2"/>
        <scheme val="minor"/>
      </rPr>
      <t>recency</t>
    </r>
    <r>
      <rPr>
        <b/>
        <sz val="11"/>
        <color theme="1"/>
        <rFont val="Calibri"/>
        <family val="2"/>
        <scheme val="minor"/>
      </rPr>
      <t>, 1 was subtracted to reverse the results because percentrank formula gives higher values in the range a higher rank. If 1 is not substracted from percentrank than the result will be misinterpreted as a higher value in recency column would then be assigned to those customers that have not bought for a long time, therefore, it is important to reverse it by substracting 1 from percentrank. 
Finally RFM score was calculated from the total RFM (sum of R, F &amp; M) range. It was converted into decile for which 10 was subtracted from the percentile*10 for better presentation and interpretation of the score.Now each customer is assigned a RFM score.
The profit is calculated by multiplying the average total spending with profit margin 8% .
Let's understand the relationship between RFM score and Profit. A customer with a high RFM score, indicating recent, frequent, and high-value purchases, will likely contribute more to profit as the profit margin is applied to their substantial spending.
For segmentation, analyzing profit in conjunction with RFM scores allows for targeted strategies. For instance, high-profit customers may be targeted differently than low-profit customers. Furthermore, it is also important to consider the cost associated with serving each customer. High-frequency or high-value customers may also have higher service or acquisition costs.
Certain actionable Insights can be taken into consideration like to target High RFM Segments by focusing marketing efforts on segments with higher RFM scores as they are likely to yield higher profits. Moreover, use customer insights to personalize marketing and service for higher-profit segments.
The relationship between RFM scores and profit helps businesses tailor their marketing and customer management strategies to maximize profitability and overall business success.</t>
    </r>
  </si>
  <si>
    <r>
      <t xml:space="preserve">With the help of RFM scores, the Retail Relay's customers are divided the into 10 categories, or segments. Before we analyse these segments and suggest targeted marketing strategies, let us first understand what does this table shows.
A total of 757 customers are segregated in 10 categories based on their RFM scores. Each category has the no. of customers, total amount spend by customers, and % running total. 
</t>
    </r>
    <r>
      <rPr>
        <b/>
        <sz val="12"/>
        <color theme="3"/>
        <rFont val="Calibri"/>
        <family val="2"/>
        <scheme val="minor"/>
      </rPr>
      <t>Segments 1 and 2</t>
    </r>
    <r>
      <rPr>
        <b/>
        <sz val="11"/>
        <color theme="1"/>
        <rFont val="Calibri"/>
        <family val="2"/>
        <scheme val="minor"/>
      </rPr>
      <t xml:space="preserve">: These segments cumulatiely makes up 72.29% of the total spending. It means customers in these 2 segments have contributed 72.29% to the total amount spend with respect to all the Retail Relay customers. Especially the segment 1 have purchased most recently, they buy most frequently and their money spend is the highest. These two segments are highly valuable to Retail Relay. Therefore, efforts must be made to grow the customer spending and customer base for these segments and retain them by ensuring customers are delighted throughout the purchase journey. Promotions and cross selling techniques can be used to increase their basket size.  They can create an exclusive VIP program for high-spenders in Segment 1-2 by offering special discounts, early access to sales, and personalized shopping experiences. Special discounts on birthdays along with a birthday card. They can also offer personalized product recommendations by using customer data. They can leverage purchase history to suggest complementary or premium items. They can commence a loyalty program to reward repeat purchases. Offering loyalty points for each purchase in this segment will lead to more perks.
We can see the implementation of Pareto Principle as the 20% customers generates almost 80% of the revenue and hence profit. 
</t>
    </r>
    <r>
      <rPr>
        <b/>
        <sz val="12"/>
        <color theme="3"/>
        <rFont val="Calibri"/>
        <family val="2"/>
        <scheme val="minor"/>
      </rPr>
      <t>Segments 3 to 7</t>
    </r>
    <r>
      <rPr>
        <b/>
        <sz val="11"/>
        <color theme="1"/>
        <rFont val="Calibri"/>
        <family val="2"/>
        <scheme val="minor"/>
      </rPr>
      <t xml:space="preserve">: These segments contribute significantly to total spending, with cumulative percentages ranging from 81.79% to 97.03%. It means these 5 segments cumulatively have contributed around 27% to overall total spending. These segments likely contain more valuable and engaged customers and should be retained and targeted for further marketing efforts.  Retail Relay can improve their email marketing by implementing targeted email campaigns with personalized content, promote new arrivals, special offers, and seasonal sales. Retail Relay must leverage cross-selling and upselling techniques to increase their basket size. Recommend them related products or upgrades based on their past purchases, and create bundle deals to encourage larger transactions. They must engage customers through social media platforms and encourage customers to repeat purchases based on positive user-generated content and reviews. 
</t>
    </r>
    <r>
      <rPr>
        <b/>
        <sz val="12"/>
        <color theme="3"/>
        <rFont val="Calibri"/>
        <family val="2"/>
        <scheme val="minor"/>
      </rPr>
      <t>Segments 8, 9, and 10:</t>
    </r>
    <r>
      <rPr>
        <b/>
        <sz val="11"/>
        <color theme="1"/>
        <rFont val="Calibri"/>
        <family val="2"/>
        <scheme val="minor"/>
      </rPr>
      <t xml:space="preserve"> These segments have lower cumulative percentages, indicating lower contributions to total spending. These customers have either placed an order on Retail Relay a long time back, they rarely place an order or their total spending is quite low. Based on these factors, we can deduce that some of the customers might have a bad experience and decided to part ways with Retail Relay. There maybe chances that they prefer to buy from a brick and mortar store to ensure the quality and authenticity of the products or they have found a better alternative to Retail Relay. The options are endless, therefore, I believe rather than corning these customers all together, they can first conduct a short customer feedback survey to understand the pain points of these segments. If the findings shows issues related to the service or anything that can be rectified than I would suggest Retail Relay to regroup and fix the issues to increase customer base via positive word of mouth. We cannot simply write-off these customers without identifying the reason behind their purchasing behavior. The outcome of this survey will give us substantial evidence whether to invest resources in retaining or re-engaging these customers. Offering Flash Sales or Limited-Time Offers can create a sense of urgency by prompt customers in this segment to make a purchase with exclusive deals.
</t>
    </r>
    <r>
      <rPr>
        <b/>
        <u/>
        <sz val="11"/>
        <color rgb="FFFF0000"/>
        <rFont val="Calibri"/>
        <family val="2"/>
        <scheme val="minor"/>
      </rPr>
      <t>HOWEVER,</t>
    </r>
    <r>
      <rPr>
        <b/>
        <sz val="11"/>
        <color theme="1"/>
        <rFont val="Calibri"/>
        <family val="2"/>
        <scheme val="minor"/>
      </rPr>
      <t xml:space="preserve"> we need to calculate if the segment is negatively contributing to the profit or not. Since the SEGMENT 10 is neither a regular customer nor contribute significantly to the total spending (profits) so such customers should be fired and no more marketing efforts should be dedicated towards them.  </t>
    </r>
  </si>
  <si>
    <t>No. of Customers</t>
  </si>
  <si>
    <t>Total Amount Spend</t>
  </si>
  <si>
    <t>Running Total Amount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</si>
</sst>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00"/>
    <numFmt numFmtId="165" formatCode="d/m/yyyy"/>
    <numFmt numFmtId="166" formatCode="0.000000000000000%"/>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2"/>
      <color theme="1"/>
      <name val="Times New Roman"/>
      <family val="1"/>
    </font>
    <font>
      <b/>
      <sz val="12"/>
      <color theme="1"/>
      <name val="Times New Roman"/>
      <family val="1"/>
    </font>
    <font>
      <sz val="11"/>
      <color theme="1"/>
      <name val="Times New Roman"/>
      <family val="1"/>
    </font>
    <font>
      <sz val="10"/>
      <color rgb="FF000000"/>
      <name val="Times New Roman"/>
      <family val="1"/>
    </font>
    <font>
      <sz val="10"/>
      <color theme="1"/>
      <name val="Times New Roman"/>
      <family val="1"/>
    </font>
    <font>
      <sz val="12"/>
      <color indexed="8"/>
      <name val="Times New Roman"/>
      <family val="1"/>
    </font>
    <font>
      <b/>
      <sz val="11"/>
      <color theme="1"/>
      <name val="Times New Roman"/>
      <family val="1"/>
    </font>
    <font>
      <sz val="10"/>
      <name val="Arial"/>
      <family val="2"/>
    </font>
    <font>
      <sz val="10"/>
      <color theme="1"/>
      <name val="arial"/>
      <family val="2"/>
    </font>
    <font>
      <i/>
      <sz val="10"/>
      <color theme="1"/>
      <name val="Times New Roman"/>
      <family val="1"/>
    </font>
    <font>
      <b/>
      <sz val="15"/>
      <color theme="3"/>
      <name val="Calibri"/>
      <family val="2"/>
      <scheme val="minor"/>
    </font>
    <font>
      <b/>
      <i/>
      <sz val="11"/>
      <color theme="1"/>
      <name val="Calibri"/>
      <family val="2"/>
      <scheme val="minor"/>
    </font>
    <font>
      <b/>
      <i/>
      <u/>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u/>
      <sz val="11"/>
      <color rgb="FFFF0000"/>
      <name val="Calibri"/>
      <family val="2"/>
      <scheme val="minor"/>
    </font>
    <font>
      <b/>
      <sz val="11"/>
      <color rgb="FFFF0000"/>
      <name val="Calibri"/>
      <family val="2"/>
      <scheme val="minor"/>
    </font>
    <font>
      <b/>
      <sz val="12"/>
      <color theme="3"/>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0" fontId="11" fillId="0" borderId="0"/>
    <xf numFmtId="0" fontId="12" fillId="0" borderId="0"/>
    <xf numFmtId="0" fontId="14" fillId="0" borderId="2" applyNumberFormat="0" applyFill="0" applyAlignment="0" applyProtection="0"/>
  </cellStyleXfs>
  <cellXfs count="82">
    <xf numFmtId="0" fontId="0" fillId="0" borderId="0" xfId="0"/>
    <xf numFmtId="0" fontId="2" fillId="0" borderId="1" xfId="0" applyFont="1" applyBorder="1" applyAlignment="1">
      <alignment horizontal="center"/>
    </xf>
    <xf numFmtId="0" fontId="0" fillId="0" borderId="1" xfId="0" applyBorder="1"/>
    <xf numFmtId="14" fontId="0" fillId="0" borderId="1" xfId="0" applyNumberFormat="1" applyBorder="1"/>
    <xf numFmtId="11" fontId="0" fillId="0" borderId="1" xfId="0" applyNumberFormat="1" applyBorder="1"/>
    <xf numFmtId="44" fontId="0" fillId="0" borderId="1" xfId="1" applyFont="1" applyBorder="1"/>
    <xf numFmtId="0" fontId="3" fillId="0" borderId="0" xfId="0" applyFont="1"/>
    <xf numFmtId="0" fontId="4" fillId="0" borderId="0" xfId="0" applyFont="1" applyAlignment="1">
      <alignment horizontal="center"/>
    </xf>
    <xf numFmtId="0" fontId="6" fillId="0" borderId="0" xfId="0" applyFont="1"/>
    <xf numFmtId="0" fontId="6" fillId="0" borderId="0" xfId="0" applyFont="1" applyAlignment="1">
      <alignment horizontal="center"/>
    </xf>
    <xf numFmtId="9" fontId="6" fillId="0" borderId="0" xfId="2" applyFont="1" applyAlignment="1">
      <alignment horizontal="center"/>
    </xf>
    <xf numFmtId="0" fontId="7" fillId="0" borderId="0" xfId="0" applyFont="1"/>
    <xf numFmtId="0" fontId="8" fillId="0" borderId="0" xfId="0" applyFont="1"/>
    <xf numFmtId="0" fontId="4" fillId="0" borderId="0" xfId="0" applyFont="1"/>
    <xf numFmtId="164" fontId="9" fillId="0" borderId="0" xfId="1" applyNumberFormat="1" applyFont="1" applyFill="1" applyBorder="1" applyAlignment="1" applyProtection="1">
      <alignment horizontal="center" wrapText="1"/>
    </xf>
    <xf numFmtId="9" fontId="4" fillId="0" borderId="0" xfId="2" applyFont="1" applyAlignment="1">
      <alignment horizontal="center"/>
    </xf>
    <xf numFmtId="0" fontId="10" fillId="0" borderId="0" xfId="0" applyFont="1"/>
    <xf numFmtId="0" fontId="10" fillId="0" borderId="0" xfId="0" applyFont="1" applyAlignment="1">
      <alignment horizontal="center"/>
    </xf>
    <xf numFmtId="164" fontId="6" fillId="0" borderId="0" xfId="1" applyNumberFormat="1" applyFont="1" applyAlignment="1">
      <alignment horizontal="center"/>
    </xf>
    <xf numFmtId="0" fontId="2" fillId="0" borderId="0" xfId="0" applyFont="1"/>
    <xf numFmtId="0" fontId="15" fillId="0" borderId="0" xfId="0" applyFont="1"/>
    <xf numFmtId="0" fontId="0" fillId="0" borderId="0" xfId="0" quotePrefix="1"/>
    <xf numFmtId="0" fontId="17" fillId="0" borderId="0" xfId="0" applyFont="1"/>
    <xf numFmtId="0" fontId="0" fillId="3" borderId="4" xfId="0" applyFill="1" applyBorder="1"/>
    <xf numFmtId="14" fontId="0" fillId="3" borderId="4" xfId="0" applyNumberFormat="1" applyFill="1" applyBorder="1"/>
    <xf numFmtId="44" fontId="0" fillId="3" borderId="4" xfId="1" applyFont="1" applyFill="1" applyBorder="1"/>
    <xf numFmtId="0" fontId="0" fillId="4" borderId="4" xfId="0" applyFill="1" applyBorder="1"/>
    <xf numFmtId="14" fontId="0" fillId="4" borderId="4" xfId="0" applyNumberFormat="1" applyFill="1" applyBorder="1"/>
    <xf numFmtId="44" fontId="0" fillId="4" borderId="4" xfId="1" applyFont="1" applyFill="1" applyBorder="1"/>
    <xf numFmtId="11" fontId="0" fillId="3" borderId="4" xfId="0" applyNumberFormat="1" applyFill="1" applyBorder="1"/>
    <xf numFmtId="0" fontId="0" fillId="3" borderId="3" xfId="0" applyFill="1" applyBorder="1"/>
    <xf numFmtId="14" fontId="0" fillId="3" borderId="3" xfId="0" applyNumberFormat="1" applyFill="1" applyBorder="1"/>
    <xf numFmtId="44" fontId="0" fillId="3" borderId="3" xfId="1" applyFont="1" applyFill="1" applyBorder="1"/>
    <xf numFmtId="0" fontId="0" fillId="3" borderId="5" xfId="0" applyFill="1" applyBorder="1"/>
    <xf numFmtId="0" fontId="0" fillId="4" borderId="5" xfId="0" applyFill="1" applyBorder="1"/>
    <xf numFmtId="0" fontId="0" fillId="3" borderId="7" xfId="0" applyFill="1" applyBorder="1"/>
    <xf numFmtId="0" fontId="18" fillId="2" borderId="0" xfId="0" applyFont="1" applyFill="1" applyAlignment="1">
      <alignment horizontal="center"/>
    </xf>
    <xf numFmtId="0" fontId="18" fillId="2" borderId="6" xfId="0" applyFont="1" applyFill="1" applyBorder="1" applyAlignment="1">
      <alignment horizontal="center"/>
    </xf>
    <xf numFmtId="0" fontId="0" fillId="0" borderId="0" xfId="0" pivotButton="1"/>
    <xf numFmtId="0" fontId="0" fillId="0" borderId="0" xfId="0" applyAlignment="1">
      <alignment horizontal="left"/>
    </xf>
    <xf numFmtId="0" fontId="2" fillId="4" borderId="8" xfId="0" applyFont="1" applyFill="1" applyBorder="1"/>
    <xf numFmtId="14" fontId="0" fillId="0" borderId="0" xfId="0" applyNumberFormat="1"/>
    <xf numFmtId="0" fontId="2" fillId="4" borderId="0" xfId="0" applyFont="1" applyFill="1"/>
    <xf numFmtId="0" fontId="2" fillId="0" borderId="8" xfId="0" applyFont="1" applyBorder="1"/>
    <xf numFmtId="165" fontId="0" fillId="0" borderId="0" xfId="0" applyNumberFormat="1"/>
    <xf numFmtId="165" fontId="2" fillId="0" borderId="8" xfId="0" applyNumberFormat="1" applyFont="1" applyBorder="1"/>
    <xf numFmtId="10" fontId="0" fillId="0" borderId="0" xfId="0" applyNumberFormat="1"/>
    <xf numFmtId="43" fontId="0" fillId="0" borderId="0" xfId="0" applyNumberFormat="1"/>
    <xf numFmtId="166" fontId="0" fillId="0" borderId="0" xfId="0" applyNumberFormat="1"/>
    <xf numFmtId="0" fontId="2" fillId="0" borderId="0" xfId="0" applyFont="1" applyAlignment="1">
      <alignment vertical="center" wrapText="1"/>
    </xf>
    <xf numFmtId="0" fontId="14" fillId="0" borderId="2" xfId="6" applyAlignment="1">
      <alignment horizontal="left"/>
    </xf>
    <xf numFmtId="0" fontId="19" fillId="5" borderId="9" xfId="0" applyFont="1" applyFill="1" applyBorder="1" applyAlignment="1">
      <alignment horizontal="left" vertical="center" wrapText="1"/>
    </xf>
    <xf numFmtId="0" fontId="19" fillId="5" borderId="10" xfId="0" applyFont="1" applyFill="1" applyBorder="1" applyAlignment="1">
      <alignment horizontal="left" vertical="center" wrapText="1"/>
    </xf>
    <xf numFmtId="0" fontId="19" fillId="5" borderId="11" xfId="0" applyFont="1" applyFill="1" applyBorder="1" applyAlignment="1">
      <alignment horizontal="left" vertical="center" wrapText="1"/>
    </xf>
    <xf numFmtId="0" fontId="19" fillId="5" borderId="12" xfId="0" applyFont="1" applyFill="1" applyBorder="1" applyAlignment="1">
      <alignment horizontal="left" vertical="center" wrapText="1"/>
    </xf>
    <xf numFmtId="0" fontId="19" fillId="5" borderId="0" xfId="0" applyFont="1" applyFill="1" applyAlignment="1">
      <alignment horizontal="left" vertical="center" wrapText="1"/>
    </xf>
    <xf numFmtId="0" fontId="19" fillId="5" borderId="13" xfId="0" applyFont="1" applyFill="1" applyBorder="1" applyAlignment="1">
      <alignment horizontal="left" vertical="center" wrapText="1"/>
    </xf>
    <xf numFmtId="0" fontId="19" fillId="5" borderId="14" xfId="0" applyFont="1" applyFill="1" applyBorder="1" applyAlignment="1">
      <alignment horizontal="left" vertical="center" wrapText="1"/>
    </xf>
    <xf numFmtId="0" fontId="19" fillId="5" borderId="15" xfId="0" applyFont="1" applyFill="1" applyBorder="1" applyAlignment="1">
      <alignment horizontal="left" vertical="center" wrapText="1"/>
    </xf>
    <xf numFmtId="0" fontId="19" fillId="5" borderId="16" xfId="0" applyFont="1" applyFill="1" applyBorder="1" applyAlignment="1">
      <alignment horizontal="left" vertical="center" wrapText="1"/>
    </xf>
    <xf numFmtId="0" fontId="2" fillId="0" borderId="0" xfId="0" applyFont="1" applyAlignment="1">
      <alignment horizontal="center"/>
    </xf>
    <xf numFmtId="0" fontId="2" fillId="5" borderId="9"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5" borderId="0" xfId="0" applyFont="1" applyFill="1" applyAlignment="1">
      <alignment horizontal="lef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xf>
    <xf numFmtId="0" fontId="2" fillId="5" borderId="15" xfId="0" applyFont="1" applyFill="1" applyBorder="1" applyAlignment="1">
      <alignment horizontal="left" vertical="center" wrapText="1"/>
    </xf>
    <xf numFmtId="0" fontId="2" fillId="5" borderId="16" xfId="0" applyFont="1" applyFill="1" applyBorder="1" applyAlignment="1">
      <alignment horizontal="left" vertical="center"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2" fillId="5" borderId="11" xfId="0" applyFont="1" applyFill="1" applyBorder="1" applyAlignment="1">
      <alignment horizontal="left" vertical="top" wrapText="1"/>
    </xf>
    <xf numFmtId="0" fontId="2" fillId="5" borderId="12" xfId="0" applyFont="1" applyFill="1" applyBorder="1" applyAlignment="1">
      <alignment horizontal="left" vertical="top" wrapText="1"/>
    </xf>
    <xf numFmtId="0" fontId="2" fillId="5" borderId="0" xfId="0" applyFont="1" applyFill="1" applyAlignment="1">
      <alignment horizontal="left" vertical="top" wrapText="1"/>
    </xf>
    <xf numFmtId="0" fontId="2" fillId="5" borderId="13"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5" borderId="16" xfId="0" applyFont="1" applyFill="1" applyBorder="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7" fillId="0" borderId="0" xfId="0" applyFont="1" applyAlignment="1">
      <alignment horizontal="left" wrapText="1"/>
    </xf>
  </cellXfs>
  <cellStyles count="7">
    <cellStyle name="Currency" xfId="1" builtinId="4"/>
    <cellStyle name="Heading 1" xfId="6" builtinId="16"/>
    <cellStyle name="Normal" xfId="0" builtinId="0"/>
    <cellStyle name="Normal 2" xfId="3" xr:uid="{00000000-0005-0000-0000-000002000000}"/>
    <cellStyle name="Normal 2 2" xfId="4" xr:uid="{00000000-0005-0000-0000-000003000000}"/>
    <cellStyle name="Normal 3" xfId="5" xr:uid="{00000000-0005-0000-0000-000004000000}"/>
    <cellStyle name="Percent" xfId="2" builtinId="5"/>
  </cellStyles>
  <dxfs count="16">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59999389629810485"/>
          <bgColor theme="4"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top style="thin">
          <color indexed="64"/>
        </top>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116204</xdr:colOff>
      <xdr:row>28</xdr:row>
      <xdr:rowOff>106679</xdr:rowOff>
    </xdr:from>
    <xdr:to>
      <xdr:col>8</xdr:col>
      <xdr:colOff>25252</xdr:colOff>
      <xdr:row>50</xdr:row>
      <xdr:rowOff>158602</xdr:rowOff>
    </xdr:to>
    <xdr:pic>
      <xdr:nvPicPr>
        <xdr:cNvPr id="2" name="Picture 1">
          <a:extLst>
            <a:ext uri="{FF2B5EF4-FFF2-40B4-BE49-F238E27FC236}">
              <a16:creationId xmlns:a16="http://schemas.microsoft.com/office/drawing/2014/main" id="{1D0A05C0-F366-8FC4-F495-8FCC4704C81A}"/>
            </a:ext>
          </a:extLst>
        </xdr:cNvPr>
        <xdr:cNvPicPr>
          <a:picLocks noChangeAspect="1"/>
        </xdr:cNvPicPr>
      </xdr:nvPicPr>
      <xdr:blipFill>
        <a:blip xmlns:r="http://schemas.openxmlformats.org/officeDocument/2006/relationships" r:embed="rId1"/>
        <a:stretch>
          <a:fillRect/>
        </a:stretch>
      </xdr:blipFill>
      <xdr:spPr>
        <a:xfrm>
          <a:off x="802004" y="5311139"/>
          <a:ext cx="4031468" cy="407528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KSBL\Case%20Library\Marketing%20Analytics\Retail%20Relay\Workings\03%20-%20Retail%20Relay%20-%20RFM%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Page"/>
      <sheetName val="CLV Analysis - Full Study"/>
      <sheetName val="Margins Calculation"/>
      <sheetName val="Pivot On FullStudy"/>
      <sheetName val="Data - Full Study - Transformed"/>
      <sheetName val="Pivot-For-RFM-Source"/>
      <sheetName val="RFM-Pivot"/>
      <sheetName val="RFM-Transformed"/>
      <sheetName val="RFM-DataRaw-Full Study"/>
      <sheetName val="Pivot On &gt;10 Orders"/>
      <sheetName val="CLV Analysis On &gt;10Orders"/>
      <sheetName val="Data &gt;10 Purchases"/>
      <sheetName val="Transition Probabilities"/>
      <sheetName val="Steps"/>
      <sheetName val="Pilot Study Data"/>
      <sheetName val="Pilot Transition Probabilities"/>
      <sheetName val="Pivot-Testing (2)"/>
    </sheetNames>
    <sheetDataSet>
      <sheetData sheetId="0"/>
      <sheetData sheetId="1"/>
      <sheetData sheetId="2"/>
      <sheetData sheetId="3"/>
      <sheetData sheetId="4"/>
      <sheetData sheetId="5"/>
      <sheetData sheetId="6"/>
      <sheetData sheetId="7">
        <row r="2">
          <cell r="C2">
            <v>40246</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az" refreshedDate="45262.640025115739" createdVersion="8" refreshedVersion="8" minRefreshableVersion="3" recordCount="2891" xr:uid="{36EB1A08-ABE5-4186-975D-031386345BF3}">
  <cacheSource type="worksheet">
    <worksheetSource name="Table2"/>
  </cacheSource>
  <cacheFields count="8">
    <cacheField name="OrderId" numFmtId="0">
      <sharedItems containsSemiMixedTypes="0" containsString="0" containsNumber="1" containsInteger="1" minValue="256" maxValue="3234"/>
    </cacheField>
    <cacheField name="OrderDate" numFmtId="14">
      <sharedItems containsSemiMixedTypes="0" containsNonDate="0" containsDate="1" containsString="0" minDate="2009-01-06T00:00:00" maxDate="2010-03-10T00:00:00"/>
    </cacheField>
    <cacheField name="UserId" numFmtId="0">
      <sharedItems containsSemiMixedTypes="0" containsString="0" containsNumber="1" containsInteger="1" minValue="47" maxValue="396551" count="757">
        <n v="47"/>
        <n v="95"/>
        <n v="98"/>
        <n v="112"/>
        <n v="141"/>
        <n v="147"/>
        <n v="160"/>
        <n v="177"/>
        <n v="180"/>
        <n v="182"/>
        <n v="200"/>
        <n v="202"/>
        <n v="207"/>
        <n v="225"/>
        <n v="230"/>
        <n v="253"/>
        <n v="277"/>
        <n v="407"/>
        <n v="457"/>
        <n v="464"/>
        <n v="550"/>
        <n v="616"/>
        <n v="807"/>
        <n v="825"/>
        <n v="891"/>
        <n v="899"/>
        <n v="937"/>
        <n v="940"/>
        <n v="1023"/>
        <n v="1027"/>
        <n v="1409"/>
        <n v="1558"/>
        <n v="1588"/>
        <n v="1625"/>
        <n v="1701"/>
        <n v="1844"/>
        <n v="1925"/>
        <n v="2195"/>
        <n v="2235"/>
        <n v="2583"/>
        <n v="2930"/>
        <n v="3181"/>
        <n v="3190"/>
        <n v="3194"/>
        <n v="3197"/>
        <n v="3355"/>
        <n v="3385"/>
        <n v="3394"/>
        <n v="3616"/>
        <n v="3640"/>
        <n v="3733"/>
        <n v="3767"/>
        <n v="3889"/>
        <n v="4058"/>
        <n v="4152"/>
        <n v="4160"/>
        <n v="4244"/>
        <n v="4270"/>
        <n v="4433"/>
        <n v="4516"/>
        <n v="4577"/>
        <n v="4622"/>
        <n v="4640"/>
        <n v="4642"/>
        <n v="4658"/>
        <n v="4851"/>
        <n v="4862"/>
        <n v="4903"/>
        <n v="4973"/>
        <n v="4976"/>
        <n v="5378"/>
        <n v="5408"/>
        <n v="5423"/>
        <n v="5441"/>
        <n v="5449"/>
        <n v="5534"/>
        <n v="5564"/>
        <n v="5638"/>
        <n v="5654"/>
        <n v="5656"/>
        <n v="5657"/>
        <n v="5664"/>
        <n v="5682"/>
        <n v="5686"/>
        <n v="5708"/>
        <n v="5805"/>
        <n v="5831"/>
        <n v="5894"/>
        <n v="5977"/>
        <n v="5983"/>
        <n v="6003"/>
        <n v="6012"/>
        <n v="6016"/>
        <n v="6019"/>
        <n v="6069"/>
        <n v="6097"/>
        <n v="6153"/>
        <n v="6224"/>
        <n v="6225"/>
        <n v="6245"/>
        <n v="6249"/>
        <n v="6251"/>
        <n v="6261"/>
        <n v="6370"/>
        <n v="6379"/>
        <n v="6384"/>
        <n v="6401"/>
        <n v="6408"/>
        <n v="6447"/>
        <n v="6476"/>
        <n v="6578"/>
        <n v="6602"/>
        <n v="6646"/>
        <n v="6664"/>
        <n v="6696"/>
        <n v="6821"/>
        <n v="6901"/>
        <n v="6946"/>
        <n v="6948"/>
        <n v="8843"/>
        <n v="9840"/>
        <n v="10855"/>
        <n v="10858"/>
        <n v="10859"/>
        <n v="10876"/>
        <n v="10901"/>
        <n v="10938"/>
        <n v="12173"/>
        <n v="13043"/>
        <n v="13202"/>
        <n v="13229"/>
        <n v="13232"/>
        <n v="13278"/>
        <n v="13284"/>
        <n v="13290"/>
        <n v="13301"/>
        <n v="13304"/>
        <n v="13341"/>
        <n v="13361"/>
        <n v="14027"/>
        <n v="14056"/>
        <n v="14057"/>
        <n v="14246"/>
        <n v="14600"/>
        <n v="14635"/>
        <n v="14842"/>
        <n v="14887"/>
        <n v="14913"/>
        <n v="14924"/>
        <n v="15529"/>
        <n v="15889"/>
        <n v="15893"/>
        <n v="15914"/>
        <n v="15986"/>
        <n v="15987"/>
        <n v="16173"/>
        <n v="16314"/>
        <n v="16614"/>
        <n v="17040"/>
        <n v="17416"/>
        <n v="17533"/>
        <n v="17928"/>
        <n v="18943"/>
        <n v="19271"/>
        <n v="19347"/>
        <n v="19579"/>
        <n v="19768"/>
        <n v="19891"/>
        <n v="19892"/>
        <n v="20515"/>
        <n v="20805"/>
        <n v="20994"/>
        <n v="21194"/>
        <n v="21243"/>
        <n v="21254"/>
        <n v="21267"/>
        <n v="21275"/>
        <n v="21385"/>
        <n v="21718"/>
        <n v="21750"/>
        <n v="21943"/>
        <n v="22186"/>
        <n v="22418"/>
        <n v="22446"/>
        <n v="22494"/>
        <n v="22682"/>
        <n v="22684"/>
        <n v="22705"/>
        <n v="22717"/>
        <n v="22722"/>
        <n v="22745"/>
        <n v="22761"/>
        <n v="23323"/>
        <n v="23334"/>
        <n v="23405"/>
        <n v="26788"/>
        <n v="27169"/>
        <n v="27428"/>
        <n v="27585"/>
        <n v="28318"/>
        <n v="28511"/>
        <n v="29284"/>
        <n v="29605"/>
        <n v="29816"/>
        <n v="29855"/>
        <n v="29878"/>
        <n v="30131"/>
        <n v="30222"/>
        <n v="30225"/>
        <n v="30554"/>
        <n v="31492"/>
        <n v="31971"/>
        <n v="32014"/>
        <n v="33104"/>
        <n v="33227"/>
        <n v="33309"/>
        <n v="33428"/>
        <n v="33434"/>
        <n v="33468"/>
        <n v="33534"/>
        <n v="33561"/>
        <n v="33566"/>
        <n v="33581"/>
        <n v="33590"/>
        <n v="33600"/>
        <n v="33829"/>
        <n v="34042"/>
        <n v="35051"/>
        <n v="35068"/>
        <n v="36090"/>
        <n v="36175"/>
        <n v="36350"/>
        <n v="36360"/>
        <n v="36662"/>
        <n v="36695"/>
        <n v="37855"/>
        <n v="38520"/>
        <n v="38721"/>
        <n v="38740"/>
        <n v="38857"/>
        <n v="38909"/>
        <n v="39241"/>
        <n v="39588"/>
        <n v="39693"/>
        <n v="40100"/>
        <n v="40432"/>
        <n v="41246"/>
        <n v="42270"/>
        <n v="42704"/>
        <n v="42890"/>
        <n v="42964"/>
        <n v="43317"/>
        <n v="43350"/>
        <n v="43937"/>
        <n v="44291"/>
        <n v="44991"/>
        <n v="45389"/>
        <n v="45949"/>
        <n v="46256"/>
        <n v="46297"/>
        <n v="46321"/>
        <n v="46370"/>
        <n v="46548"/>
        <n v="47415"/>
        <n v="48039"/>
        <n v="48426"/>
        <n v="49086"/>
        <n v="50065"/>
        <n v="50406"/>
        <n v="50451"/>
        <n v="51374"/>
        <n v="53025"/>
        <n v="53420"/>
        <n v="54175"/>
        <n v="54551"/>
        <n v="54885"/>
        <n v="54930"/>
        <n v="55829"/>
        <n v="56227"/>
        <n v="58238"/>
        <n v="59066"/>
        <n v="59561"/>
        <n v="59575"/>
        <n v="59579"/>
        <n v="61089"/>
        <n v="61628"/>
        <n v="63469"/>
        <n v="65466"/>
        <n v="65502"/>
        <n v="66363"/>
        <n v="66479"/>
        <n v="66768"/>
        <n v="66777"/>
        <n v="67453"/>
        <n v="68962"/>
        <n v="70788"/>
        <n v="70857"/>
        <n v="71059"/>
        <n v="71130"/>
        <n v="72429"/>
        <n v="73087"/>
        <n v="73651"/>
        <n v="74393"/>
        <n v="74435"/>
        <n v="75134"/>
        <n v="75240"/>
        <n v="75547"/>
        <n v="75600"/>
        <n v="75603"/>
        <n v="75629"/>
        <n v="75649"/>
        <n v="75730"/>
        <n v="75739"/>
        <n v="76463"/>
        <n v="77026"/>
        <n v="77207"/>
        <n v="77555"/>
        <n v="77915"/>
        <n v="78451"/>
        <n v="79512"/>
        <n v="79570"/>
        <n v="79637"/>
        <n v="80006"/>
        <n v="80791"/>
        <n v="81013"/>
        <n v="81453"/>
        <n v="81629"/>
        <n v="83462"/>
        <n v="83561"/>
        <n v="84028"/>
        <n v="85204"/>
        <n v="85510"/>
        <n v="86278"/>
        <n v="86307"/>
        <n v="86412"/>
        <n v="87172"/>
        <n v="89010"/>
        <n v="89123"/>
        <n v="89359"/>
        <n v="90419"/>
        <n v="90848"/>
        <n v="90916"/>
        <n v="90971"/>
        <n v="90979"/>
        <n v="92802"/>
        <n v="93097"/>
        <n v="94734"/>
        <n v="95448"/>
        <n v="97042"/>
        <n v="97603"/>
        <n v="97865"/>
        <n v="99036"/>
        <n v="99390"/>
        <n v="99601"/>
        <n v="99880"/>
        <n v="99914"/>
        <n v="100264"/>
        <n v="100269"/>
        <n v="100580"/>
        <n v="100720"/>
        <n v="101048"/>
        <n v="101054"/>
        <n v="101284"/>
        <n v="101939"/>
        <n v="101944"/>
        <n v="101947"/>
        <n v="103227"/>
        <n v="103714"/>
        <n v="104602"/>
        <n v="105321"/>
        <n v="107271"/>
        <n v="107970"/>
        <n v="108062"/>
        <n v="108734"/>
        <n v="108736"/>
        <n v="109150"/>
        <n v="109787"/>
        <n v="109859"/>
        <n v="110795"/>
        <n v="113262"/>
        <n v="114774"/>
        <n v="114804"/>
        <n v="115599"/>
        <n v="115671"/>
        <n v="115791"/>
        <n v="116373"/>
        <n v="116454"/>
        <n v="116490"/>
        <n v="118028"/>
        <n v="118975"/>
        <n v="120470"/>
        <n v="125168"/>
        <n v="128006"/>
        <n v="129006"/>
        <n v="129748"/>
        <n v="129792"/>
        <n v="130175"/>
        <n v="130284"/>
        <n v="130316"/>
        <n v="130332"/>
        <n v="130335"/>
        <n v="130345"/>
        <n v="130348"/>
        <n v="130435"/>
        <n v="130465"/>
        <n v="130484"/>
        <n v="130489"/>
        <n v="130503"/>
        <n v="130560"/>
        <n v="130692"/>
        <n v="130725"/>
        <n v="130756"/>
        <n v="130812"/>
        <n v="130836"/>
        <n v="130841"/>
        <n v="130949"/>
        <n v="130964"/>
        <n v="131036"/>
        <n v="131043"/>
        <n v="131073"/>
        <n v="131086"/>
        <n v="131095"/>
        <n v="131115"/>
        <n v="131133"/>
        <n v="131159"/>
        <n v="131170"/>
        <n v="131211"/>
        <n v="131217"/>
        <n v="131218"/>
        <n v="131226"/>
        <n v="131231"/>
        <n v="131236"/>
        <n v="131255"/>
        <n v="131261"/>
        <n v="131262"/>
        <n v="131396"/>
        <n v="131441"/>
        <n v="131471"/>
        <n v="131498"/>
        <n v="131512"/>
        <n v="131524"/>
        <n v="131540"/>
        <n v="131563"/>
        <n v="131620"/>
        <n v="131626"/>
        <n v="131742"/>
        <n v="131750"/>
        <n v="131763"/>
        <n v="131795"/>
        <n v="131808"/>
        <n v="131892"/>
        <n v="131905"/>
        <n v="131930"/>
        <n v="131961"/>
        <n v="132008"/>
        <n v="132016"/>
        <n v="132072"/>
        <n v="132301"/>
        <n v="132490"/>
        <n v="132591"/>
        <n v="133498"/>
        <n v="133525"/>
        <n v="133686"/>
        <n v="134462"/>
        <n v="134501"/>
        <n v="134646"/>
        <n v="134975"/>
        <n v="135070"/>
        <n v="135293"/>
        <n v="135473"/>
        <n v="135485"/>
        <n v="135487"/>
        <n v="135551"/>
        <n v="135602"/>
        <n v="135615"/>
        <n v="135619"/>
        <n v="135774"/>
        <n v="135796"/>
        <n v="135847"/>
        <n v="135874"/>
        <n v="135877"/>
        <n v="136548"/>
        <n v="136879"/>
        <n v="136891"/>
        <n v="137941"/>
        <n v="137966"/>
        <n v="138183"/>
        <n v="138203"/>
        <n v="138348"/>
        <n v="138901"/>
        <n v="139805"/>
        <n v="140781"/>
        <n v="141079"/>
        <n v="143954"/>
        <n v="147357"/>
        <n v="147680"/>
        <n v="147838"/>
        <n v="150877"/>
        <n v="151959"/>
        <n v="152287"/>
        <n v="152441"/>
        <n v="153501"/>
        <n v="154853"/>
        <n v="163430"/>
        <n v="163697"/>
        <n v="164188"/>
        <n v="164894"/>
        <n v="166847"/>
        <n v="168030"/>
        <n v="168652"/>
        <n v="168756"/>
        <n v="168850"/>
        <n v="168865"/>
        <n v="169008"/>
        <n v="169347"/>
        <n v="170460"/>
        <n v="170690"/>
        <n v="171080"/>
        <n v="173006"/>
        <n v="173141"/>
        <n v="177092"/>
        <n v="177820"/>
        <n v="177830"/>
        <n v="177888"/>
        <n v="177890"/>
        <n v="177929"/>
        <n v="178147"/>
        <n v="178253"/>
        <n v="178266"/>
        <n v="178315"/>
        <n v="178319"/>
        <n v="178373"/>
        <n v="178713"/>
        <n v="178719"/>
        <n v="178724"/>
        <n v="178735"/>
        <n v="178748"/>
        <n v="178762"/>
        <n v="178773"/>
        <n v="179082"/>
        <n v="180056"/>
        <n v="180839"/>
        <n v="181222"/>
        <n v="182300"/>
        <n v="182646"/>
        <n v="182695"/>
        <n v="184243"/>
        <n v="188649"/>
        <n v="189273"/>
        <n v="189706"/>
        <n v="190148"/>
        <n v="190444"/>
        <n v="190470"/>
        <n v="191636"/>
        <n v="192617"/>
        <n v="192833"/>
        <n v="193130"/>
        <n v="193203"/>
        <n v="193372"/>
        <n v="195357"/>
        <n v="195392"/>
        <n v="197382"/>
        <n v="203074"/>
        <n v="204098"/>
        <n v="204711"/>
        <n v="204965"/>
        <n v="207644"/>
        <n v="209418"/>
        <n v="213237"/>
        <n v="219046"/>
        <n v="221384"/>
        <n v="221405"/>
        <n v="222278"/>
        <n v="225475"/>
        <n v="227868"/>
        <n v="229312"/>
        <n v="229411"/>
        <n v="229448"/>
        <n v="230242"/>
        <n v="231090"/>
        <n v="231319"/>
        <n v="231450"/>
        <n v="232795"/>
        <n v="233679"/>
        <n v="233720"/>
        <n v="233908"/>
        <n v="237740"/>
        <n v="237765"/>
        <n v="238245"/>
        <n v="238375"/>
        <n v="238584"/>
        <n v="239549"/>
        <n v="240005"/>
        <n v="240327"/>
        <n v="240334"/>
        <n v="241434"/>
        <n v="241489"/>
        <n v="241688"/>
        <n v="243684"/>
        <n v="243875"/>
        <n v="244285"/>
        <n v="244383"/>
        <n v="244425"/>
        <n v="246164"/>
        <n v="246330"/>
        <n v="246769"/>
        <n v="246791"/>
        <n v="247885"/>
        <n v="248283"/>
        <n v="248349"/>
        <n v="249357"/>
        <n v="251887"/>
        <n v="251957"/>
        <n v="252159"/>
        <n v="252654"/>
        <n v="254235"/>
        <n v="256071"/>
        <n v="257659"/>
        <n v="258710"/>
        <n v="258846"/>
        <n v="262545"/>
        <n v="264483"/>
        <n v="264509"/>
        <n v="265294"/>
        <n v="267734"/>
        <n v="267876"/>
        <n v="267958"/>
        <n v="268328"/>
        <n v="268484"/>
        <n v="270032"/>
        <n v="273321"/>
        <n v="274016"/>
        <n v="274066"/>
        <n v="274891"/>
        <n v="275793"/>
        <n v="276307"/>
        <n v="276878"/>
        <n v="277827"/>
        <n v="277861"/>
        <n v="277987"/>
        <n v="278112"/>
        <n v="281167"/>
        <n v="281334"/>
        <n v="281788"/>
        <n v="282299"/>
        <n v="283017"/>
        <n v="283168"/>
        <n v="283232"/>
        <n v="284054"/>
        <n v="284206"/>
        <n v="285531"/>
        <n v="285533"/>
        <n v="286258"/>
        <n v="287135"/>
        <n v="288545"/>
        <n v="289425"/>
        <n v="292670"/>
        <n v="293300"/>
        <n v="296448"/>
        <n v="297082"/>
        <n v="299260"/>
        <n v="302034"/>
        <n v="303090"/>
        <n v="303380"/>
        <n v="304082"/>
        <n v="304841"/>
        <n v="305126"/>
        <n v="305879"/>
        <n v="310896"/>
        <n v="311452"/>
        <n v="311731"/>
        <n v="312058"/>
        <n v="312247"/>
        <n v="319091"/>
        <n v="319162"/>
        <n v="319350"/>
        <n v="319471"/>
        <n v="322554"/>
        <n v="325028"/>
        <n v="325209"/>
        <n v="326067"/>
        <n v="326302"/>
        <n v="326320"/>
        <n v="326416"/>
        <n v="326427"/>
        <n v="326450"/>
        <n v="326567"/>
        <n v="326605"/>
        <n v="326664"/>
        <n v="326822"/>
        <n v="326850"/>
        <n v="326853"/>
        <n v="327712"/>
        <n v="327791"/>
        <n v="328919"/>
        <n v="330280"/>
        <n v="333236"/>
        <n v="336236"/>
        <n v="339282"/>
        <n v="340060"/>
        <n v="340188"/>
        <n v="340195"/>
        <n v="341576"/>
        <n v="342064"/>
        <n v="342222"/>
        <n v="343412"/>
        <n v="345520"/>
        <n v="347125"/>
        <n v="347521"/>
        <n v="348555"/>
        <n v="350475"/>
        <n v="354474"/>
        <n v="356329"/>
        <n v="360816"/>
        <n v="363819"/>
        <n v="365257"/>
        <n v="365784"/>
        <n v="366448"/>
        <n v="369133"/>
        <n v="370402"/>
        <n v="370571"/>
        <n v="370758"/>
        <n v="370990"/>
        <n v="371554"/>
        <n v="372652"/>
        <n v="374957"/>
        <n v="375224"/>
        <n v="375272"/>
        <n v="375446"/>
        <n v="375939"/>
        <n v="376775"/>
        <n v="376959"/>
        <n v="377434"/>
        <n v="378828"/>
        <n v="379370"/>
        <n v="380119"/>
        <n v="382629"/>
        <n v="382783"/>
        <n v="382790"/>
        <n v="384031"/>
        <n v="384623"/>
        <n v="384698"/>
        <n v="385388"/>
        <n v="385641"/>
        <n v="387360"/>
        <n v="388120"/>
        <n v="389345"/>
        <n v="390162"/>
        <n v="390777"/>
        <n v="390901"/>
        <n v="390953"/>
        <n v="391715"/>
        <n v="393616"/>
        <n v="394290"/>
        <n v="394346"/>
        <n v="395039"/>
        <n v="396551"/>
      </sharedItems>
    </cacheField>
    <cacheField name="PurchaseCountNo." numFmtId="0">
      <sharedItems containsSemiMixedTypes="0" containsString="0" containsNumber="1" containsInteger="1" minValue="1" maxValue="76"/>
    </cacheField>
    <cacheField name="TotalCharges" numFmtId="44">
      <sharedItems containsSemiMixedTypes="0" containsString="0" containsNumber="1" minValue="1.39" maxValue="690.98270000000002"/>
    </cacheField>
    <cacheField name="CommonId" numFmtId="0">
      <sharedItems containsMixedTypes="1" containsNumber="1" containsInteger="1" minValue="23393" maxValue="4.5000000000000002E+63"/>
    </cacheField>
    <cacheField name="PupId" numFmtId="0">
      <sharedItems containsSemiMixedTypes="0" containsString="0" containsNumber="1" containsInteger="1" minValue="2" maxValue="20"/>
    </cacheField>
    <cacheField name="PickupDate" numFmtId="14">
      <sharedItems containsSemiMixedTypes="0" containsNonDate="0" containsDate="1" containsString="0" minDate="2009-01-06T00:00:00" maxDate="2010-03-11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az" refreshedDate="45262.652598032408" createdVersion="8" refreshedVersion="8" minRefreshableVersion="3" recordCount="757" xr:uid="{9AECD33C-2E65-4592-BDBD-1CD10843F795}">
  <cacheSource type="worksheet">
    <worksheetSource ref="A3:L760" sheet="RFM Calculation"/>
  </cacheSource>
  <cacheFields count="12">
    <cacheField name="User_ID" numFmtId="0">
      <sharedItems containsSemiMixedTypes="0" containsString="0" containsNumber="1" containsInteger="1" minValue="47" maxValue="396551"/>
    </cacheField>
    <cacheField name="LastPurchaseDate" numFmtId="165">
      <sharedItems containsSemiMixedTypes="0" containsNonDate="0" containsDate="1" containsString="0" minDate="2009-01-13T00:00:00" maxDate="2010-03-10T00:00:00"/>
    </cacheField>
    <cacheField name="RecencyDays" numFmtId="0">
      <sharedItems containsSemiMixedTypes="0" containsString="0" containsNumber="1" containsInteger="1" minValue="0" maxValue="420"/>
    </cacheField>
    <cacheField name="Total Spending" numFmtId="0">
      <sharedItems containsSemiMixedTypes="0" containsString="0" containsNumber="1" minValue="1.39" maxValue="6981.1009999999997"/>
    </cacheField>
    <cacheField name="AverageTotalSpending" numFmtId="0">
      <sharedItems containsSemiMixedTypes="0" containsString="0" containsNumber="1" minValue="1.39" maxValue="439.4076"/>
    </cacheField>
    <cacheField name="FrequencyCount" numFmtId="0">
      <sharedItems containsSemiMixedTypes="0" containsString="0" containsNumber="1" containsInteger="1" minValue="1" maxValue="76"/>
    </cacheField>
    <cacheField name="Recency" numFmtId="0">
      <sharedItems containsSemiMixedTypes="0" containsString="0" containsNumber="1" minValue="0.99999999999999978" maxValue="10"/>
    </cacheField>
    <cacheField name="Frequency" numFmtId="0">
      <sharedItems containsSemiMixedTypes="0" containsString="0" containsNumber="1" containsInteger="1" minValue="0" maxValue="9"/>
    </cacheField>
    <cacheField name="MonetaryValue" numFmtId="0">
      <sharedItems containsSemiMixedTypes="0" containsString="0" containsNumber="1" containsInteger="1" minValue="0" maxValue="9"/>
    </cacheField>
    <cacheField name="TotalRFM" numFmtId="0">
      <sharedItems containsSemiMixedTypes="0" containsString="0" containsNumber="1" minValue="0.99999999999999978" maxValue="28"/>
    </cacheField>
    <cacheField name="RFM Score" numFmtId="0">
      <sharedItems containsSemiMixedTypes="0" containsString="0" containsNumber="1" containsInteger="1" minValue="1" maxValue="10" count="10">
        <n v="1"/>
        <n v="8"/>
        <n v="5"/>
        <n v="10"/>
        <n v="7"/>
        <n v="4"/>
        <n v="6"/>
        <n v="3"/>
        <n v="2"/>
        <n v="9"/>
      </sharedItems>
    </cacheField>
    <cacheField name="Profit" numFmtId="0">
      <sharedItems containsSemiMixedTypes="0" containsString="0" containsNumber="1" minValue="0.11119999999999999" maxValue="35.1526080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1">
  <r>
    <n v="262"/>
    <d v="2009-01-11T00:00:00"/>
    <x v="0"/>
    <n v="1"/>
    <n v="50.67"/>
    <s v="TRQKD"/>
    <n v="2"/>
    <d v="2009-01-12T00:00:00"/>
  </r>
  <r>
    <n v="278"/>
    <d v="2009-01-20T00:00:00"/>
    <x v="0"/>
    <n v="2"/>
    <n v="26.6"/>
    <s v="4HH2S"/>
    <n v="3"/>
    <d v="2009-01-20T00:00:00"/>
  </r>
  <r>
    <n v="294"/>
    <d v="2009-02-03T00:00:00"/>
    <x v="0"/>
    <n v="3"/>
    <n v="38.71"/>
    <s v="3TRDC"/>
    <n v="2"/>
    <d v="2009-02-04T00:00:00"/>
  </r>
  <r>
    <n v="301"/>
    <d v="2009-02-06T00:00:00"/>
    <x v="0"/>
    <n v="4"/>
    <n v="53.38"/>
    <s v="NGAZJ"/>
    <n v="2"/>
    <d v="2009-02-09T00:00:00"/>
  </r>
  <r>
    <n v="302"/>
    <d v="2009-02-06T00:00:00"/>
    <x v="0"/>
    <n v="5"/>
    <n v="14.28"/>
    <s v="FFYHD"/>
    <n v="2"/>
    <d v="2009-02-09T00:00:00"/>
  </r>
  <r>
    <n v="321"/>
    <d v="2009-02-17T00:00:00"/>
    <x v="0"/>
    <n v="6"/>
    <n v="29.5"/>
    <s v="HA5R3"/>
    <n v="3"/>
    <d v="2009-02-17T00:00:00"/>
  </r>
  <r>
    <n v="333"/>
    <d v="2009-02-23T00:00:00"/>
    <x v="0"/>
    <n v="7"/>
    <n v="18.91"/>
    <s v="RSXQG"/>
    <n v="2"/>
    <d v="2009-02-23T00:00:00"/>
  </r>
  <r>
    <n v="341"/>
    <d v="2009-03-01T00:00:00"/>
    <x v="0"/>
    <n v="8"/>
    <n v="64.41"/>
    <s v="KHBDJ"/>
    <n v="3"/>
    <d v="2009-03-03T00:00:00"/>
  </r>
  <r>
    <n v="353"/>
    <d v="2009-03-09T00:00:00"/>
    <x v="0"/>
    <n v="9"/>
    <n v="18.03"/>
    <s v="T7SUN"/>
    <n v="3"/>
    <d v="2009-03-10T00:00:00"/>
  </r>
  <r>
    <n v="373"/>
    <d v="2009-03-17T00:00:00"/>
    <x v="0"/>
    <n v="10"/>
    <n v="25.55"/>
    <s v="KMF5X"/>
    <n v="3"/>
    <d v="2009-03-17T00:00:00"/>
  </r>
  <r>
    <n v="376"/>
    <d v="2009-03-17T00:00:00"/>
    <x v="0"/>
    <n v="11"/>
    <n v="13.64"/>
    <s v="R57V3"/>
    <n v="3"/>
    <d v="2009-03-19T00:00:00"/>
  </r>
  <r>
    <n v="386"/>
    <d v="2009-03-24T00:00:00"/>
    <x v="0"/>
    <n v="12"/>
    <n v="47.83"/>
    <s v="CSH73"/>
    <n v="3"/>
    <d v="2009-03-24T00:00:00"/>
  </r>
  <r>
    <n v="398"/>
    <d v="2009-03-31T00:00:00"/>
    <x v="0"/>
    <n v="13"/>
    <n v="42.14"/>
    <s v="3VYSW"/>
    <n v="3"/>
    <d v="2009-03-31T00:00:00"/>
  </r>
  <r>
    <n v="431"/>
    <d v="2009-04-14T00:00:00"/>
    <x v="0"/>
    <n v="14"/>
    <n v="21.73"/>
    <s v="XG5NT"/>
    <n v="3"/>
    <d v="2009-04-14T00:00:00"/>
  </r>
  <r>
    <n v="441"/>
    <d v="2009-04-16T00:00:00"/>
    <x v="0"/>
    <n v="15"/>
    <n v="21.73"/>
    <s v="JKME3"/>
    <n v="3"/>
    <d v="2009-04-16T00:00:00"/>
  </r>
  <r>
    <n v="467"/>
    <d v="2009-04-23T00:00:00"/>
    <x v="0"/>
    <n v="16"/>
    <n v="17.97"/>
    <s v="WVGR5"/>
    <n v="3"/>
    <d v="2009-04-23T00:00:00"/>
  </r>
  <r>
    <n v="493"/>
    <d v="2009-04-28T00:00:00"/>
    <x v="0"/>
    <n v="17"/>
    <n v="28.85"/>
    <s v="ARYQJ"/>
    <n v="3"/>
    <d v="2009-04-28T00:00:00"/>
  </r>
  <r>
    <n v="494"/>
    <d v="2009-04-28T00:00:00"/>
    <x v="0"/>
    <n v="18"/>
    <n v="7.15"/>
    <s v="QAM9C"/>
    <n v="3"/>
    <d v="2009-04-28T00:00:00"/>
  </r>
  <r>
    <n v="517"/>
    <d v="2009-05-01T00:00:00"/>
    <x v="0"/>
    <n v="19"/>
    <n v="57.75"/>
    <s v="CGHAJ"/>
    <n v="5"/>
    <d v="2009-05-01T00:00:00"/>
  </r>
  <r>
    <n v="525"/>
    <d v="2009-05-04T00:00:00"/>
    <x v="0"/>
    <n v="20"/>
    <n v="40.98"/>
    <s v="MCDJE"/>
    <n v="3"/>
    <d v="2009-05-05T00:00:00"/>
  </r>
  <r>
    <n v="567"/>
    <d v="2009-05-12T00:00:00"/>
    <x v="0"/>
    <n v="21"/>
    <n v="14.93"/>
    <s v="NPVQQ"/>
    <n v="3"/>
    <d v="2009-05-14T00:00:00"/>
  </r>
  <r>
    <n v="575"/>
    <d v="2009-05-14T00:00:00"/>
    <x v="0"/>
    <n v="22"/>
    <n v="14.32"/>
    <s v="2T727"/>
    <n v="3"/>
    <d v="2009-05-14T00:00:00"/>
  </r>
  <r>
    <n v="598"/>
    <d v="2009-05-19T00:00:00"/>
    <x v="0"/>
    <n v="23"/>
    <n v="40.76"/>
    <s v="ZNDAZ"/>
    <n v="3"/>
    <d v="2009-05-19T00:00:00"/>
  </r>
  <r>
    <n v="635"/>
    <d v="2009-05-26T00:00:00"/>
    <x v="0"/>
    <n v="24"/>
    <n v="83.41"/>
    <s v="V8TCD"/>
    <n v="3"/>
    <d v="2009-05-26T00:00:00"/>
  </r>
  <r>
    <n v="664"/>
    <d v="2009-06-01T00:00:00"/>
    <x v="0"/>
    <n v="25"/>
    <n v="47.39"/>
    <s v="N2MN4"/>
    <n v="3"/>
    <d v="2009-06-02T00:00:00"/>
  </r>
  <r>
    <n v="688"/>
    <d v="2009-06-05T00:00:00"/>
    <x v="0"/>
    <n v="26"/>
    <n v="16.760000000000002"/>
    <s v="SQ7AG"/>
    <n v="5"/>
    <d v="2009-06-05T00:00:00"/>
  </r>
  <r>
    <n v="720"/>
    <d v="2009-06-12T00:00:00"/>
    <x v="0"/>
    <n v="27"/>
    <n v="26.71"/>
    <s v="VVJMZ"/>
    <n v="3"/>
    <d v="2009-06-16T00:00:00"/>
  </r>
  <r>
    <n v="732"/>
    <d v="2009-06-16T00:00:00"/>
    <x v="0"/>
    <n v="28"/>
    <n v="18.66"/>
    <s v="NHPKJ"/>
    <n v="3"/>
    <d v="2009-06-16T00:00:00"/>
  </r>
  <r>
    <n v="775"/>
    <d v="2009-06-23T00:00:00"/>
    <x v="0"/>
    <n v="29"/>
    <n v="46.65"/>
    <s v="YGFQ6"/>
    <n v="4"/>
    <d v="2009-06-23T00:00:00"/>
  </r>
  <r>
    <n v="828"/>
    <d v="2009-07-02T00:00:00"/>
    <x v="0"/>
    <n v="30"/>
    <n v="20.27"/>
    <s v="XJMBR"/>
    <n v="6"/>
    <d v="2009-07-02T00:00:00"/>
  </r>
  <r>
    <n v="838"/>
    <d v="2009-07-06T00:00:00"/>
    <x v="0"/>
    <n v="31"/>
    <n v="44.88"/>
    <s v="J23JH"/>
    <n v="3"/>
    <d v="2009-07-07T00:00:00"/>
  </r>
  <r>
    <n v="848"/>
    <d v="2009-07-08T00:00:00"/>
    <x v="0"/>
    <n v="32"/>
    <n v="17.61"/>
    <s v="%%848"/>
    <n v="6"/>
    <d v="2009-07-09T00:00:00"/>
  </r>
  <r>
    <n v="878"/>
    <d v="2009-07-13T00:00:00"/>
    <x v="0"/>
    <n v="33"/>
    <n v="23.15"/>
    <s v="VLQ77"/>
    <n v="3"/>
    <d v="2009-07-14T00:00:00"/>
  </r>
  <r>
    <n v="916"/>
    <d v="2009-07-19T00:00:00"/>
    <x v="0"/>
    <n v="34"/>
    <n v="71.09"/>
    <s v="F72ZW"/>
    <n v="4"/>
    <d v="2009-07-21T00:00:00"/>
  </r>
  <r>
    <n v="947"/>
    <d v="2009-07-24T00:00:00"/>
    <x v="0"/>
    <n v="35"/>
    <n v="50.66"/>
    <s v="3TP9K"/>
    <n v="5"/>
    <d v="2009-07-24T00:00:00"/>
  </r>
  <r>
    <n v="978"/>
    <d v="2009-07-30T00:00:00"/>
    <x v="0"/>
    <n v="36"/>
    <n v="69.11"/>
    <s v="DBZ6E"/>
    <n v="4"/>
    <d v="2009-07-30T00:00:00"/>
  </r>
  <r>
    <n v="979"/>
    <d v="2009-07-30T00:00:00"/>
    <x v="0"/>
    <n v="37"/>
    <n v="41"/>
    <s v="58SYL"/>
    <n v="4"/>
    <d v="2009-07-30T00:00:00"/>
  </r>
  <r>
    <n v="1033"/>
    <d v="2009-08-10T00:00:00"/>
    <x v="0"/>
    <n v="38"/>
    <n v="51.42"/>
    <s v="CM6L8"/>
    <n v="4"/>
    <d v="2009-08-11T00:00:00"/>
  </r>
  <r>
    <n v="1034"/>
    <d v="2009-08-10T00:00:00"/>
    <x v="0"/>
    <n v="39"/>
    <n v="14.76"/>
    <s v="HVXWJ"/>
    <n v="4"/>
    <d v="2009-08-11T00:00:00"/>
  </r>
  <r>
    <n v="1037"/>
    <d v="2009-08-10T00:00:00"/>
    <x v="0"/>
    <n v="40"/>
    <n v="15.64"/>
    <s v="AEBZD"/>
    <n v="4"/>
    <d v="2009-08-11T00:00:00"/>
  </r>
  <r>
    <n v="1075"/>
    <d v="2009-08-18T00:00:00"/>
    <x v="0"/>
    <n v="41"/>
    <n v="12.955500000000001"/>
    <s v="JHBNK"/>
    <n v="4"/>
    <d v="2009-08-18T00:00:00"/>
  </r>
  <r>
    <n v="1111"/>
    <d v="2009-08-25T00:00:00"/>
    <x v="0"/>
    <n v="42"/>
    <n v="50.29"/>
    <s v="2GGH5"/>
    <n v="4"/>
    <d v="2009-08-25T00:00:00"/>
  </r>
  <r>
    <n v="1112"/>
    <d v="2009-08-25T00:00:00"/>
    <x v="0"/>
    <n v="43"/>
    <n v="4.09"/>
    <s v="NLKBN"/>
    <n v="4"/>
    <d v="2009-08-25T00:00:00"/>
  </r>
  <r>
    <n v="1119"/>
    <d v="2009-08-25T00:00:00"/>
    <x v="0"/>
    <n v="44"/>
    <n v="3.08"/>
    <s v="9N4VG"/>
    <n v="4"/>
    <d v="2009-08-25T00:00:00"/>
  </r>
  <r>
    <n v="1152"/>
    <d v="2009-08-28T00:00:00"/>
    <x v="0"/>
    <n v="45"/>
    <n v="66.25"/>
    <s v="ZZU7D"/>
    <n v="5"/>
    <d v="2009-08-28T00:00:00"/>
  </r>
  <r>
    <n v="1154"/>
    <d v="2009-08-28T00:00:00"/>
    <x v="0"/>
    <n v="46"/>
    <n v="7.56"/>
    <s v="2JMWF"/>
    <n v="5"/>
    <d v="2009-08-28T00:00:00"/>
  </r>
  <r>
    <n v="1168"/>
    <d v="2009-09-02T00:00:00"/>
    <x v="0"/>
    <n v="47"/>
    <n v="70.130200000000002"/>
    <s v="6NXDE"/>
    <n v="4"/>
    <d v="2009-09-03T00:00:00"/>
  </r>
  <r>
    <n v="1179"/>
    <d v="2009-09-03T00:00:00"/>
    <x v="0"/>
    <n v="48"/>
    <n v="12.27"/>
    <s v="6APEY"/>
    <n v="6"/>
    <d v="2009-09-03T00:00:00"/>
  </r>
  <r>
    <n v="1197"/>
    <d v="2009-09-07T00:00:00"/>
    <x v="0"/>
    <n v="49"/>
    <n v="106.89"/>
    <s v="AAN8Z"/>
    <n v="4"/>
    <d v="2009-09-08T00:00:00"/>
  </r>
  <r>
    <n v="1262"/>
    <d v="2009-09-17T00:00:00"/>
    <x v="0"/>
    <n v="50"/>
    <n v="92.51"/>
    <s v="4FMPS"/>
    <n v="5"/>
    <d v="2009-09-18T00:00:00"/>
  </r>
  <r>
    <n v="1279"/>
    <d v="2009-09-21T00:00:00"/>
    <x v="0"/>
    <n v="51"/>
    <n v="40.125"/>
    <s v="3VX2D"/>
    <n v="4"/>
    <d v="2009-09-24T00:00:00"/>
  </r>
  <r>
    <n v="1333"/>
    <d v="2009-09-29T00:00:00"/>
    <x v="0"/>
    <n v="52"/>
    <n v="61.74"/>
    <s v="CWNDD"/>
    <n v="4"/>
    <d v="2009-10-01T00:00:00"/>
  </r>
  <r>
    <n v="1363"/>
    <d v="2009-10-05T00:00:00"/>
    <x v="0"/>
    <n v="53"/>
    <n v="51.78"/>
    <s v="HR52A"/>
    <n v="4"/>
    <d v="2009-10-06T00:00:00"/>
  </r>
  <r>
    <n v="1400"/>
    <d v="2009-10-11T00:00:00"/>
    <x v="0"/>
    <n v="54"/>
    <n v="3.74"/>
    <s v="J3C69"/>
    <n v="3"/>
    <d v="2009-10-13T00:00:00"/>
  </r>
  <r>
    <n v="1466"/>
    <d v="2009-10-20T00:00:00"/>
    <x v="0"/>
    <n v="55"/>
    <n v="40.11"/>
    <s v="ND8EH"/>
    <n v="4"/>
    <d v="2009-10-20T00:00:00"/>
  </r>
  <r>
    <n v="1525"/>
    <d v="2009-10-26T00:00:00"/>
    <x v="0"/>
    <n v="56"/>
    <n v="45.483800000000002"/>
    <s v="MG664"/>
    <n v="4"/>
    <d v="2009-10-27T00:00:00"/>
  </r>
  <r>
    <n v="1614"/>
    <d v="2009-11-05T00:00:00"/>
    <x v="0"/>
    <n v="57"/>
    <n v="41.78"/>
    <s v="BPM84"/>
    <n v="4"/>
    <d v="2009-11-05T00:00:00"/>
  </r>
  <r>
    <n v="1740"/>
    <d v="2009-11-12T00:00:00"/>
    <x v="0"/>
    <n v="58"/>
    <n v="23.1"/>
    <s v="C39Z5"/>
    <n v="4"/>
    <d v="2009-11-12T00:00:00"/>
  </r>
  <r>
    <n v="1803"/>
    <d v="2009-11-17T00:00:00"/>
    <x v="0"/>
    <n v="59"/>
    <n v="48.25"/>
    <s v="UX8D5"/>
    <n v="4"/>
    <d v="2009-11-18T00:00:00"/>
  </r>
  <r>
    <n v="1813"/>
    <d v="2009-11-18T00:00:00"/>
    <x v="0"/>
    <n v="60"/>
    <n v="5"/>
    <s v="AVRXH"/>
    <n v="4"/>
    <d v="2009-11-18T00:00:00"/>
  </r>
  <r>
    <n v="1888"/>
    <d v="2009-11-29T00:00:00"/>
    <x v="0"/>
    <n v="61"/>
    <n v="60.14"/>
    <s v="FVLDA"/>
    <n v="4"/>
    <d v="2009-11-30T00:00:00"/>
  </r>
  <r>
    <n v="1950"/>
    <d v="2009-12-06T00:00:00"/>
    <x v="0"/>
    <n v="62"/>
    <n v="70.72"/>
    <s v="5K5WS"/>
    <n v="4"/>
    <d v="2009-12-07T00:00:00"/>
  </r>
  <r>
    <n v="2049"/>
    <d v="2009-12-14T00:00:00"/>
    <x v="0"/>
    <n v="63"/>
    <n v="172.53399999999999"/>
    <s v="HRKLH"/>
    <n v="4"/>
    <d v="2009-12-15T00:00:00"/>
  </r>
  <r>
    <n v="2191"/>
    <d v="2010-01-03T00:00:00"/>
    <x v="0"/>
    <n v="64"/>
    <n v="62.349699999999999"/>
    <s v="KWXTB"/>
    <n v="4"/>
    <d v="2010-01-04T00:00:00"/>
  </r>
  <r>
    <n v="2204"/>
    <d v="2010-01-04T00:00:00"/>
    <x v="0"/>
    <n v="65"/>
    <n v="18.39"/>
    <s v="W3T85"/>
    <n v="4"/>
    <d v="2010-01-04T00:00:00"/>
  </r>
  <r>
    <n v="2451"/>
    <d v="2010-01-24T00:00:00"/>
    <x v="0"/>
    <n v="66"/>
    <n v="52.029200000000003"/>
    <s v="Y65RC"/>
    <n v="18"/>
    <d v="2010-01-25T00:00:00"/>
  </r>
  <r>
    <n v="2579"/>
    <d v="2010-01-31T00:00:00"/>
    <x v="0"/>
    <n v="67"/>
    <n v="47.6325"/>
    <s v="J5QKP"/>
    <n v="18"/>
    <d v="2010-02-01T00:00:00"/>
  </r>
  <r>
    <n v="2580"/>
    <d v="2010-01-31T00:00:00"/>
    <x v="0"/>
    <n v="68"/>
    <n v="23.629000000000001"/>
    <s v="GACF2"/>
    <n v="18"/>
    <d v="2010-02-01T00:00:00"/>
  </r>
  <r>
    <n v="2593"/>
    <d v="2010-02-01T00:00:00"/>
    <x v="0"/>
    <n v="69"/>
    <n v="6.6379999999999999"/>
    <s v="PKE4X"/>
    <n v="18"/>
    <d v="2010-02-01T00:00:00"/>
  </r>
  <r>
    <n v="2873"/>
    <d v="2010-02-16T00:00:00"/>
    <x v="0"/>
    <n v="70"/>
    <n v="79.909499999999994"/>
    <s v="G8QYA"/>
    <n v="9"/>
    <d v="2010-02-17T00:00:00"/>
  </r>
  <r>
    <n v="2953"/>
    <d v="2010-02-22T00:00:00"/>
    <x v="0"/>
    <n v="71"/>
    <n v="51.15"/>
    <s v="CC6TG"/>
    <n v="18"/>
    <d v="2010-02-22T00:00:00"/>
  </r>
  <r>
    <n v="2997"/>
    <d v="2010-02-23T00:00:00"/>
    <x v="0"/>
    <n v="72"/>
    <n v="27.97"/>
    <s v="ZCSXX"/>
    <n v="15"/>
    <d v="2010-02-26T00:00:00"/>
  </r>
  <r>
    <n v="3037"/>
    <d v="2010-02-25T00:00:00"/>
    <x v="0"/>
    <n v="73"/>
    <n v="15.5025"/>
    <s v="HG86F"/>
    <n v="15"/>
    <d v="2010-02-26T00:00:00"/>
  </r>
  <r>
    <n v="3082"/>
    <d v="2010-03-01T00:00:00"/>
    <x v="0"/>
    <n v="74"/>
    <n v="48.152000000000001"/>
    <s v="P98FG"/>
    <n v="18"/>
    <d v="2010-03-01T00:00:00"/>
  </r>
  <r>
    <n v="3109"/>
    <d v="2010-03-02T00:00:00"/>
    <x v="0"/>
    <n v="75"/>
    <n v="34.130000000000003"/>
    <s v="4PFP8"/>
    <n v="3"/>
    <d v="2010-03-02T00:00:00"/>
  </r>
  <r>
    <n v="3178"/>
    <d v="2010-03-05T00:00:00"/>
    <x v="0"/>
    <n v="76"/>
    <n v="7.22"/>
    <s v="GWR53"/>
    <n v="15"/>
    <d v="2010-03-05T00:00:00"/>
  </r>
  <r>
    <n v="360"/>
    <d v="2009-03-10T00:00:00"/>
    <x v="1"/>
    <n v="1"/>
    <n v="7.47"/>
    <s v="FTM95"/>
    <n v="3"/>
    <d v="2009-03-10T00:00:00"/>
  </r>
  <r>
    <n v="414"/>
    <d v="2009-04-07T00:00:00"/>
    <x v="1"/>
    <n v="2"/>
    <n v="3.68"/>
    <s v="ARQ3F"/>
    <n v="3"/>
    <d v="2009-04-09T00:00:00"/>
  </r>
  <r>
    <n v="292"/>
    <d v="2009-01-29T00:00:00"/>
    <x v="2"/>
    <n v="1"/>
    <n v="16.96"/>
    <s v="ZLNHR"/>
    <n v="3"/>
    <d v="2009-01-29T00:00:00"/>
  </r>
  <r>
    <n v="316"/>
    <d v="2009-02-16T00:00:00"/>
    <x v="2"/>
    <n v="2"/>
    <n v="6.74"/>
    <s v="GYTPJ"/>
    <n v="2"/>
    <d v="2009-02-16T00:00:00"/>
  </r>
  <r>
    <n v="344"/>
    <d v="2009-03-03T00:00:00"/>
    <x v="2"/>
    <n v="3"/>
    <n v="3.68"/>
    <s v="FUUH8"/>
    <n v="2"/>
    <d v="2009-03-04T00:00:00"/>
  </r>
  <r>
    <n v="375"/>
    <d v="2009-03-17T00:00:00"/>
    <x v="2"/>
    <n v="4"/>
    <n v="4.09"/>
    <s v="N88FP"/>
    <n v="3"/>
    <d v="2009-03-24T00:00:00"/>
  </r>
  <r>
    <n v="377"/>
    <d v="2009-03-18T00:00:00"/>
    <x v="2"/>
    <n v="5"/>
    <n v="3.59"/>
    <s v="C6T6S"/>
    <n v="3"/>
    <d v="2009-03-19T00:00:00"/>
  </r>
  <r>
    <n v="378"/>
    <d v="2009-03-18T00:00:00"/>
    <x v="2"/>
    <n v="6"/>
    <n v="3.59"/>
    <s v="E745K"/>
    <n v="3"/>
    <d v="2009-03-19T00:00:00"/>
  </r>
  <r>
    <n v="403"/>
    <d v="2009-04-01T00:00:00"/>
    <x v="2"/>
    <n v="7"/>
    <n v="2.0299999999999998"/>
    <s v="SU6DX"/>
    <n v="3"/>
    <d v="2009-04-02T00:00:00"/>
  </r>
  <r>
    <n v="421"/>
    <d v="2009-04-10T00:00:00"/>
    <x v="2"/>
    <n v="8"/>
    <n v="3.59"/>
    <s v="X5ZJG"/>
    <n v="3"/>
    <d v="2009-04-16T00:00:00"/>
  </r>
  <r>
    <n v="422"/>
    <d v="2009-04-10T00:00:00"/>
    <x v="2"/>
    <n v="9"/>
    <n v="5.1100000000000003"/>
    <s v="D2CJG"/>
    <n v="5"/>
    <d v="2009-04-17T00:00:00"/>
  </r>
  <r>
    <n v="527"/>
    <d v="2009-05-05T00:00:00"/>
    <x v="2"/>
    <n v="10"/>
    <n v="3.59"/>
    <s v="%%527"/>
    <n v="3"/>
    <d v="2009-05-05T00:00:00"/>
  </r>
  <r>
    <n v="276"/>
    <d v="2009-01-19T00:00:00"/>
    <x v="3"/>
    <n v="1"/>
    <n v="17.760000000000002"/>
    <s v="ALMYV"/>
    <n v="3"/>
    <d v="2009-01-20T00:00:00"/>
  </r>
  <r>
    <n v="1765"/>
    <d v="2009-11-13T00:00:00"/>
    <x v="4"/>
    <n v="1"/>
    <n v="30.87"/>
    <s v="Z8UXB"/>
    <n v="5"/>
    <d v="2009-11-13T00:00:00"/>
  </r>
  <r>
    <n v="2830"/>
    <d v="2010-02-14T00:00:00"/>
    <x v="5"/>
    <n v="1"/>
    <n v="23.26"/>
    <s v="P3TFZ"/>
    <n v="6"/>
    <d v="2010-02-18T00:00:00"/>
  </r>
  <r>
    <n v="2030"/>
    <d v="2009-12-13T00:00:00"/>
    <x v="6"/>
    <n v="1"/>
    <n v="37.46"/>
    <s v="83AUQ"/>
    <n v="4"/>
    <d v="2009-12-14T00:00:00"/>
  </r>
  <r>
    <n v="2284"/>
    <d v="2010-01-10T00:00:00"/>
    <x v="6"/>
    <n v="2"/>
    <n v="65.09"/>
    <s v="VRHJ2"/>
    <n v="4"/>
    <d v="2010-01-12T00:00:00"/>
  </r>
  <r>
    <n v="2724"/>
    <d v="2010-02-08T00:00:00"/>
    <x v="7"/>
    <n v="1"/>
    <n v="44.7928"/>
    <s v="AR6KK"/>
    <n v="7"/>
    <d v="2010-02-09T00:00:00"/>
  </r>
  <r>
    <n v="2742"/>
    <d v="2010-02-09T00:00:00"/>
    <x v="7"/>
    <n v="2"/>
    <n v="41.692799999999998"/>
    <s v="K4XER"/>
    <n v="7"/>
    <d v="2010-02-09T00:00:00"/>
  </r>
  <r>
    <n v="603"/>
    <d v="2009-05-19T00:00:00"/>
    <x v="8"/>
    <n v="1"/>
    <n v="66.209999999999994"/>
    <s v="55HUW"/>
    <n v="4"/>
    <d v="2009-05-21T00:00:00"/>
  </r>
  <r>
    <n v="1276"/>
    <d v="2009-09-21T00:00:00"/>
    <x v="8"/>
    <n v="2"/>
    <n v="46.050199999999997"/>
    <s v="SVJDZ"/>
    <n v="4"/>
    <d v="2009-09-22T00:00:00"/>
  </r>
  <r>
    <n v="285"/>
    <d v="2009-01-27T00:00:00"/>
    <x v="9"/>
    <n v="1"/>
    <n v="291.64"/>
    <s v="HJKAY"/>
    <n v="3"/>
    <d v="2009-01-27T00:00:00"/>
  </r>
  <r>
    <n v="2911"/>
    <d v="2010-02-18T00:00:00"/>
    <x v="9"/>
    <n v="2"/>
    <n v="390.06920000000002"/>
    <s v="SX8NP"/>
    <n v="15"/>
    <d v="2010-02-19T00:00:00"/>
  </r>
  <r>
    <n v="2987"/>
    <d v="2010-02-22T00:00:00"/>
    <x v="9"/>
    <n v="3"/>
    <n v="79.444199999999995"/>
    <s v="F95QZ"/>
    <n v="3"/>
    <d v="2010-02-23T00:00:00"/>
  </r>
  <r>
    <n v="3158"/>
    <d v="2010-03-04T00:00:00"/>
    <x v="9"/>
    <n v="4"/>
    <n v="260.12200000000001"/>
    <s v="KP8F9"/>
    <n v="15"/>
    <d v="2010-03-05T00:00:00"/>
  </r>
  <r>
    <n v="3219"/>
    <d v="2010-03-08T00:00:00"/>
    <x v="9"/>
    <n v="5"/>
    <n v="270.1352"/>
    <s v="NN5EG"/>
    <n v="15"/>
    <d v="2010-03-08T00:00:00"/>
  </r>
  <r>
    <n v="410"/>
    <d v="2009-04-07T00:00:00"/>
    <x v="10"/>
    <n v="1"/>
    <n v="29.8"/>
    <s v="EA2CB"/>
    <n v="3"/>
    <d v="2009-04-07T00:00:00"/>
  </r>
  <r>
    <n v="578"/>
    <d v="2009-05-14T00:00:00"/>
    <x v="10"/>
    <n v="2"/>
    <n v="6.26"/>
    <s v="RSXPW"/>
    <n v="3"/>
    <d v="2009-05-21T00:00:00"/>
  </r>
  <r>
    <n v="884"/>
    <d v="2009-07-13T00:00:00"/>
    <x v="10"/>
    <n v="3"/>
    <n v="2.2400000000000002"/>
    <s v="QSVQH"/>
    <n v="3"/>
    <d v="2009-07-14T00:00:00"/>
  </r>
  <r>
    <n v="995"/>
    <d v="2009-08-02T00:00:00"/>
    <x v="10"/>
    <n v="4"/>
    <n v="13.67"/>
    <s v="Z5N3E"/>
    <n v="5"/>
    <d v="2009-08-07T00:00:00"/>
  </r>
  <r>
    <n v="1402"/>
    <d v="2009-10-12T00:00:00"/>
    <x v="10"/>
    <n v="5"/>
    <n v="13.58"/>
    <s v="8MNCV"/>
    <n v="3"/>
    <d v="2009-10-13T00:00:00"/>
  </r>
  <r>
    <n v="1454"/>
    <d v="2009-10-19T00:00:00"/>
    <x v="10"/>
    <n v="6"/>
    <n v="6.54"/>
    <s v="WPT5K"/>
    <n v="3"/>
    <d v="2009-10-20T00:00:00"/>
  </r>
  <r>
    <n v="2387"/>
    <d v="2010-01-18T00:00:00"/>
    <x v="10"/>
    <n v="7"/>
    <n v="7.4429999999999996"/>
    <s v="AUXH3"/>
    <n v="15"/>
    <d v="2010-01-18T00:00:00"/>
  </r>
  <r>
    <n v="385"/>
    <d v="2009-03-22T00:00:00"/>
    <x v="11"/>
    <n v="1"/>
    <n v="101.83"/>
    <s v="GQ4BY"/>
    <n v="4"/>
    <d v="2009-03-24T00:00:00"/>
  </r>
  <r>
    <n v="416"/>
    <d v="2009-04-08T00:00:00"/>
    <x v="11"/>
    <n v="2"/>
    <n v="206.32"/>
    <s v="LEFC5"/>
    <n v="4"/>
    <d v="2009-04-09T00:00:00"/>
  </r>
  <r>
    <n v="504"/>
    <d v="2009-04-30T00:00:00"/>
    <x v="11"/>
    <n v="3"/>
    <n v="142.04"/>
    <s v="DYHKW"/>
    <n v="4"/>
    <d v="2009-04-30T00:00:00"/>
  </r>
  <r>
    <n v="526"/>
    <d v="2009-05-05T00:00:00"/>
    <x v="11"/>
    <n v="4"/>
    <n v="111.41"/>
    <s v="GF7X7"/>
    <n v="4"/>
    <d v="2009-05-05T00:00:00"/>
  </r>
  <r>
    <n v="561"/>
    <d v="2009-05-12T00:00:00"/>
    <x v="11"/>
    <n v="5"/>
    <n v="96.14"/>
    <s v="QMK96"/>
    <n v="4"/>
    <d v="2009-05-12T00:00:00"/>
  </r>
  <r>
    <n v="607"/>
    <d v="2009-05-20T00:00:00"/>
    <x v="11"/>
    <n v="6"/>
    <n v="162.41"/>
    <s v="D2FFR"/>
    <n v="4"/>
    <d v="2009-05-21T00:00:00"/>
  </r>
  <r>
    <n v="643"/>
    <d v="2009-05-27T00:00:00"/>
    <x v="11"/>
    <n v="7"/>
    <n v="144.72999999999999"/>
    <s v="Q7SX8"/>
    <n v="4"/>
    <d v="2009-05-28T00:00:00"/>
  </r>
  <r>
    <n v="673"/>
    <d v="2009-06-03T00:00:00"/>
    <x v="11"/>
    <n v="8"/>
    <n v="81.819999999999993"/>
    <s v="78V2J"/>
    <n v="4"/>
    <d v="2009-06-04T00:00:00"/>
  </r>
  <r>
    <n v="799"/>
    <d v="2009-06-29T00:00:00"/>
    <x v="11"/>
    <n v="9"/>
    <n v="208.52"/>
    <s v="GY9K5"/>
    <n v="4"/>
    <d v="2009-06-30T00:00:00"/>
  </r>
  <r>
    <n v="1041"/>
    <d v="2009-08-11T00:00:00"/>
    <x v="11"/>
    <n v="10"/>
    <n v="142.86000000000001"/>
    <s v="ZGVP3"/>
    <n v="4"/>
    <d v="2009-08-11T00:00:00"/>
  </r>
  <r>
    <n v="1085"/>
    <d v="2009-08-20T00:00:00"/>
    <x v="11"/>
    <n v="11"/>
    <n v="230.71"/>
    <s v="VN5CM"/>
    <n v="4"/>
    <d v="2009-08-20T00:00:00"/>
  </r>
  <r>
    <n v="1158"/>
    <d v="2009-09-01T00:00:00"/>
    <x v="11"/>
    <n v="12"/>
    <n v="164.3"/>
    <s v="FPWM2"/>
    <n v="4"/>
    <d v="2009-09-01T00:00:00"/>
  </r>
  <r>
    <n v="1205"/>
    <d v="2009-09-08T00:00:00"/>
    <x v="11"/>
    <n v="13"/>
    <n v="243.93020000000001"/>
    <s v="5WDD3"/>
    <n v="4"/>
    <d v="2009-09-08T00:00:00"/>
  </r>
  <r>
    <n v="1425"/>
    <d v="2009-10-15T00:00:00"/>
    <x v="11"/>
    <n v="14"/>
    <n v="173.65"/>
    <s v="R5D99"/>
    <n v="4"/>
    <d v="2009-10-15T00:00:00"/>
  </r>
  <r>
    <n v="1457"/>
    <d v="2009-10-19T00:00:00"/>
    <x v="11"/>
    <n v="15"/>
    <n v="87.650499999999994"/>
    <s v="QALA2"/>
    <n v="11"/>
    <d v="2009-10-21T00:00:00"/>
  </r>
  <r>
    <n v="1535"/>
    <d v="2009-10-27T00:00:00"/>
    <x v="11"/>
    <n v="16"/>
    <n v="206.29"/>
    <s v="4AKAR"/>
    <n v="11"/>
    <d v="2009-10-28T00:00:00"/>
  </r>
  <r>
    <n v="1600"/>
    <d v="2009-11-04T00:00:00"/>
    <x v="11"/>
    <n v="17"/>
    <n v="115.95050000000001"/>
    <s v="JJMGA"/>
    <n v="11"/>
    <d v="2009-11-04T00:00:00"/>
  </r>
  <r>
    <n v="1689"/>
    <d v="2009-11-11T00:00:00"/>
    <x v="11"/>
    <n v="18"/>
    <n v="216.3905"/>
    <s v="J47X2"/>
    <n v="11"/>
    <d v="2009-11-11T00:00:00"/>
  </r>
  <r>
    <n v="1814"/>
    <d v="2009-11-18T00:00:00"/>
    <x v="11"/>
    <n v="19"/>
    <n v="158.94"/>
    <s v="U68KQ"/>
    <n v="11"/>
    <d v="2009-11-18T00:00:00"/>
  </r>
  <r>
    <n v="2496"/>
    <d v="2010-01-26T00:00:00"/>
    <x v="11"/>
    <n v="20"/>
    <n v="161.77000000000001"/>
    <s v="S9NWW"/>
    <n v="4"/>
    <d v="2010-01-26T00:00:00"/>
  </r>
  <r>
    <n v="265"/>
    <d v="2009-01-13T00:00:00"/>
    <x v="12"/>
    <n v="1"/>
    <n v="32.96"/>
    <s v="MZ562"/>
    <n v="3"/>
    <d v="2009-01-13T00:00:00"/>
  </r>
  <r>
    <n v="279"/>
    <d v="2009-01-20T00:00:00"/>
    <x v="12"/>
    <n v="2"/>
    <n v="24.24"/>
    <s v="UMUAD"/>
    <n v="3"/>
    <d v="2009-01-20T00:00:00"/>
  </r>
  <r>
    <n v="299"/>
    <d v="2009-02-05T00:00:00"/>
    <x v="12"/>
    <n v="3"/>
    <n v="22.6"/>
    <s v="LBM3R"/>
    <n v="3"/>
    <d v="2009-02-05T00:00:00"/>
  </r>
  <r>
    <n v="312"/>
    <d v="2009-02-12T00:00:00"/>
    <x v="12"/>
    <n v="4"/>
    <n v="55.4"/>
    <s v="S4LPV"/>
    <n v="3"/>
    <d v="2009-02-12T00:00:00"/>
  </r>
  <r>
    <n v="313"/>
    <d v="2009-02-12T00:00:00"/>
    <x v="12"/>
    <n v="5"/>
    <n v="3.02"/>
    <s v="69ZDJ"/>
    <n v="3"/>
    <d v="2009-02-12T00:00:00"/>
  </r>
  <r>
    <n v="326"/>
    <d v="2009-02-19T00:00:00"/>
    <x v="12"/>
    <n v="6"/>
    <n v="28.29"/>
    <s v="XVXS3"/>
    <n v="3"/>
    <d v="2009-02-19T00:00:00"/>
  </r>
  <r>
    <n v="327"/>
    <d v="2009-02-19T00:00:00"/>
    <x v="12"/>
    <n v="7"/>
    <n v="2.65"/>
    <s v="D8KLE"/>
    <n v="3"/>
    <d v="2009-02-19T00:00:00"/>
  </r>
  <r>
    <n v="328"/>
    <d v="2009-02-19T00:00:00"/>
    <x v="12"/>
    <n v="8"/>
    <n v="2.8"/>
    <s v="BJLRA"/>
    <n v="3"/>
    <d v="2009-02-19T00:00:00"/>
  </r>
  <r>
    <n v="338"/>
    <d v="2009-02-26T00:00:00"/>
    <x v="12"/>
    <n v="9"/>
    <n v="29.22"/>
    <s v="2HJA7"/>
    <n v="3"/>
    <d v="2009-02-26T00:00:00"/>
  </r>
  <r>
    <n v="339"/>
    <d v="2009-02-26T00:00:00"/>
    <x v="12"/>
    <n v="10"/>
    <n v="28.34"/>
    <s v="4P2HZ"/>
    <n v="3"/>
    <d v="2009-02-26T00:00:00"/>
  </r>
  <r>
    <n v="357"/>
    <d v="2009-03-10T00:00:00"/>
    <x v="12"/>
    <n v="11"/>
    <n v="17.809999999999999"/>
    <s v="L4RPU"/>
    <n v="4"/>
    <d v="2009-03-10T00:00:00"/>
  </r>
  <r>
    <n v="370"/>
    <d v="2009-03-17T00:00:00"/>
    <x v="12"/>
    <n v="12"/>
    <n v="45.3"/>
    <s v="NEMEB"/>
    <n v="4"/>
    <d v="2009-03-17T00:00:00"/>
  </r>
  <r>
    <n v="388"/>
    <d v="2009-03-24T00:00:00"/>
    <x v="12"/>
    <n v="13"/>
    <n v="39.299999999999997"/>
    <s v="Q2LQ7"/>
    <n v="4"/>
    <d v="2009-03-24T00:00:00"/>
  </r>
  <r>
    <n v="430"/>
    <d v="2009-04-14T00:00:00"/>
    <x v="12"/>
    <n v="14"/>
    <n v="14.42"/>
    <s v="TEHSY"/>
    <n v="4"/>
    <d v="2009-04-14T00:00:00"/>
  </r>
  <r>
    <n v="466"/>
    <d v="2009-04-23T00:00:00"/>
    <x v="12"/>
    <n v="15"/>
    <n v="28.17"/>
    <s v="9FYMW"/>
    <n v="4"/>
    <d v="2009-04-23T00:00:00"/>
  </r>
  <r>
    <n v="569"/>
    <d v="2009-05-14T00:00:00"/>
    <x v="12"/>
    <n v="16"/>
    <n v="38.950000000000003"/>
    <s v="C6428"/>
    <n v="4"/>
    <d v="2009-05-14T00:00:00"/>
  </r>
  <r>
    <n v="612"/>
    <d v="2009-05-21T00:00:00"/>
    <x v="12"/>
    <n v="17"/>
    <n v="31.77"/>
    <s v="7LEMS"/>
    <n v="4"/>
    <d v="2009-05-21T00:00:00"/>
  </r>
  <r>
    <n v="649"/>
    <d v="2009-05-28T00:00:00"/>
    <x v="12"/>
    <n v="18"/>
    <n v="34.24"/>
    <s v="JP57U"/>
    <n v="4"/>
    <d v="2009-05-28T00:00:00"/>
  </r>
  <r>
    <n v="676"/>
    <d v="2009-06-04T00:00:00"/>
    <x v="12"/>
    <n v="19"/>
    <n v="41.12"/>
    <s v="9EA7H"/>
    <n v="4"/>
    <d v="2009-06-04T00:00:00"/>
  </r>
  <r>
    <n v="707"/>
    <d v="2009-06-11T00:00:00"/>
    <x v="12"/>
    <n v="20"/>
    <n v="22.67"/>
    <s v="MHEMQ"/>
    <n v="4"/>
    <d v="2009-06-11T00:00:00"/>
  </r>
  <r>
    <n v="733"/>
    <d v="2009-06-16T00:00:00"/>
    <x v="12"/>
    <n v="21"/>
    <n v="46.38"/>
    <s v="U74LF"/>
    <n v="4"/>
    <d v="2009-06-16T00:00:00"/>
  </r>
  <r>
    <n v="783"/>
    <d v="2009-06-25T00:00:00"/>
    <x v="12"/>
    <n v="22"/>
    <n v="14.66"/>
    <s v="6Q7T3"/>
    <n v="4"/>
    <d v="2009-06-25T00:00:00"/>
  </r>
  <r>
    <n v="802"/>
    <d v="2009-06-30T00:00:00"/>
    <x v="12"/>
    <n v="23"/>
    <n v="9.25"/>
    <s v="BZZ3Z"/>
    <n v="4"/>
    <d v="2009-06-30T00:00:00"/>
  </r>
  <r>
    <n v="936"/>
    <d v="2009-07-23T00:00:00"/>
    <x v="12"/>
    <n v="24"/>
    <n v="29.41"/>
    <s v="BYNX4"/>
    <n v="4"/>
    <d v="2009-07-23T00:00:00"/>
  </r>
  <r>
    <n v="958"/>
    <d v="2009-07-27T00:00:00"/>
    <x v="12"/>
    <n v="25"/>
    <n v="30.6"/>
    <s v="QQFV6"/>
    <n v="4"/>
    <d v="2009-07-28T00:00:00"/>
  </r>
  <r>
    <n v="1043"/>
    <d v="2009-08-11T00:00:00"/>
    <x v="12"/>
    <n v="26"/>
    <n v="83.24"/>
    <s v="LNHHE"/>
    <n v="4"/>
    <d v="2009-08-11T00:00:00"/>
  </r>
  <r>
    <n v="1074"/>
    <d v="2009-08-18T00:00:00"/>
    <x v="12"/>
    <n v="27"/>
    <n v="57.41"/>
    <s v="2WE66"/>
    <n v="4"/>
    <d v="2009-08-18T00:00:00"/>
  </r>
  <r>
    <n v="1117"/>
    <d v="2009-08-25T00:00:00"/>
    <x v="12"/>
    <n v="28"/>
    <n v="75.625200000000007"/>
    <s v="LXE87"/>
    <n v="4"/>
    <d v="2009-08-25T00:00:00"/>
  </r>
  <r>
    <n v="1174"/>
    <d v="2009-09-03T00:00:00"/>
    <x v="12"/>
    <n v="29"/>
    <n v="82.705500000000001"/>
    <s v="2GYRW"/>
    <n v="4"/>
    <d v="2009-09-03T00:00:00"/>
  </r>
  <r>
    <n v="1245"/>
    <d v="2009-09-15T00:00:00"/>
    <x v="12"/>
    <n v="30"/>
    <n v="60.77"/>
    <s v="PWDKC"/>
    <n v="4"/>
    <d v="2009-09-15T00:00:00"/>
  </r>
  <r>
    <n v="1280"/>
    <d v="2009-09-22T00:00:00"/>
    <x v="12"/>
    <n v="31"/>
    <n v="55.27"/>
    <s v="D5AP2"/>
    <n v="4"/>
    <d v="2009-09-22T00:00:00"/>
  </r>
  <r>
    <n v="1378"/>
    <d v="2009-10-08T00:00:00"/>
    <x v="12"/>
    <n v="32"/>
    <n v="38.15"/>
    <s v="4RB2N"/>
    <n v="4"/>
    <d v="2009-10-08T00:00:00"/>
  </r>
  <r>
    <n v="1597"/>
    <d v="2009-11-03T00:00:00"/>
    <x v="12"/>
    <n v="33"/>
    <n v="58.52"/>
    <s v="MLWHL"/>
    <n v="4"/>
    <d v="2009-11-03T00:00:00"/>
  </r>
  <r>
    <n v="1661"/>
    <d v="2009-11-10T00:00:00"/>
    <x v="12"/>
    <n v="34"/>
    <n v="37.72"/>
    <s v="Z642W"/>
    <n v="4"/>
    <d v="2009-11-10T00:00:00"/>
  </r>
  <r>
    <n v="1905"/>
    <d v="2009-12-01T00:00:00"/>
    <x v="12"/>
    <n v="35"/>
    <n v="53.44"/>
    <s v="4AZMQ"/>
    <n v="4"/>
    <d v="2009-12-01T00:00:00"/>
  </r>
  <r>
    <n v="1992"/>
    <d v="2009-12-08T00:00:00"/>
    <x v="12"/>
    <n v="36"/>
    <n v="31.399000000000001"/>
    <s v="7XWFQ"/>
    <n v="4"/>
    <d v="2009-12-08T00:00:00"/>
  </r>
  <r>
    <n v="2057"/>
    <d v="2009-12-15T00:00:00"/>
    <x v="12"/>
    <n v="37"/>
    <n v="41.51"/>
    <s v="PSESN"/>
    <n v="4"/>
    <d v="2009-12-15T00:00:00"/>
  </r>
  <r>
    <n v="2107"/>
    <d v="2009-12-21T00:00:00"/>
    <x v="12"/>
    <n v="38"/>
    <n v="81.22"/>
    <s v="GLUH6"/>
    <n v="4"/>
    <d v="2009-12-22T00:00:00"/>
  </r>
  <r>
    <n v="2499"/>
    <d v="2010-01-26T00:00:00"/>
    <x v="12"/>
    <n v="39"/>
    <n v="76.44"/>
    <s v="8C37P"/>
    <n v="4"/>
    <d v="2010-01-26T00:00:00"/>
  </r>
  <r>
    <n v="2631"/>
    <d v="2010-02-02T00:00:00"/>
    <x v="12"/>
    <n v="40"/>
    <n v="72.017499999999998"/>
    <s v="SZFQG"/>
    <n v="4"/>
    <d v="2010-02-03T00:00:00"/>
  </r>
  <r>
    <n v="2871"/>
    <d v="2010-02-16T00:00:00"/>
    <x v="12"/>
    <n v="41"/>
    <n v="71.806799999999996"/>
    <s v="FD9LD"/>
    <n v="4"/>
    <d v="2010-02-17T00:00:00"/>
  </r>
  <r>
    <n v="2973"/>
    <d v="2010-02-22T00:00:00"/>
    <x v="12"/>
    <n v="42"/>
    <n v="22.98"/>
    <s v="QPDJP"/>
    <n v="4"/>
    <d v="2010-02-23T00:00:00"/>
  </r>
  <r>
    <n v="3049"/>
    <d v="2010-02-26T00:00:00"/>
    <x v="12"/>
    <n v="43"/>
    <n v="21.88"/>
    <s v="SAFUP"/>
    <n v="4"/>
    <d v="2010-02-26T00:00:00"/>
  </r>
  <r>
    <n v="3110"/>
    <d v="2010-03-02T00:00:00"/>
    <x v="12"/>
    <n v="44"/>
    <n v="64.94"/>
    <s v="AXV93"/>
    <n v="4"/>
    <d v="2010-03-02T00:00:00"/>
  </r>
  <r>
    <n v="3211"/>
    <d v="2010-03-08T00:00:00"/>
    <x v="12"/>
    <n v="45"/>
    <n v="57.05"/>
    <s v="DX6JP"/>
    <n v="4"/>
    <d v="2010-03-08T00:00:00"/>
  </r>
  <r>
    <n v="287"/>
    <d v="2009-01-28T00:00:00"/>
    <x v="13"/>
    <n v="1"/>
    <n v="16.989999999999998"/>
    <s v="TFCX6"/>
    <n v="3"/>
    <d v="2009-01-29T00:00:00"/>
  </r>
  <r>
    <n v="308"/>
    <d v="2009-02-10T00:00:00"/>
    <x v="14"/>
    <n v="1"/>
    <n v="16.66"/>
    <s v="GEM33"/>
    <n v="3"/>
    <d v="2009-02-10T00:00:00"/>
  </r>
  <r>
    <n v="348"/>
    <d v="2009-03-05T00:00:00"/>
    <x v="14"/>
    <n v="2"/>
    <n v="18.7"/>
    <s v="89WWL"/>
    <n v="4"/>
    <d v="2009-03-05T00:00:00"/>
  </r>
  <r>
    <n v="434"/>
    <d v="2009-04-14T00:00:00"/>
    <x v="14"/>
    <n v="3"/>
    <n v="21.34"/>
    <s v="H9545"/>
    <n v="3"/>
    <d v="2009-04-14T00:00:00"/>
  </r>
  <r>
    <n v="257"/>
    <d v="2009-01-06T00:00:00"/>
    <x v="15"/>
    <n v="1"/>
    <n v="57.51"/>
    <s v="6T3J5"/>
    <n v="3"/>
    <d v="2009-01-06T00:00:00"/>
  </r>
  <r>
    <n v="274"/>
    <d v="2009-01-15T00:00:00"/>
    <x v="15"/>
    <n v="2"/>
    <n v="64.83"/>
    <s v="GE3YZ"/>
    <n v="3"/>
    <d v="2009-01-15T00:00:00"/>
  </r>
  <r>
    <n v="277"/>
    <d v="2009-01-20T00:00:00"/>
    <x v="15"/>
    <n v="3"/>
    <n v="80.48"/>
    <s v="NNY5A"/>
    <n v="3"/>
    <d v="2009-01-20T00:00:00"/>
  </r>
  <r>
    <n v="283"/>
    <d v="2009-01-27T00:00:00"/>
    <x v="15"/>
    <n v="4"/>
    <n v="91.53"/>
    <s v="GHWB5"/>
    <n v="3"/>
    <d v="2009-01-27T00:00:00"/>
  </r>
  <r>
    <n v="293"/>
    <d v="2009-02-02T00:00:00"/>
    <x v="15"/>
    <n v="5"/>
    <n v="54.86"/>
    <s v="XAAX4"/>
    <n v="2"/>
    <d v="2009-02-02T00:00:00"/>
  </r>
  <r>
    <n v="295"/>
    <d v="2009-02-04T00:00:00"/>
    <x v="15"/>
    <n v="6"/>
    <n v="50.12"/>
    <s v="YNGMD"/>
    <n v="2"/>
    <d v="2009-02-04T00:00:00"/>
  </r>
  <r>
    <n v="309"/>
    <d v="2009-02-11T00:00:00"/>
    <x v="15"/>
    <n v="7"/>
    <n v="76.89"/>
    <s v="BADHL"/>
    <n v="2"/>
    <d v="2009-02-11T00:00:00"/>
  </r>
  <r>
    <n v="310"/>
    <d v="2009-02-11T00:00:00"/>
    <x v="15"/>
    <n v="8"/>
    <n v="18.75"/>
    <s v="T5Q4Y"/>
    <n v="2"/>
    <d v="2009-02-11T00:00:00"/>
  </r>
  <r>
    <n v="352"/>
    <d v="2009-03-09T00:00:00"/>
    <x v="15"/>
    <n v="9"/>
    <n v="93.34"/>
    <s v="TVFB2"/>
    <n v="4"/>
    <d v="2009-03-10T00:00:00"/>
  </r>
  <r>
    <n v="381"/>
    <d v="2009-03-19T00:00:00"/>
    <x v="15"/>
    <n v="10"/>
    <n v="88.84"/>
    <s v="U928K"/>
    <n v="4"/>
    <d v="2009-03-19T00:00:00"/>
  </r>
  <r>
    <n v="387"/>
    <d v="2009-03-24T00:00:00"/>
    <x v="15"/>
    <n v="11"/>
    <n v="83.93"/>
    <s v="WB4PC"/>
    <n v="4"/>
    <d v="2009-03-24T00:00:00"/>
  </r>
  <r>
    <n v="393"/>
    <d v="2009-03-26T00:00:00"/>
    <x v="15"/>
    <n v="12"/>
    <n v="21.29"/>
    <s v="NQDWX"/>
    <n v="4"/>
    <d v="2009-03-26T00:00:00"/>
  </r>
  <r>
    <n v="399"/>
    <d v="2009-03-31T00:00:00"/>
    <x v="15"/>
    <n v="13"/>
    <n v="72.7"/>
    <s v="FZ8JJ"/>
    <n v="4"/>
    <d v="2009-03-31T00:00:00"/>
  </r>
  <r>
    <n v="405"/>
    <d v="2009-04-02T00:00:00"/>
    <x v="15"/>
    <n v="14"/>
    <n v="47.92"/>
    <s v="QHZNE"/>
    <n v="3"/>
    <d v="2009-04-02T00:00:00"/>
  </r>
  <r>
    <n v="411"/>
    <d v="2009-04-07T00:00:00"/>
    <x v="15"/>
    <n v="15"/>
    <n v="115.56"/>
    <s v="RJRFJ"/>
    <n v="4"/>
    <d v="2009-04-07T00:00:00"/>
  </r>
  <r>
    <n v="419"/>
    <d v="2009-04-09T00:00:00"/>
    <x v="15"/>
    <n v="16"/>
    <n v="32.340000000000003"/>
    <s v="MFCUJ"/>
    <n v="3"/>
    <d v="2009-04-09T00:00:00"/>
  </r>
  <r>
    <n v="420"/>
    <d v="2009-04-09T00:00:00"/>
    <x v="15"/>
    <n v="17"/>
    <n v="5.45"/>
    <s v="QNYTH"/>
    <n v="3"/>
    <d v="2009-04-09T00:00:00"/>
  </r>
  <r>
    <n v="435"/>
    <d v="2009-04-14T00:00:00"/>
    <x v="15"/>
    <n v="18"/>
    <n v="67.209999999999994"/>
    <s v="8JT56"/>
    <n v="4"/>
    <d v="2009-04-14T00:00:00"/>
  </r>
  <r>
    <n v="439"/>
    <d v="2009-04-16T00:00:00"/>
    <x v="15"/>
    <n v="19"/>
    <n v="16.96"/>
    <s v="9DY9B"/>
    <n v="3"/>
    <d v="2009-04-16T00:00:00"/>
  </r>
  <r>
    <n v="468"/>
    <d v="2009-04-23T00:00:00"/>
    <x v="15"/>
    <n v="20"/>
    <n v="85.9"/>
    <s v="HD3G5"/>
    <n v="4"/>
    <d v="2009-04-23T00:00:00"/>
  </r>
  <r>
    <n v="499"/>
    <d v="2009-04-30T00:00:00"/>
    <x v="15"/>
    <n v="21"/>
    <n v="102.09"/>
    <s v="EJKBT"/>
    <n v="4"/>
    <d v="2009-04-30T00:00:00"/>
  </r>
  <r>
    <n v="528"/>
    <d v="2009-05-05T00:00:00"/>
    <x v="15"/>
    <n v="22"/>
    <n v="53.73"/>
    <s v="%%528"/>
    <n v="4"/>
    <d v="2009-05-05T00:00:00"/>
  </r>
  <r>
    <n v="533"/>
    <d v="2009-05-07T00:00:00"/>
    <x v="15"/>
    <n v="23"/>
    <n v="78.98"/>
    <s v="%%533"/>
    <n v="3"/>
    <d v="2009-05-07T00:00:00"/>
  </r>
  <r>
    <n v="563"/>
    <d v="2009-05-12T00:00:00"/>
    <x v="15"/>
    <n v="24"/>
    <n v="81.41"/>
    <s v="J2SPA"/>
    <n v="4"/>
    <d v="2009-05-12T00:00:00"/>
  </r>
  <r>
    <n v="606"/>
    <d v="2009-05-20T00:00:00"/>
    <x v="15"/>
    <n v="25"/>
    <n v="40.97"/>
    <s v="FT5V7"/>
    <n v="4"/>
    <d v="2009-05-21T00:00:00"/>
  </r>
  <r>
    <n v="613"/>
    <d v="2009-05-21T00:00:00"/>
    <x v="15"/>
    <n v="26"/>
    <n v="59.61"/>
    <s v="YWH23"/>
    <n v="4"/>
    <d v="2009-05-21T00:00:00"/>
  </r>
  <r>
    <n v="636"/>
    <d v="2009-05-26T00:00:00"/>
    <x v="15"/>
    <n v="27"/>
    <n v="104.19"/>
    <s v="Z4ARW"/>
    <n v="4"/>
    <d v="2009-05-26T00:00:00"/>
  </r>
  <r>
    <n v="680"/>
    <d v="2009-06-04T00:00:00"/>
    <x v="15"/>
    <n v="28"/>
    <n v="91.58"/>
    <s v="LHMJE"/>
    <n v="5"/>
    <d v="2009-06-05T00:00:00"/>
  </r>
  <r>
    <n v="681"/>
    <d v="2009-06-04T00:00:00"/>
    <x v="15"/>
    <n v="29"/>
    <n v="13.27"/>
    <s v="CJFXQ"/>
    <n v="5"/>
    <d v="2009-06-05T00:00:00"/>
  </r>
  <r>
    <n v="696"/>
    <d v="2009-06-09T00:00:00"/>
    <x v="15"/>
    <n v="30"/>
    <n v="25.33"/>
    <s v="49C7Q"/>
    <n v="3"/>
    <d v="2009-06-09T00:00:00"/>
  </r>
  <r>
    <n v="736"/>
    <d v="2009-06-16T00:00:00"/>
    <x v="15"/>
    <n v="31"/>
    <n v="141.65"/>
    <s v="FMXXY"/>
    <n v="4"/>
    <d v="2009-06-16T00:00:00"/>
  </r>
  <r>
    <n v="762"/>
    <d v="2009-06-19T00:00:00"/>
    <x v="15"/>
    <n v="32"/>
    <n v="38.99"/>
    <s v="ZVMV5"/>
    <n v="5"/>
    <d v="2009-06-19T00:00:00"/>
  </r>
  <r>
    <n v="785"/>
    <d v="2009-06-25T00:00:00"/>
    <x v="15"/>
    <n v="33"/>
    <n v="105.84"/>
    <s v="BRHGR"/>
    <n v="4"/>
    <d v="2009-06-25T00:00:00"/>
  </r>
  <r>
    <n v="791"/>
    <d v="2009-06-26T00:00:00"/>
    <x v="15"/>
    <n v="34"/>
    <n v="36.049999999999997"/>
    <s v="2J6HL"/>
    <n v="5"/>
    <d v="2009-06-26T00:00:00"/>
  </r>
  <r>
    <n v="826"/>
    <d v="2009-07-02T00:00:00"/>
    <x v="15"/>
    <n v="35"/>
    <n v="68.47"/>
    <s v="M7MKC"/>
    <n v="6"/>
    <d v="2009-07-02T00:00:00"/>
  </r>
  <r>
    <n v="844"/>
    <d v="2009-07-07T00:00:00"/>
    <x v="15"/>
    <n v="36"/>
    <n v="167.73"/>
    <s v="LDMDP"/>
    <n v="3"/>
    <d v="2009-07-07T00:00:00"/>
  </r>
  <r>
    <n v="896"/>
    <d v="2009-07-14T00:00:00"/>
    <x v="15"/>
    <n v="37"/>
    <n v="243.92"/>
    <s v="4TWU6"/>
    <n v="4"/>
    <d v="2009-07-14T00:00:00"/>
  </r>
  <r>
    <n v="930"/>
    <d v="2009-07-21T00:00:00"/>
    <x v="15"/>
    <n v="38"/>
    <n v="67.33"/>
    <s v="GGTHH"/>
    <n v="4"/>
    <d v="2009-07-21T00:00:00"/>
  </r>
  <r>
    <n v="939"/>
    <d v="2009-07-23T00:00:00"/>
    <x v="15"/>
    <n v="39"/>
    <n v="78.3"/>
    <s v="RCAUB"/>
    <n v="6"/>
    <d v="2009-07-23T00:00:00"/>
  </r>
  <r>
    <n v="991"/>
    <d v="2009-07-31T00:00:00"/>
    <x v="15"/>
    <n v="40"/>
    <n v="73.45"/>
    <s v="7MU9B"/>
    <n v="5"/>
    <d v="2009-07-31T00:00:00"/>
  </r>
  <r>
    <n v="1004"/>
    <d v="2009-08-04T00:00:00"/>
    <x v="15"/>
    <n v="41"/>
    <n v="112.51"/>
    <s v="AEPLY"/>
    <n v="4"/>
    <d v="2009-08-04T00:00:00"/>
  </r>
  <r>
    <n v="1044"/>
    <d v="2009-08-11T00:00:00"/>
    <x v="15"/>
    <n v="42"/>
    <n v="275.94"/>
    <s v="KV7M2"/>
    <n v="4"/>
    <d v="2009-08-11T00:00:00"/>
  </r>
  <r>
    <n v="1065"/>
    <d v="2009-08-17T00:00:00"/>
    <x v="15"/>
    <n v="43"/>
    <n v="93.54"/>
    <s v="QQECQ"/>
    <n v="4"/>
    <d v="2009-08-18T00:00:00"/>
  </r>
  <r>
    <n v="1072"/>
    <d v="2009-08-18T00:00:00"/>
    <x v="15"/>
    <n v="44"/>
    <n v="8.5500000000000007"/>
    <s v="4M6FH"/>
    <n v="4"/>
    <d v="2009-08-18T00:00:00"/>
  </r>
  <r>
    <n v="1121"/>
    <d v="2009-08-25T00:00:00"/>
    <x v="15"/>
    <n v="45"/>
    <n v="117.2805"/>
    <s v="W499U"/>
    <n v="3"/>
    <d v="2009-08-25T00:00:00"/>
  </r>
  <r>
    <n v="1163"/>
    <d v="2009-09-01T00:00:00"/>
    <x v="15"/>
    <n v="46"/>
    <n v="133.15049999999999"/>
    <s v="TMDA6"/>
    <n v="3"/>
    <d v="2009-09-01T00:00:00"/>
  </r>
  <r>
    <n v="1164"/>
    <d v="2009-09-01T00:00:00"/>
    <x v="15"/>
    <n v="47"/>
    <n v="15.1"/>
    <s v="FQNRH"/>
    <n v="3"/>
    <d v="2009-09-01T00:00:00"/>
  </r>
  <r>
    <n v="1211"/>
    <d v="2009-09-08T00:00:00"/>
    <x v="15"/>
    <n v="48"/>
    <n v="77.840500000000006"/>
    <s v="4LWYX"/>
    <n v="3"/>
    <d v="2009-09-08T00:00:00"/>
  </r>
  <r>
    <n v="1249"/>
    <d v="2009-09-15T00:00:00"/>
    <x v="15"/>
    <n v="49"/>
    <n v="120.7102"/>
    <s v="FSRRY"/>
    <n v="3"/>
    <d v="2009-09-15T00:00:00"/>
  </r>
  <r>
    <n v="1295"/>
    <d v="2009-09-23T00:00:00"/>
    <x v="15"/>
    <n v="50"/>
    <n v="183.559"/>
    <s v="XH7S2"/>
    <n v="6"/>
    <d v="2009-09-24T00:00:00"/>
  </r>
  <r>
    <n v="1306"/>
    <d v="2009-09-24T00:00:00"/>
    <x v="15"/>
    <n v="51"/>
    <n v="12.89"/>
    <s v="D69ZH"/>
    <n v="6"/>
    <d v="2009-09-24T00:00:00"/>
  </r>
  <r>
    <n v="1326"/>
    <d v="2009-09-29T00:00:00"/>
    <x v="15"/>
    <n v="52"/>
    <n v="64.667699999999996"/>
    <s v="RDVP5"/>
    <n v="3"/>
    <d v="2009-09-29T00:00:00"/>
  </r>
  <r>
    <n v="1381"/>
    <d v="2009-10-08T00:00:00"/>
    <x v="15"/>
    <n v="53"/>
    <n v="193.02019999999999"/>
    <s v="JDKYJ"/>
    <n v="6"/>
    <d v="2009-10-08T00:00:00"/>
  </r>
  <r>
    <n v="1419"/>
    <d v="2009-10-14T00:00:00"/>
    <x v="15"/>
    <n v="54"/>
    <n v="136.44999999999999"/>
    <s v="73SV2"/>
    <n v="6"/>
    <d v="2009-10-15T00:00:00"/>
  </r>
  <r>
    <n v="1429"/>
    <d v="2009-10-15T00:00:00"/>
    <x v="15"/>
    <n v="55"/>
    <n v="23.74"/>
    <s v="AMQFX"/>
    <n v="6"/>
    <d v="2009-10-15T00:00:00"/>
  </r>
  <r>
    <n v="1594"/>
    <d v="2009-11-03T00:00:00"/>
    <x v="15"/>
    <n v="56"/>
    <n v="141.1412"/>
    <s v="LFS67"/>
    <n v="3"/>
    <d v="2009-11-03T00:00:00"/>
  </r>
  <r>
    <n v="1622"/>
    <d v="2009-11-05T00:00:00"/>
    <x v="15"/>
    <n v="57"/>
    <n v="33.353700000000003"/>
    <s v="DJEBJ"/>
    <n v="5"/>
    <d v="2009-11-06T00:00:00"/>
  </r>
  <r>
    <n v="1749"/>
    <d v="2009-11-12T00:00:00"/>
    <x v="15"/>
    <n v="58"/>
    <n v="58.2455"/>
    <s v="NTZMY"/>
    <n v="15"/>
    <d v="2009-11-13T00:00:00"/>
  </r>
  <r>
    <n v="1944"/>
    <d v="2009-12-04T00:00:00"/>
    <x v="15"/>
    <n v="59"/>
    <n v="184.1292"/>
    <s v="8A7CG"/>
    <n v="5"/>
    <d v="2009-12-04T00:00:00"/>
  </r>
  <r>
    <n v="1998"/>
    <d v="2009-12-09T00:00:00"/>
    <x v="15"/>
    <n v="60"/>
    <n v="82.695700000000002"/>
    <s v="UKJ9G"/>
    <n v="9"/>
    <d v="2009-12-09T00:00:00"/>
  </r>
  <r>
    <n v="2022"/>
    <d v="2009-12-11T00:00:00"/>
    <x v="15"/>
    <n v="61"/>
    <n v="14.987500000000001"/>
    <s v="GA4BG"/>
    <n v="5"/>
    <d v="2009-12-11T00:00:00"/>
  </r>
  <r>
    <n v="2093"/>
    <d v="2009-12-18T00:00:00"/>
    <x v="15"/>
    <n v="62"/>
    <n v="78.28"/>
    <s v="E84RF"/>
    <n v="5"/>
    <d v="2009-12-18T00:00:00"/>
  </r>
  <r>
    <n v="2146"/>
    <d v="2009-12-28T00:00:00"/>
    <x v="15"/>
    <n v="63"/>
    <n v="198.7354"/>
    <s v="ZPKKR"/>
    <n v="18"/>
    <d v="2009-12-28T00:00:00"/>
  </r>
  <r>
    <n v="2148"/>
    <d v="2009-12-28T00:00:00"/>
    <x v="15"/>
    <n v="64"/>
    <n v="5.1150000000000002"/>
    <s v="YH4N5"/>
    <n v="18"/>
    <d v="2009-12-28T00:00:00"/>
  </r>
  <r>
    <n v="2233"/>
    <d v="2010-01-05T00:00:00"/>
    <x v="15"/>
    <n v="65"/>
    <n v="65.156199999999998"/>
    <s v="XRSCD"/>
    <n v="3"/>
    <d v="2010-01-05T00:00:00"/>
  </r>
  <r>
    <n v="2250"/>
    <d v="2010-01-07T00:00:00"/>
    <x v="15"/>
    <n v="66"/>
    <n v="31.1478"/>
    <s v="WGQQY"/>
    <n v="6"/>
    <d v="2010-01-07T00:00:00"/>
  </r>
  <r>
    <n v="2324"/>
    <d v="2010-01-12T00:00:00"/>
    <x v="15"/>
    <n v="67"/>
    <n v="210.89"/>
    <s v="NSU2Q"/>
    <n v="3"/>
    <d v="2010-01-12T00:00:00"/>
  </r>
  <r>
    <n v="2408"/>
    <d v="2010-01-19T00:00:00"/>
    <x v="15"/>
    <n v="68"/>
    <n v="105.739"/>
    <s v="DTSTE"/>
    <n v="3"/>
    <d v="2010-01-19T00:00:00"/>
  </r>
  <r>
    <n v="2500"/>
    <d v="2010-01-26T00:00:00"/>
    <x v="15"/>
    <n v="69"/>
    <n v="166.45699999999999"/>
    <s v="B52SU"/>
    <n v="3"/>
    <d v="2010-01-26T00:00:00"/>
  </r>
  <r>
    <n v="2573"/>
    <d v="2010-01-30T00:00:00"/>
    <x v="15"/>
    <n v="70"/>
    <n v="42.397500000000001"/>
    <s v="3QJXT"/>
    <n v="18"/>
    <d v="2010-02-01T00:00:00"/>
  </r>
  <r>
    <n v="2598"/>
    <d v="2010-02-01T00:00:00"/>
    <x v="15"/>
    <n v="71"/>
    <n v="136.1052"/>
    <s v="B228X"/>
    <n v="18"/>
    <d v="2010-02-01T00:00:00"/>
  </r>
  <r>
    <n v="2744"/>
    <d v="2010-02-09T00:00:00"/>
    <x v="15"/>
    <n v="72"/>
    <n v="203.43299999999999"/>
    <s v="6875M"/>
    <n v="3"/>
    <d v="2010-02-09T00:00:00"/>
  </r>
  <r>
    <n v="2853"/>
    <d v="2010-02-15T00:00:00"/>
    <x v="15"/>
    <n v="73"/>
    <n v="129.07"/>
    <s v="FN8AT"/>
    <n v="18"/>
    <d v="2010-02-15T00:00:00"/>
  </r>
  <r>
    <n v="2971"/>
    <d v="2010-02-22T00:00:00"/>
    <x v="15"/>
    <n v="74"/>
    <n v="166.36519999999999"/>
    <s v="PCPFA"/>
    <n v="18"/>
    <d v="2010-02-22T00:00:00"/>
  </r>
  <r>
    <n v="3089"/>
    <d v="2010-03-01T00:00:00"/>
    <x v="15"/>
    <n v="75"/>
    <n v="165.13749999999999"/>
    <s v="Y2R9C"/>
    <n v="18"/>
    <d v="2010-03-01T00:00:00"/>
  </r>
  <r>
    <n v="3225"/>
    <d v="2010-03-08T00:00:00"/>
    <x v="15"/>
    <n v="76"/>
    <n v="294.27080000000001"/>
    <s v="FCSCN"/>
    <n v="18"/>
    <d v="2010-03-08T00:00:00"/>
  </r>
  <r>
    <n v="270"/>
    <d v="2009-01-14T00:00:00"/>
    <x v="16"/>
    <n v="1"/>
    <n v="127.47"/>
    <s v="EZATD"/>
    <n v="2"/>
    <d v="2009-01-14T00:00:00"/>
  </r>
  <r>
    <n v="286"/>
    <d v="2009-01-28T00:00:00"/>
    <x v="16"/>
    <n v="2"/>
    <n v="146.08500000000001"/>
    <s v="QLDNM"/>
    <n v="2"/>
    <d v="2009-01-28T00:00:00"/>
  </r>
  <r>
    <n v="315"/>
    <d v="2009-02-15T00:00:00"/>
    <x v="16"/>
    <n v="3"/>
    <n v="89.295000000000002"/>
    <s v="SAMKG"/>
    <n v="2"/>
    <d v="2009-02-16T00:00:00"/>
  </r>
  <r>
    <n v="335"/>
    <d v="2009-02-25T00:00:00"/>
    <x v="16"/>
    <n v="4"/>
    <n v="169.72"/>
    <s v="7ZQQK"/>
    <n v="2"/>
    <d v="2009-02-25T00:00:00"/>
  </r>
  <r>
    <n v="362"/>
    <d v="2009-03-11T00:00:00"/>
    <x v="16"/>
    <n v="5"/>
    <n v="104.45"/>
    <s v="ZAAAS"/>
    <n v="4"/>
    <d v="2009-03-12T00:00:00"/>
  </r>
  <r>
    <n v="383"/>
    <d v="2009-03-19T00:00:00"/>
    <x v="16"/>
    <n v="6"/>
    <n v="187.81"/>
    <s v="VMNHJ"/>
    <n v="4"/>
    <d v="2009-03-19T00:00:00"/>
  </r>
  <r>
    <n v="404"/>
    <d v="2009-04-02T00:00:00"/>
    <x v="16"/>
    <n v="7"/>
    <n v="117.76"/>
    <s v="RC8HW"/>
    <n v="4"/>
    <d v="2009-04-02T00:00:00"/>
  </r>
  <r>
    <n v="417"/>
    <d v="2009-04-09T00:00:00"/>
    <x v="16"/>
    <n v="8"/>
    <n v="64.8"/>
    <s v="249WL"/>
    <n v="4"/>
    <d v="2009-04-09T00:00:00"/>
  </r>
  <r>
    <n v="437"/>
    <d v="2009-04-15T00:00:00"/>
    <x v="16"/>
    <n v="9"/>
    <n v="47.03"/>
    <s v="MGVDQ"/>
    <n v="4"/>
    <d v="2009-04-16T00:00:00"/>
  </r>
  <r>
    <n v="458"/>
    <d v="2009-04-20T00:00:00"/>
    <x v="16"/>
    <n v="10"/>
    <n v="94.87"/>
    <s v="X8R62"/>
    <n v="4"/>
    <d v="2009-04-21T00:00:00"/>
  </r>
  <r>
    <n v="565"/>
    <d v="2009-05-12T00:00:00"/>
    <x v="16"/>
    <n v="11"/>
    <n v="181.29499999999999"/>
    <s v="CLA2G"/>
    <n v="4"/>
    <d v="2009-05-12T00:00:00"/>
  </r>
  <r>
    <n v="614"/>
    <d v="2009-05-21T00:00:00"/>
    <x v="16"/>
    <n v="12"/>
    <n v="118.76"/>
    <s v="R37EN"/>
    <n v="4"/>
    <d v="2009-05-21T00:00:00"/>
  </r>
  <r>
    <n v="695"/>
    <d v="2009-06-09T00:00:00"/>
    <x v="16"/>
    <n v="13"/>
    <n v="177.12"/>
    <s v="PZVFL"/>
    <n v="4"/>
    <d v="2009-06-09T00:00:00"/>
  </r>
  <r>
    <n v="758"/>
    <d v="2009-06-18T00:00:00"/>
    <x v="16"/>
    <n v="14"/>
    <n v="120.61"/>
    <s v="YXKDK"/>
    <n v="4"/>
    <d v="2009-06-18T00:00:00"/>
  </r>
  <r>
    <n v="820"/>
    <d v="2009-07-02T00:00:00"/>
    <x v="16"/>
    <n v="15"/>
    <n v="137.01"/>
    <s v="FFBGH"/>
    <n v="4"/>
    <d v="2009-07-02T00:00:00"/>
  </r>
  <r>
    <n v="885"/>
    <d v="2009-07-13T00:00:00"/>
    <x v="16"/>
    <n v="16"/>
    <n v="179.49"/>
    <s v="TFDVF"/>
    <n v="4"/>
    <d v="2009-07-14T00:00:00"/>
  </r>
  <r>
    <n v="967"/>
    <d v="2009-07-29T00:00:00"/>
    <x v="16"/>
    <n v="17"/>
    <n v="100.05"/>
    <s v="8BFPY"/>
    <n v="4"/>
    <d v="2009-07-30T00:00:00"/>
  </r>
  <r>
    <n v="1061"/>
    <d v="2009-08-17T00:00:00"/>
    <x v="16"/>
    <n v="18"/>
    <n v="269.125"/>
    <s v="25PEQ"/>
    <n v="4"/>
    <d v="2009-08-18T00:00:00"/>
  </r>
  <r>
    <n v="1169"/>
    <d v="2009-09-02T00:00:00"/>
    <x v="16"/>
    <n v="19"/>
    <n v="234.59100000000001"/>
    <s v="9JJLS"/>
    <n v="4"/>
    <d v="2009-09-03T00:00:00"/>
  </r>
  <r>
    <n v="1289"/>
    <d v="2009-09-22T00:00:00"/>
    <x v="16"/>
    <n v="20"/>
    <n v="136.5805"/>
    <s v="6JP8C"/>
    <n v="4"/>
    <d v="2009-09-22T00:00:00"/>
  </r>
  <r>
    <n v="1331"/>
    <d v="2009-09-29T00:00:00"/>
    <x v="16"/>
    <n v="21"/>
    <n v="105.6752"/>
    <s v="GNUB5"/>
    <n v="4"/>
    <d v="2009-09-29T00:00:00"/>
  </r>
  <r>
    <n v="1467"/>
    <d v="2009-10-20T00:00:00"/>
    <x v="16"/>
    <n v="22"/>
    <n v="153.09"/>
    <s v="HDAW4"/>
    <n v="4"/>
    <d v="2009-10-21T00:00:00"/>
  </r>
  <r>
    <n v="1593"/>
    <d v="2009-11-03T00:00:00"/>
    <x v="16"/>
    <n v="23"/>
    <n v="212.56549999999999"/>
    <s v="7VUM4"/>
    <n v="4"/>
    <d v="2009-11-03T00:00:00"/>
  </r>
  <r>
    <n v="1693"/>
    <d v="2009-11-11T00:00:00"/>
    <x v="16"/>
    <n v="24"/>
    <n v="199.80520000000001"/>
    <s v="CQ494"/>
    <n v="11"/>
    <d v="2009-11-11T00:00:00"/>
  </r>
  <r>
    <n v="2071"/>
    <d v="2009-12-16T00:00:00"/>
    <x v="16"/>
    <n v="25"/>
    <n v="336.71699999999998"/>
    <s v="TZBTU"/>
    <n v="4"/>
    <d v="2009-12-17T00:00:00"/>
  </r>
  <r>
    <n v="2121"/>
    <d v="2009-12-22T00:00:00"/>
    <x v="16"/>
    <n v="26"/>
    <n v="100.1412"/>
    <s v="5VC6G"/>
    <n v="4"/>
    <d v="2009-12-22T00:00:00"/>
  </r>
  <r>
    <n v="2325"/>
    <d v="2010-01-12T00:00:00"/>
    <x v="16"/>
    <n v="27"/>
    <n v="263.48450000000003"/>
    <s v="WMZCH"/>
    <n v="11"/>
    <d v="2010-01-13T00:00:00"/>
  </r>
  <r>
    <n v="2470"/>
    <d v="2010-01-25T00:00:00"/>
    <x v="16"/>
    <n v="28"/>
    <n v="286.3177"/>
    <s v="E8GYU"/>
    <n v="4"/>
    <d v="2010-01-25T00:00:00"/>
  </r>
  <r>
    <n v="2620"/>
    <d v="2010-02-02T00:00:00"/>
    <x v="16"/>
    <n v="29"/>
    <n v="214.04"/>
    <s v="FM776"/>
    <n v="4"/>
    <d v="2010-02-02T00:00:00"/>
  </r>
  <r>
    <n v="2975"/>
    <d v="2010-02-22T00:00:00"/>
    <x v="16"/>
    <n v="30"/>
    <n v="210.29599999999999"/>
    <s v="M28FM"/>
    <n v="4"/>
    <d v="2010-03-01T00:00:00"/>
  </r>
  <r>
    <n v="3226"/>
    <d v="2010-03-08T00:00:00"/>
    <x v="16"/>
    <n v="31"/>
    <n v="200.38"/>
    <s v="4J2YE"/>
    <n v="4"/>
    <d v="2010-03-09T00:00:00"/>
  </r>
  <r>
    <n v="304"/>
    <d v="2009-02-09T00:00:00"/>
    <x v="17"/>
    <n v="1"/>
    <n v="20.55"/>
    <s v="UP3XG"/>
    <n v="3"/>
    <d v="2009-02-12T00:00:00"/>
  </r>
  <r>
    <n v="268"/>
    <d v="2009-01-13T00:00:00"/>
    <x v="18"/>
    <n v="1"/>
    <n v="50.21"/>
    <s v="RJ4JJ"/>
    <n v="2"/>
    <d v="2009-01-14T00:00:00"/>
  </r>
  <r>
    <n v="349"/>
    <d v="2009-03-05T00:00:00"/>
    <x v="18"/>
    <n v="2"/>
    <n v="39.44"/>
    <s v="CQYRU"/>
    <n v="4"/>
    <d v="2009-03-05T00:00:00"/>
  </r>
  <r>
    <n v="927"/>
    <d v="2009-07-21T00:00:00"/>
    <x v="18"/>
    <n v="3"/>
    <n v="50.67"/>
    <s v="DU3LF"/>
    <n v="3"/>
    <d v="2009-07-21T00:00:00"/>
  </r>
  <r>
    <n v="2041"/>
    <d v="2009-12-14T00:00:00"/>
    <x v="18"/>
    <n v="4"/>
    <n v="92.245199999999997"/>
    <s v="5XDTF"/>
    <n v="18"/>
    <d v="2009-12-14T00:00:00"/>
  </r>
  <r>
    <n v="2296"/>
    <d v="2010-01-11T00:00:00"/>
    <x v="18"/>
    <n v="5"/>
    <n v="56.07"/>
    <s v="EBYL4"/>
    <n v="18"/>
    <d v="2010-01-11T00:00:00"/>
  </r>
  <r>
    <n v="2386"/>
    <d v="2010-01-18T00:00:00"/>
    <x v="18"/>
    <n v="6"/>
    <n v="28.81"/>
    <s v="K8RMX"/>
    <n v="18"/>
    <d v="2010-01-18T00:00:00"/>
  </r>
  <r>
    <n v="2479"/>
    <d v="2010-01-25T00:00:00"/>
    <x v="18"/>
    <n v="7"/>
    <n v="53.89"/>
    <s v="LRSNB"/>
    <n v="18"/>
    <d v="2010-01-25T00:00:00"/>
  </r>
  <r>
    <n v="2963"/>
    <d v="2010-02-22T00:00:00"/>
    <x v="18"/>
    <n v="8"/>
    <n v="37.130000000000003"/>
    <s v="HS96B"/>
    <n v="18"/>
    <d v="2010-02-22T00:00:00"/>
  </r>
  <r>
    <n v="3131"/>
    <d v="2010-03-03T00:00:00"/>
    <x v="18"/>
    <n v="9"/>
    <n v="60.234999999999999"/>
    <s v="6MN4M"/>
    <n v="11"/>
    <d v="2010-03-03T00:00:00"/>
  </r>
  <r>
    <n v="3208"/>
    <d v="2010-03-08T00:00:00"/>
    <x v="18"/>
    <n v="10"/>
    <n v="42.56"/>
    <s v="XKBEP"/>
    <n v="18"/>
    <d v="2010-03-08T00:00:00"/>
  </r>
  <r>
    <n v="329"/>
    <d v="2009-02-19T00:00:00"/>
    <x v="19"/>
    <n v="1"/>
    <n v="12.6"/>
    <s v="RR7TA"/>
    <n v="3"/>
    <d v="2009-02-19T00:00:00"/>
  </r>
  <r>
    <n v="263"/>
    <d v="2009-01-12T00:00:00"/>
    <x v="20"/>
    <n v="1"/>
    <n v="87.63"/>
    <s v="6GC3F"/>
    <n v="2"/>
    <d v="2009-01-12T00:00:00"/>
  </r>
  <r>
    <n v="303"/>
    <d v="2009-02-09T00:00:00"/>
    <x v="20"/>
    <n v="2"/>
    <n v="89.33"/>
    <s v="A8UEG"/>
    <n v="2"/>
    <d v="2009-02-09T00:00:00"/>
  </r>
  <r>
    <n v="334"/>
    <d v="2009-02-23T00:00:00"/>
    <x v="20"/>
    <n v="3"/>
    <n v="177.63"/>
    <s v="RB7XZ"/>
    <n v="2"/>
    <d v="2009-02-23T00:00:00"/>
  </r>
  <r>
    <n v="661"/>
    <d v="2009-05-31T00:00:00"/>
    <x v="20"/>
    <n v="4"/>
    <n v="101.09"/>
    <s v="U8SZM"/>
    <n v="4"/>
    <d v="2009-06-02T00:00:00"/>
  </r>
  <r>
    <n v="769"/>
    <d v="2009-06-22T00:00:00"/>
    <x v="20"/>
    <n v="5"/>
    <n v="94.34"/>
    <s v="CJ9Z6"/>
    <n v="4"/>
    <d v="2009-06-23T00:00:00"/>
  </r>
  <r>
    <n v="2246"/>
    <d v="2010-01-06T00:00:00"/>
    <x v="20"/>
    <n v="6"/>
    <n v="113.771"/>
    <s v="FA48Z"/>
    <n v="6"/>
    <d v="2010-01-07T00:00:00"/>
  </r>
  <r>
    <n v="281"/>
    <d v="2009-01-24T00:00:00"/>
    <x v="21"/>
    <n v="1"/>
    <n v="101.22"/>
    <s v="VRL6K"/>
    <n v="3"/>
    <d v="2009-01-27T00:00:00"/>
  </r>
  <r>
    <n v="372"/>
    <d v="2009-03-17T00:00:00"/>
    <x v="21"/>
    <n v="2"/>
    <n v="93.29"/>
    <s v="N45NC"/>
    <n v="4"/>
    <d v="2009-03-17T00:00:00"/>
  </r>
  <r>
    <n v="457"/>
    <d v="2009-04-20T00:00:00"/>
    <x v="21"/>
    <n v="3"/>
    <n v="191.62"/>
    <s v="6YBX6"/>
    <n v="4"/>
    <d v="2009-04-21T00:00:00"/>
  </r>
  <r>
    <n v="594"/>
    <d v="2009-05-19T00:00:00"/>
    <x v="22"/>
    <n v="1"/>
    <n v="89.56"/>
    <s v="6P9J6"/>
    <n v="3"/>
    <d v="2009-05-19T00:00:00"/>
  </r>
  <r>
    <n v="710"/>
    <d v="2009-06-11T00:00:00"/>
    <x v="22"/>
    <n v="2"/>
    <n v="32.700000000000003"/>
    <s v="E8AYE"/>
    <n v="6"/>
    <d v="2009-06-11T00:00:00"/>
  </r>
  <r>
    <n v="890"/>
    <d v="2009-07-14T00:00:00"/>
    <x v="22"/>
    <n v="3"/>
    <n v="41.79"/>
    <s v="Y9LM2"/>
    <n v="3"/>
    <d v="2009-07-14T00:00:00"/>
  </r>
  <r>
    <n v="2106"/>
    <d v="2009-12-21T00:00:00"/>
    <x v="23"/>
    <n v="1"/>
    <n v="52.39"/>
    <s v="ACEYT"/>
    <n v="4"/>
    <d v="2009-12-22T00:00:00"/>
  </r>
  <r>
    <n v="267"/>
    <d v="2009-01-13T00:00:00"/>
    <x v="24"/>
    <n v="1"/>
    <n v="131.97999999999999"/>
    <s v="GL97J"/>
    <n v="3"/>
    <d v="2009-01-13T00:00:00"/>
  </r>
  <r>
    <n v="282"/>
    <d v="2009-01-27T00:00:00"/>
    <x v="24"/>
    <n v="2"/>
    <n v="105.73"/>
    <s v="BYLT6"/>
    <n v="3"/>
    <d v="2009-01-27T00:00:00"/>
  </r>
  <r>
    <n v="305"/>
    <d v="2009-02-10T00:00:00"/>
    <x v="24"/>
    <n v="3"/>
    <n v="136.07"/>
    <s v="8FE37"/>
    <n v="3"/>
    <d v="2009-02-10T00:00:00"/>
  </r>
  <r>
    <n v="336"/>
    <d v="2009-02-25T00:00:00"/>
    <x v="24"/>
    <n v="4"/>
    <n v="117.51"/>
    <s v="MQTTC"/>
    <n v="2"/>
    <d v="2009-02-25T00:00:00"/>
  </r>
  <r>
    <n v="359"/>
    <d v="2009-03-10T00:00:00"/>
    <x v="24"/>
    <n v="5"/>
    <n v="134"/>
    <s v="MD6NG"/>
    <n v="4"/>
    <d v="2009-03-10T00:00:00"/>
  </r>
  <r>
    <n v="401"/>
    <d v="2009-04-01T00:00:00"/>
    <x v="24"/>
    <n v="6"/>
    <n v="155.35"/>
    <s v="5ZRKG"/>
    <n v="4"/>
    <d v="2009-04-02T00:00:00"/>
  </r>
  <r>
    <n v="432"/>
    <d v="2009-04-14T00:00:00"/>
    <x v="24"/>
    <n v="7"/>
    <n v="67.66"/>
    <s v="KSZ83"/>
    <n v="4"/>
    <d v="2009-04-14T00:00:00"/>
  </r>
  <r>
    <n v="492"/>
    <d v="2009-04-27T00:00:00"/>
    <x v="24"/>
    <n v="8"/>
    <n v="145.37"/>
    <s v="BPA97"/>
    <n v="4"/>
    <d v="2009-04-28T00:00:00"/>
  </r>
  <r>
    <n v="592"/>
    <d v="2009-05-18T00:00:00"/>
    <x v="24"/>
    <n v="9"/>
    <n v="117.51"/>
    <s v="KLNRT"/>
    <n v="4"/>
    <d v="2009-05-19T00:00:00"/>
  </r>
  <r>
    <n v="650"/>
    <d v="2009-05-28T00:00:00"/>
    <x v="24"/>
    <n v="10"/>
    <n v="127.47"/>
    <s v="J7GNQ"/>
    <n v="4"/>
    <d v="2009-05-28T00:00:00"/>
  </r>
  <r>
    <n v="703"/>
    <d v="2009-06-10T00:00:00"/>
    <x v="24"/>
    <n v="11"/>
    <n v="66.28"/>
    <s v="QS5SA"/>
    <n v="4"/>
    <d v="2009-06-11T00:00:00"/>
  </r>
  <r>
    <n v="729"/>
    <d v="2009-06-15T00:00:00"/>
    <x v="24"/>
    <n v="12"/>
    <n v="66.08"/>
    <s v="ASV3U"/>
    <n v="4"/>
    <d v="2009-06-16T00:00:00"/>
  </r>
  <r>
    <n v="770"/>
    <d v="2009-06-22T00:00:00"/>
    <x v="24"/>
    <n v="13"/>
    <n v="54.13"/>
    <s v="R2VGF"/>
    <n v="4"/>
    <d v="2009-06-23T00:00:00"/>
  </r>
  <r>
    <n v="889"/>
    <d v="2009-07-14T00:00:00"/>
    <x v="24"/>
    <n v="14"/>
    <n v="47.88"/>
    <s v="SRWVH"/>
    <n v="4"/>
    <d v="2009-07-14T00:00:00"/>
  </r>
  <r>
    <n v="924"/>
    <d v="2009-07-20T00:00:00"/>
    <x v="24"/>
    <n v="15"/>
    <n v="44.42"/>
    <s v="42PKC"/>
    <n v="4"/>
    <d v="2009-07-21T00:00:00"/>
  </r>
  <r>
    <n v="1204"/>
    <d v="2009-09-08T00:00:00"/>
    <x v="24"/>
    <n v="16"/>
    <n v="114.02"/>
    <s v="VCRBQ"/>
    <n v="4"/>
    <d v="2009-09-08T00:00:00"/>
  </r>
  <r>
    <n v="1476"/>
    <d v="2009-10-21T00:00:00"/>
    <x v="24"/>
    <n v="17"/>
    <n v="56.025199999999998"/>
    <s v="QTPU4"/>
    <n v="4"/>
    <d v="2009-10-22T00:00:00"/>
  </r>
  <r>
    <n v="1616"/>
    <d v="2009-11-05T00:00:00"/>
    <x v="24"/>
    <n v="18"/>
    <n v="130.41"/>
    <s v="S58HG"/>
    <n v="4"/>
    <d v="2009-11-05T00:00:00"/>
  </r>
  <r>
    <n v="1818"/>
    <d v="2009-11-18T00:00:00"/>
    <x v="24"/>
    <n v="19"/>
    <n v="51.33"/>
    <s v="X3SAP"/>
    <n v="4"/>
    <d v="2009-11-18T00:00:00"/>
  </r>
  <r>
    <n v="1961"/>
    <d v="2009-12-06T00:00:00"/>
    <x v="24"/>
    <n v="20"/>
    <n v="60.92"/>
    <s v="FRTLZ"/>
    <n v="4"/>
    <d v="2009-12-07T00:00:00"/>
  </r>
  <r>
    <n v="2122"/>
    <d v="2009-12-22T00:00:00"/>
    <x v="24"/>
    <n v="21"/>
    <n v="45.7102"/>
    <s v="KRHW8"/>
    <n v="4"/>
    <d v="2009-12-22T00:00:00"/>
  </r>
  <r>
    <n v="2131"/>
    <d v="2009-12-23T00:00:00"/>
    <x v="24"/>
    <n v="22"/>
    <n v="63.31"/>
    <s v="UR5YA"/>
    <n v="4"/>
    <d v="2009-12-23T00:00:00"/>
  </r>
  <r>
    <n v="2432"/>
    <d v="2010-01-21T00:00:00"/>
    <x v="24"/>
    <n v="23"/>
    <n v="69.55"/>
    <s v="S5P2B"/>
    <n v="4"/>
    <d v="2010-01-21T00:00:00"/>
  </r>
  <r>
    <n v="2678"/>
    <d v="2010-02-04T00:00:00"/>
    <x v="24"/>
    <n v="24"/>
    <n v="132.97"/>
    <s v="M6ZDH"/>
    <n v="4"/>
    <d v="2010-02-05T00:00:00"/>
  </r>
  <r>
    <n v="280"/>
    <d v="2009-01-20T00:00:00"/>
    <x v="25"/>
    <n v="1"/>
    <n v="12.29"/>
    <s v="WNYJY"/>
    <n v="3"/>
    <d v="2009-01-20T00:00:00"/>
  </r>
  <r>
    <n v="2330"/>
    <d v="2010-01-12T00:00:00"/>
    <x v="26"/>
    <n v="1"/>
    <n v="41.35"/>
    <s v="PNQCR"/>
    <n v="11"/>
    <d v="2010-01-13T00:00:00"/>
  </r>
  <r>
    <n v="2403"/>
    <d v="2010-01-19T00:00:00"/>
    <x v="26"/>
    <n v="2"/>
    <n v="35.540199999999999"/>
    <s v="5WV2U"/>
    <n v="11"/>
    <d v="2010-01-20T00:00:00"/>
  </r>
  <r>
    <n v="2510"/>
    <d v="2010-01-27T00:00:00"/>
    <x v="26"/>
    <n v="3"/>
    <n v="48.648800000000001"/>
    <s v="RQ5QF"/>
    <n v="11"/>
    <d v="2010-01-27T00:00:00"/>
  </r>
  <r>
    <n v="3130"/>
    <d v="2010-03-03T00:00:00"/>
    <x v="26"/>
    <n v="4"/>
    <n v="56.330199999999998"/>
    <s v="VLU5R"/>
    <n v="11"/>
    <d v="2010-03-03T00:00:00"/>
  </r>
  <r>
    <n v="2203"/>
    <d v="2010-01-04T00:00:00"/>
    <x v="27"/>
    <n v="1"/>
    <n v="116.4058"/>
    <s v="8FRRC"/>
    <n v="5"/>
    <d v="2010-01-08T00:00:00"/>
  </r>
  <r>
    <n v="560"/>
    <d v="2009-05-10T00:00:00"/>
    <x v="28"/>
    <n v="1"/>
    <n v="28.82"/>
    <s v="QZGXS"/>
    <n v="5"/>
    <d v="2009-05-15T00:00:00"/>
  </r>
  <r>
    <n v="589"/>
    <d v="2009-05-15T00:00:00"/>
    <x v="28"/>
    <n v="2"/>
    <n v="26.37"/>
    <s v="BT94E"/>
    <n v="5"/>
    <d v="2009-05-15T00:00:00"/>
  </r>
  <r>
    <n v="619"/>
    <d v="2009-05-21T00:00:00"/>
    <x v="28"/>
    <n v="3"/>
    <n v="46"/>
    <s v="AUJMK"/>
    <n v="5"/>
    <d v="2009-05-22T00:00:00"/>
  </r>
  <r>
    <n v="1229"/>
    <d v="2009-09-11T00:00:00"/>
    <x v="28"/>
    <n v="4"/>
    <n v="36.99"/>
    <s v="VGRTP"/>
    <n v="5"/>
    <d v="2009-09-11T00:00:00"/>
  </r>
  <r>
    <n v="1349"/>
    <d v="2009-10-01T00:00:00"/>
    <x v="28"/>
    <n v="5"/>
    <n v="76.52"/>
    <s v="2RUUP"/>
    <n v="5"/>
    <d v="2009-10-02T00:00:00"/>
  </r>
  <r>
    <n v="2140"/>
    <d v="2009-12-27T00:00:00"/>
    <x v="29"/>
    <n v="1"/>
    <n v="42.82"/>
    <s v="SBTD6"/>
    <n v="15"/>
    <d v="2009-12-28T00:00:00"/>
  </r>
  <r>
    <n v="342"/>
    <d v="2009-03-01T00:00:00"/>
    <x v="30"/>
    <n v="1"/>
    <n v="25.93"/>
    <s v="7EMRK"/>
    <n v="3"/>
    <d v="2009-03-03T00:00:00"/>
  </r>
  <r>
    <n v="602"/>
    <d v="2009-05-19T00:00:00"/>
    <x v="30"/>
    <n v="2"/>
    <n v="27.01"/>
    <s v="NQFQ2"/>
    <n v="4"/>
    <d v="2009-05-19T00:00:00"/>
  </r>
  <r>
    <n v="1496"/>
    <d v="2009-10-22T00:00:00"/>
    <x v="30"/>
    <n v="3"/>
    <n v="53.66"/>
    <s v="6E8YW"/>
    <n v="7"/>
    <d v="2009-10-27T00:00:00"/>
  </r>
  <r>
    <n v="259"/>
    <d v="2009-01-06T00:00:00"/>
    <x v="31"/>
    <n v="1"/>
    <n v="62.74"/>
    <s v="M5QH8"/>
    <n v="3"/>
    <d v="2009-01-06T00:00:00"/>
  </r>
  <r>
    <n v="284"/>
    <d v="2009-01-27T00:00:00"/>
    <x v="31"/>
    <n v="2"/>
    <n v="71.88"/>
    <s v="ELLRK"/>
    <n v="3"/>
    <d v="2009-01-27T00:00:00"/>
  </r>
  <r>
    <n v="371"/>
    <d v="2009-03-17T00:00:00"/>
    <x v="31"/>
    <n v="3"/>
    <n v="44.01"/>
    <s v="3EKEU"/>
    <n v="3"/>
    <d v="2009-03-17T00:00:00"/>
  </r>
  <r>
    <n v="394"/>
    <d v="2009-03-26T00:00:00"/>
    <x v="31"/>
    <n v="4"/>
    <n v="37.78"/>
    <n v="23697"/>
    <n v="3"/>
    <d v="2009-03-26T00:00:00"/>
  </r>
  <r>
    <n v="600"/>
    <d v="2009-05-19T00:00:00"/>
    <x v="31"/>
    <n v="5"/>
    <n v="46.98"/>
    <s v="QHYY3"/>
    <n v="3"/>
    <d v="2009-05-19T00:00:00"/>
  </r>
  <r>
    <n v="1591"/>
    <d v="2009-11-03T00:00:00"/>
    <x v="31"/>
    <n v="6"/>
    <n v="138.56"/>
    <s v="ZDV3V"/>
    <n v="3"/>
    <d v="2009-11-03T00:00:00"/>
  </r>
  <r>
    <n v="1798"/>
    <d v="2009-11-17T00:00:00"/>
    <x v="31"/>
    <n v="7"/>
    <n v="76.849999999999994"/>
    <s v="J4CHJ"/>
    <n v="3"/>
    <d v="2009-11-17T00:00:00"/>
  </r>
  <r>
    <n v="1869"/>
    <d v="2009-11-23T00:00:00"/>
    <x v="31"/>
    <n v="8"/>
    <n v="236.45"/>
    <s v="JP9SK"/>
    <n v="3"/>
    <d v="2009-11-24T00:00:00"/>
  </r>
  <r>
    <n v="1903"/>
    <d v="2009-11-30T00:00:00"/>
    <x v="31"/>
    <n v="9"/>
    <n v="102.9042"/>
    <s v="CANUH"/>
    <n v="3"/>
    <d v="2009-12-01T00:00:00"/>
  </r>
  <r>
    <n v="1990"/>
    <d v="2009-12-08T00:00:00"/>
    <x v="31"/>
    <n v="10"/>
    <n v="50.47"/>
    <s v="WGXUY"/>
    <n v="3"/>
    <d v="2009-12-08T00:00:00"/>
  </r>
  <r>
    <n v="1991"/>
    <d v="2009-12-08T00:00:00"/>
    <x v="31"/>
    <n v="11"/>
    <n v="14.21"/>
    <s v="SF5DE"/>
    <n v="3"/>
    <d v="2009-12-08T00:00:00"/>
  </r>
  <r>
    <n v="2058"/>
    <d v="2009-12-15T00:00:00"/>
    <x v="31"/>
    <n v="12"/>
    <n v="281.60520000000002"/>
    <s v="85Q2P"/>
    <n v="3"/>
    <d v="2009-12-15T00:00:00"/>
  </r>
  <r>
    <n v="2231"/>
    <d v="2010-01-05T00:00:00"/>
    <x v="31"/>
    <n v="13"/>
    <n v="112.77"/>
    <s v="L3R8S"/>
    <n v="3"/>
    <d v="2010-01-05T00:00:00"/>
  </r>
  <r>
    <n v="307"/>
    <d v="2009-02-10T00:00:00"/>
    <x v="32"/>
    <n v="1"/>
    <n v="18.32"/>
    <s v="FLUWJ"/>
    <n v="3"/>
    <d v="2009-02-10T00:00:00"/>
  </r>
  <r>
    <n v="269"/>
    <d v="2009-01-14T00:00:00"/>
    <x v="33"/>
    <n v="1"/>
    <n v="33.22"/>
    <s v="5A8NQ"/>
    <n v="2"/>
    <d v="2009-01-14T00:00:00"/>
  </r>
  <r>
    <n v="545"/>
    <d v="2009-05-08T00:00:00"/>
    <x v="33"/>
    <n v="2"/>
    <n v="48.49"/>
    <s v="ZM7RS"/>
    <n v="5"/>
    <d v="2009-05-08T00:00:00"/>
  </r>
  <r>
    <n v="624"/>
    <d v="2009-05-22T00:00:00"/>
    <x v="33"/>
    <n v="3"/>
    <n v="36.4"/>
    <s v="ADX6Z"/>
    <n v="5"/>
    <d v="2009-05-22T00:00:00"/>
  </r>
  <r>
    <n v="989"/>
    <d v="2009-07-31T00:00:00"/>
    <x v="33"/>
    <n v="4"/>
    <n v="50.07"/>
    <s v="E4YCW"/>
    <n v="5"/>
    <d v="2009-07-31T00:00:00"/>
  </r>
  <r>
    <n v="1099"/>
    <d v="2009-08-21T00:00:00"/>
    <x v="33"/>
    <n v="5"/>
    <n v="27.39"/>
    <s v="FXP6M"/>
    <n v="5"/>
    <d v="2009-08-21T00:00:00"/>
  </r>
  <r>
    <n v="1303"/>
    <d v="2009-09-24T00:00:00"/>
    <x v="33"/>
    <n v="6"/>
    <n v="35.560200000000002"/>
    <s v="4F8CJ"/>
    <n v="6"/>
    <d v="2009-09-24T00:00:00"/>
  </r>
  <r>
    <n v="1567"/>
    <d v="2009-10-30T00:00:00"/>
    <x v="33"/>
    <n v="7"/>
    <n v="50.38"/>
    <s v="Q5HP4"/>
    <n v="5"/>
    <d v="2009-10-30T00:00:00"/>
  </r>
  <r>
    <n v="2567"/>
    <d v="2010-01-29T00:00:00"/>
    <x v="33"/>
    <n v="8"/>
    <n v="33.814"/>
    <s v="RSAGK"/>
    <n v="5"/>
    <d v="2010-01-29T00:00:00"/>
  </r>
  <r>
    <n v="1067"/>
    <d v="2009-08-18T00:00:00"/>
    <x v="34"/>
    <n v="1"/>
    <n v="57.33"/>
    <s v="6NT9F"/>
    <n v="5"/>
    <d v="2009-08-21T00:00:00"/>
  </r>
  <r>
    <n v="1214"/>
    <d v="2009-09-09T00:00:00"/>
    <x v="34"/>
    <n v="2"/>
    <n v="50.493000000000002"/>
    <s v="CEQTU"/>
    <n v="5"/>
    <d v="2009-09-11T00:00:00"/>
  </r>
  <r>
    <n v="1307"/>
    <d v="2009-09-24T00:00:00"/>
    <x v="34"/>
    <n v="3"/>
    <n v="91.76"/>
    <s v="RKCZ4"/>
    <n v="5"/>
    <d v="2009-09-25T00:00:00"/>
  </r>
  <r>
    <n v="1389"/>
    <d v="2009-10-08T00:00:00"/>
    <x v="34"/>
    <n v="4"/>
    <n v="28.39"/>
    <s v="9QYWB"/>
    <n v="5"/>
    <d v="2009-10-09T00:00:00"/>
  </r>
  <r>
    <n v="1432"/>
    <d v="2009-10-15T00:00:00"/>
    <x v="34"/>
    <n v="5"/>
    <n v="28.79"/>
    <s v="JM2EN"/>
    <n v="5"/>
    <d v="2009-10-16T00:00:00"/>
  </r>
  <r>
    <n v="1568"/>
    <d v="2009-10-30T00:00:00"/>
    <x v="34"/>
    <n v="6"/>
    <n v="53.12"/>
    <s v="VF6B5"/>
    <n v="5"/>
    <d v="2009-10-30T00:00:00"/>
  </r>
  <r>
    <n v="1872"/>
    <d v="2009-11-24T00:00:00"/>
    <x v="34"/>
    <n v="7"/>
    <n v="51.63"/>
    <s v="AHLRY"/>
    <n v="11"/>
    <d v="2009-11-25T00:00:00"/>
  </r>
  <r>
    <n v="2087"/>
    <d v="2009-12-18T00:00:00"/>
    <x v="34"/>
    <n v="8"/>
    <n v="106.2787"/>
    <s v="FFZJY"/>
    <n v="5"/>
    <d v="2009-12-18T00:00:00"/>
  </r>
  <r>
    <n v="2174"/>
    <d v="2009-12-30T00:00:00"/>
    <x v="34"/>
    <n v="9"/>
    <n v="116.423"/>
    <s v="YKWFT"/>
    <n v="15"/>
    <d v="2010-01-04T00:00:00"/>
  </r>
  <r>
    <n v="1336"/>
    <d v="2009-09-30T00:00:00"/>
    <x v="35"/>
    <n v="1"/>
    <n v="53.1402"/>
    <s v="Y5YYS"/>
    <n v="5"/>
    <d v="2009-10-02T00:00:00"/>
  </r>
  <r>
    <n v="1514"/>
    <d v="2009-10-24T00:00:00"/>
    <x v="36"/>
    <n v="1"/>
    <n v="87.581000000000003"/>
    <s v="6H6RE"/>
    <n v="6"/>
    <d v="2009-10-29T00:00:00"/>
  </r>
  <r>
    <n v="358"/>
    <d v="2009-03-10T00:00:00"/>
    <x v="37"/>
    <n v="1"/>
    <n v="49.15"/>
    <s v="94DQP"/>
    <n v="3"/>
    <d v="2009-03-12T00:00:00"/>
  </r>
  <r>
    <n v="374"/>
    <d v="2009-03-17T00:00:00"/>
    <x v="37"/>
    <n v="2"/>
    <n v="23.27"/>
    <s v="YBPWT"/>
    <n v="3"/>
    <d v="2009-03-19T00:00:00"/>
  </r>
  <r>
    <n v="641"/>
    <d v="2009-05-27T00:00:00"/>
    <x v="37"/>
    <n v="3"/>
    <n v="53.77"/>
    <s v="JXVNF"/>
    <n v="3"/>
    <d v="2009-05-28T00:00:00"/>
  </r>
  <r>
    <n v="662"/>
    <d v="2009-06-01T00:00:00"/>
    <x v="37"/>
    <n v="4"/>
    <n v="47.58"/>
    <s v="PE48Q"/>
    <n v="3"/>
    <d v="2009-06-02T00:00:00"/>
  </r>
  <r>
    <n v="2585"/>
    <d v="2010-01-31T00:00:00"/>
    <x v="37"/>
    <n v="5"/>
    <n v="95.456299999999999"/>
    <s v="PMN5Q"/>
    <n v="3"/>
    <d v="2010-02-02T00:00:00"/>
  </r>
  <r>
    <n v="2872"/>
    <d v="2010-02-16T00:00:00"/>
    <x v="37"/>
    <n v="6"/>
    <n v="64.84"/>
    <s v="ZSGQ6"/>
    <n v="9"/>
    <d v="2010-02-17T00:00:00"/>
  </r>
  <r>
    <n v="2259"/>
    <d v="2010-01-07T00:00:00"/>
    <x v="38"/>
    <n v="1"/>
    <n v="25.717700000000001"/>
    <s v="W66VA"/>
    <n v="15"/>
    <d v="2010-01-11T00:00:00"/>
  </r>
  <r>
    <n v="2336"/>
    <d v="2010-01-13T00:00:00"/>
    <x v="38"/>
    <n v="2"/>
    <n v="16.54"/>
    <s v="TBTJV"/>
    <n v="15"/>
    <d v="2010-01-18T00:00:00"/>
  </r>
  <r>
    <n v="2405"/>
    <d v="2010-01-19T00:00:00"/>
    <x v="38"/>
    <n v="3"/>
    <n v="14.35"/>
    <s v="BD4LG"/>
    <n v="15"/>
    <d v="2010-01-25T00:00:00"/>
  </r>
  <r>
    <n v="2804"/>
    <d v="2010-02-12T00:00:00"/>
    <x v="38"/>
    <n v="4"/>
    <n v="35.567700000000002"/>
    <s v="WPWWG"/>
    <n v="15"/>
    <d v="2010-02-15T00:00:00"/>
  </r>
  <r>
    <n v="297"/>
    <d v="2009-02-04T00:00:00"/>
    <x v="39"/>
    <n v="1"/>
    <n v="21.37"/>
    <s v="ST4GF"/>
    <n v="2"/>
    <d v="2009-02-04T00:00:00"/>
  </r>
  <r>
    <n v="709"/>
    <d v="2009-06-11T00:00:00"/>
    <x v="39"/>
    <n v="2"/>
    <n v="25.19"/>
    <s v="RXS2X"/>
    <n v="6"/>
    <d v="2009-06-11T00:00:00"/>
  </r>
  <r>
    <n v="757"/>
    <d v="2009-06-18T00:00:00"/>
    <x v="39"/>
    <n v="3"/>
    <n v="15.41"/>
    <s v="4ZWBZ"/>
    <n v="6"/>
    <d v="2009-06-18T00:00:00"/>
  </r>
  <r>
    <n v="780"/>
    <d v="2009-06-25T00:00:00"/>
    <x v="39"/>
    <n v="4"/>
    <n v="31.34"/>
    <s v="JEUNE"/>
    <n v="6"/>
    <d v="2009-06-25T00:00:00"/>
  </r>
  <r>
    <n v="825"/>
    <d v="2009-07-02T00:00:00"/>
    <x v="39"/>
    <n v="5"/>
    <n v="21.86"/>
    <s v="33DKS"/>
    <n v="6"/>
    <d v="2009-07-02T00:00:00"/>
  </r>
  <r>
    <n v="937"/>
    <d v="2009-07-23T00:00:00"/>
    <x v="39"/>
    <n v="6"/>
    <n v="17.14"/>
    <s v="B6G8Q"/>
    <n v="6"/>
    <d v="2009-07-23T00:00:00"/>
  </r>
  <r>
    <n v="1089"/>
    <d v="2009-08-20T00:00:00"/>
    <x v="39"/>
    <n v="7"/>
    <n v="35.86"/>
    <s v="ERR8E"/>
    <n v="6"/>
    <d v="2009-08-20T00:00:00"/>
  </r>
  <r>
    <n v="1177"/>
    <d v="2009-09-03T00:00:00"/>
    <x v="39"/>
    <n v="8"/>
    <n v="34.83"/>
    <s v="3QH8W"/>
    <n v="6"/>
    <d v="2009-09-03T00:00:00"/>
  </r>
  <r>
    <n v="1222"/>
    <d v="2009-09-10T00:00:00"/>
    <x v="39"/>
    <n v="9"/>
    <n v="59.49"/>
    <s v="DFQ89"/>
    <n v="6"/>
    <d v="2009-09-10T00:00:00"/>
  </r>
  <r>
    <n v="1261"/>
    <d v="2009-09-17T00:00:00"/>
    <x v="39"/>
    <n v="10"/>
    <n v="21.72"/>
    <s v="W4JLW"/>
    <n v="6"/>
    <d v="2009-09-17T00:00:00"/>
  </r>
  <r>
    <n v="1305"/>
    <d v="2009-09-24T00:00:00"/>
    <x v="39"/>
    <n v="11"/>
    <n v="15.76"/>
    <s v="PT396"/>
    <n v="6"/>
    <d v="2009-09-24T00:00:00"/>
  </r>
  <r>
    <n v="1346"/>
    <d v="2009-10-01T00:00:00"/>
    <x v="39"/>
    <n v="12"/>
    <n v="34.94"/>
    <s v="WEFFM"/>
    <n v="6"/>
    <d v="2009-10-01T00:00:00"/>
  </r>
  <r>
    <n v="1382"/>
    <d v="2009-10-08T00:00:00"/>
    <x v="39"/>
    <n v="13"/>
    <n v="28.88"/>
    <s v="4KQHY"/>
    <n v="6"/>
    <d v="2009-10-08T00:00:00"/>
  </r>
  <r>
    <n v="1489"/>
    <d v="2009-10-22T00:00:00"/>
    <x v="39"/>
    <n v="14"/>
    <n v="19.760000000000002"/>
    <s v="2QETX"/>
    <n v="6"/>
    <d v="2009-10-22T00:00:00"/>
  </r>
  <r>
    <n v="1706"/>
    <d v="2009-11-11T00:00:00"/>
    <x v="39"/>
    <n v="15"/>
    <n v="29.8002"/>
    <s v="AQCBP"/>
    <n v="11"/>
    <d v="2009-11-11T00:00:00"/>
  </r>
  <r>
    <n v="1975"/>
    <d v="2009-12-07T00:00:00"/>
    <x v="39"/>
    <n v="16"/>
    <n v="57.624499999999998"/>
    <s v="RK3GG"/>
    <n v="18"/>
    <d v="2009-12-07T00:00:00"/>
  </r>
  <r>
    <n v="2145"/>
    <d v="2009-12-28T00:00:00"/>
    <x v="39"/>
    <n v="17"/>
    <n v="69.130200000000002"/>
    <s v="X3FLH"/>
    <n v="18"/>
    <d v="2009-12-28T00:00:00"/>
  </r>
  <r>
    <n v="2770"/>
    <d v="2010-02-10T00:00:00"/>
    <x v="39"/>
    <n v="18"/>
    <n v="33.4"/>
    <s v="C3BEH"/>
    <n v="11"/>
    <d v="2010-02-10T00:00:00"/>
  </r>
  <r>
    <n v="3048"/>
    <d v="2010-02-26T00:00:00"/>
    <x v="39"/>
    <n v="19"/>
    <n v="30.447199999999999"/>
    <s v="ALDXX"/>
    <n v="5"/>
    <d v="2010-02-26T00:00:00"/>
  </r>
  <r>
    <n v="331"/>
    <d v="2009-02-21T00:00:00"/>
    <x v="40"/>
    <n v="1"/>
    <n v="69.84"/>
    <s v="UXTWC"/>
    <n v="2"/>
    <d v="2009-02-23T00:00:00"/>
  </r>
  <r>
    <n v="322"/>
    <d v="2009-02-17T00:00:00"/>
    <x v="41"/>
    <n v="1"/>
    <n v="18.350000000000001"/>
    <s v="836WT"/>
    <n v="3"/>
    <d v="2009-02-17T00:00:00"/>
  </r>
  <r>
    <n v="442"/>
    <d v="2009-04-16T00:00:00"/>
    <x v="41"/>
    <n v="2"/>
    <n v="26.24"/>
    <s v="P2LP6"/>
    <n v="3"/>
    <d v="2009-04-16T00:00:00"/>
  </r>
  <r>
    <n v="472"/>
    <d v="2009-04-23T00:00:00"/>
    <x v="41"/>
    <n v="3"/>
    <n v="14.37"/>
    <s v="NC74H"/>
    <n v="3"/>
    <d v="2009-04-23T00:00:00"/>
  </r>
  <r>
    <n v="256"/>
    <d v="2009-01-06T00:00:00"/>
    <x v="42"/>
    <n v="1"/>
    <n v="35.479999999999997"/>
    <s v="PW8A3"/>
    <n v="2"/>
    <d v="2009-01-07T00:00:00"/>
  </r>
  <r>
    <n v="541"/>
    <d v="2009-05-07T00:00:00"/>
    <x v="42"/>
    <n v="2"/>
    <n v="15.05"/>
    <s v="8KWY4"/>
    <n v="5"/>
    <d v="2009-05-08T00:00:00"/>
  </r>
  <r>
    <n v="542"/>
    <d v="2009-05-07T00:00:00"/>
    <x v="42"/>
    <n v="3"/>
    <n v="2.99"/>
    <s v="3RKTD"/>
    <n v="5"/>
    <d v="2009-05-08T00:00:00"/>
  </r>
  <r>
    <n v="258"/>
    <d v="2009-01-06T00:00:00"/>
    <x v="43"/>
    <n v="1"/>
    <n v="7.37"/>
    <s v="JTGT4"/>
    <n v="3"/>
    <d v="2009-01-08T00:00:00"/>
  </r>
  <r>
    <n v="741"/>
    <d v="2009-06-17T00:00:00"/>
    <x v="43"/>
    <n v="2"/>
    <n v="20.62"/>
    <s v="KDC7K"/>
    <n v="4"/>
    <d v="2009-06-18T00:00:00"/>
  </r>
  <r>
    <n v="804"/>
    <d v="2009-06-30T00:00:00"/>
    <x v="43"/>
    <n v="3"/>
    <n v="8.18"/>
    <s v="RJFH8"/>
    <n v="5"/>
    <d v="2009-07-10T00:00:00"/>
  </r>
  <r>
    <n v="2589"/>
    <d v="2010-01-31T00:00:00"/>
    <x v="43"/>
    <n v="4"/>
    <n v="20.82"/>
    <s v="3G7QJ"/>
    <n v="15"/>
    <d v="2010-02-01T00:00:00"/>
  </r>
  <r>
    <n v="2228"/>
    <d v="2010-01-05T00:00:00"/>
    <x v="44"/>
    <n v="1"/>
    <n v="73.803299999999993"/>
    <s v="K52DS"/>
    <n v="3"/>
    <d v="2010-01-05T00:00:00"/>
  </r>
  <r>
    <n v="2254"/>
    <d v="2010-01-07T00:00:00"/>
    <x v="44"/>
    <n v="2"/>
    <n v="62.901800000000001"/>
    <s v="3J5UK"/>
    <n v="15"/>
    <d v="2010-01-08T00:00:00"/>
  </r>
  <r>
    <n v="2309"/>
    <d v="2010-01-11T00:00:00"/>
    <x v="44"/>
    <n v="3"/>
    <n v="56.950800000000001"/>
    <s v="NZ357"/>
    <n v="3"/>
    <d v="2010-01-12T00:00:00"/>
  </r>
  <r>
    <n v="2439"/>
    <d v="2010-01-21T00:00:00"/>
    <x v="44"/>
    <n v="4"/>
    <n v="91.103999999999999"/>
    <s v="PY3MT"/>
    <n v="15"/>
    <d v="2010-01-22T00:00:00"/>
  </r>
  <r>
    <n v="2550"/>
    <d v="2010-01-29T00:00:00"/>
    <x v="44"/>
    <n v="5"/>
    <n v="74.069999999999993"/>
    <s v="CS5LJ"/>
    <n v="15"/>
    <d v="2010-01-29T00:00:00"/>
  </r>
  <r>
    <n v="266"/>
    <d v="2009-01-13T00:00:00"/>
    <x v="45"/>
    <n v="1"/>
    <n v="3.68"/>
    <s v="ACX3T"/>
    <n v="3"/>
    <d v="2009-01-13T00:00:00"/>
  </r>
  <r>
    <n v="271"/>
    <d v="2009-01-14T00:00:00"/>
    <x v="46"/>
    <n v="1"/>
    <n v="47.56"/>
    <s v="XLKGQ"/>
    <n v="3"/>
    <d v="2009-01-15T00:00:00"/>
  </r>
  <r>
    <n v="433"/>
    <d v="2009-04-14T00:00:00"/>
    <x v="46"/>
    <n v="2"/>
    <n v="41.9"/>
    <s v="MCDV4"/>
    <n v="3"/>
    <d v="2009-04-14T00:00:00"/>
  </r>
  <r>
    <n v="1080"/>
    <d v="2009-08-19T00:00:00"/>
    <x v="46"/>
    <n v="3"/>
    <n v="51.56"/>
    <s v="NXH8U"/>
    <n v="4"/>
    <d v="2009-08-20T00:00:00"/>
  </r>
  <r>
    <n v="273"/>
    <d v="2009-01-15T00:00:00"/>
    <x v="47"/>
    <n v="1"/>
    <n v="13.64"/>
    <s v="DH9T9"/>
    <n v="3"/>
    <d v="2009-01-15T00:00:00"/>
  </r>
  <r>
    <n v="320"/>
    <d v="2009-02-17T00:00:00"/>
    <x v="47"/>
    <n v="2"/>
    <n v="37.049999999999997"/>
    <s v="AJJ7X"/>
    <n v="3"/>
    <d v="2009-02-17T00:00:00"/>
  </r>
  <r>
    <n v="379"/>
    <d v="2009-03-18T00:00:00"/>
    <x v="47"/>
    <n v="3"/>
    <n v="27.52"/>
    <s v="V96EQ"/>
    <n v="3"/>
    <d v="2009-03-19T00:00:00"/>
  </r>
  <r>
    <n v="438"/>
    <d v="2009-04-15T00:00:00"/>
    <x v="47"/>
    <n v="4"/>
    <n v="53.96"/>
    <s v="FMAP6"/>
    <n v="3"/>
    <d v="2009-04-16T00:00:00"/>
  </r>
  <r>
    <n v="726"/>
    <d v="2009-06-15T00:00:00"/>
    <x v="47"/>
    <n v="5"/>
    <n v="34.520000000000003"/>
    <s v="84KQ5"/>
    <n v="3"/>
    <d v="2009-06-16T00:00:00"/>
  </r>
  <r>
    <n v="1113"/>
    <d v="2009-08-25T00:00:00"/>
    <x v="47"/>
    <n v="6"/>
    <n v="28.3552"/>
    <s v="F728R"/>
    <n v="3"/>
    <d v="2009-08-25T00:00:00"/>
  </r>
  <r>
    <n v="288"/>
    <d v="2009-01-28T00:00:00"/>
    <x v="48"/>
    <n v="1"/>
    <n v="8.06"/>
    <s v="WT9H3"/>
    <n v="3"/>
    <d v="2009-01-29T00:00:00"/>
  </r>
  <r>
    <n v="290"/>
    <d v="2009-01-29T00:00:00"/>
    <x v="49"/>
    <n v="1"/>
    <n v="31.84"/>
    <s v="J6Z66"/>
    <n v="3"/>
    <d v="2009-01-29T00:00:00"/>
  </r>
  <r>
    <n v="932"/>
    <d v="2009-07-21T00:00:00"/>
    <x v="49"/>
    <n v="2"/>
    <n v="44.27"/>
    <s v="CHELB"/>
    <n v="4"/>
    <d v="2009-07-23T00:00:00"/>
  </r>
  <r>
    <n v="1200"/>
    <d v="2009-09-07T00:00:00"/>
    <x v="49"/>
    <n v="3"/>
    <n v="59.91"/>
    <s v="69RAP"/>
    <n v="4"/>
    <d v="2009-09-08T00:00:00"/>
  </r>
  <r>
    <n v="1250"/>
    <d v="2009-09-15T00:00:00"/>
    <x v="49"/>
    <n v="4"/>
    <n v="43.96"/>
    <s v="ZSNJL"/>
    <n v="4"/>
    <d v="2009-09-17T00:00:00"/>
  </r>
  <r>
    <n v="1300"/>
    <d v="2009-09-24T00:00:00"/>
    <x v="49"/>
    <n v="5"/>
    <n v="43.65"/>
    <s v="6SCG2"/>
    <n v="4"/>
    <d v="2009-09-24T00:00:00"/>
  </r>
  <r>
    <n v="1420"/>
    <d v="2009-10-14T00:00:00"/>
    <x v="49"/>
    <n v="6"/>
    <n v="35.04"/>
    <s v="A9PY6"/>
    <n v="4"/>
    <d v="2009-10-15T00:00:00"/>
  </r>
  <r>
    <n v="1465"/>
    <d v="2009-10-20T00:00:00"/>
    <x v="49"/>
    <n v="7"/>
    <n v="33.32"/>
    <s v="P8L7C"/>
    <n v="4"/>
    <d v="2009-10-20T00:00:00"/>
  </r>
  <r>
    <n v="1596"/>
    <d v="2009-11-03T00:00:00"/>
    <x v="49"/>
    <n v="8"/>
    <n v="82.9"/>
    <s v="RXNJ5"/>
    <n v="4"/>
    <d v="2009-11-03T00:00:00"/>
  </r>
  <r>
    <n v="1650"/>
    <d v="2009-11-10T00:00:00"/>
    <x v="49"/>
    <n v="9"/>
    <n v="40.39"/>
    <s v="TRZ97"/>
    <n v="4"/>
    <d v="2009-11-10T00:00:00"/>
  </r>
  <r>
    <n v="1874"/>
    <d v="2009-11-24T00:00:00"/>
    <x v="49"/>
    <n v="10"/>
    <n v="42.4"/>
    <s v="DY74R"/>
    <n v="4"/>
    <d v="2009-11-24T00:00:00"/>
  </r>
  <r>
    <n v="1928"/>
    <d v="2009-12-03T00:00:00"/>
    <x v="49"/>
    <n v="11"/>
    <n v="92.021900000000002"/>
    <s v="6Q4RJ"/>
    <n v="4"/>
    <d v="2009-12-03T00:00:00"/>
  </r>
  <r>
    <n v="2230"/>
    <d v="2010-01-05T00:00:00"/>
    <x v="49"/>
    <n v="12"/>
    <n v="34.618499999999997"/>
    <s v="NJK4S"/>
    <n v="4"/>
    <d v="2010-01-06T00:00:00"/>
  </r>
  <r>
    <n v="2318"/>
    <d v="2010-01-12T00:00:00"/>
    <x v="49"/>
    <n v="13"/>
    <n v="52.27"/>
    <s v="ZBBGF"/>
    <n v="4"/>
    <d v="2010-01-12T00:00:00"/>
  </r>
  <r>
    <n v="2437"/>
    <d v="2010-01-21T00:00:00"/>
    <x v="49"/>
    <n v="14"/>
    <n v="55.78"/>
    <s v="266RH"/>
    <n v="4"/>
    <d v="2010-01-22T00:00:00"/>
  </r>
  <r>
    <n v="296"/>
    <d v="2009-02-04T00:00:00"/>
    <x v="50"/>
    <n v="1"/>
    <n v="15.01"/>
    <s v="C6LGB"/>
    <n v="2"/>
    <d v="2009-02-04T00:00:00"/>
  </r>
  <r>
    <n v="306"/>
    <d v="2009-02-10T00:00:00"/>
    <x v="51"/>
    <n v="1"/>
    <n v="73.87"/>
    <s v="257YD"/>
    <n v="3"/>
    <d v="2009-02-10T00:00:00"/>
  </r>
  <r>
    <n v="1517"/>
    <d v="2009-10-26T00:00:00"/>
    <x v="51"/>
    <n v="2"/>
    <n v="33.15"/>
    <s v="CEGBL"/>
    <n v="9"/>
    <d v="2009-10-28T00:00:00"/>
  </r>
  <r>
    <n v="311"/>
    <d v="2009-02-12T00:00:00"/>
    <x v="52"/>
    <n v="1"/>
    <n v="65.180000000000007"/>
    <s v="WZ4AS"/>
    <n v="3"/>
    <d v="2009-02-12T00:00:00"/>
  </r>
  <r>
    <n v="490"/>
    <d v="2009-04-25T00:00:00"/>
    <x v="52"/>
    <n v="2"/>
    <n v="230.17"/>
    <s v="8NVKP"/>
    <n v="4"/>
    <d v="2009-04-28T00:00:00"/>
  </r>
  <r>
    <n v="670"/>
    <d v="2009-06-02T00:00:00"/>
    <x v="52"/>
    <n v="3"/>
    <n v="113.42"/>
    <s v="Z6BUD"/>
    <n v="4"/>
    <d v="2009-06-02T00:00:00"/>
  </r>
  <r>
    <n v="739"/>
    <d v="2009-06-16T00:00:00"/>
    <x v="52"/>
    <n v="4"/>
    <n v="187.54"/>
    <s v="WJN5R"/>
    <n v="4"/>
    <d v="2009-06-18T00:00:00"/>
  </r>
  <r>
    <n v="803"/>
    <d v="2009-06-30T00:00:00"/>
    <x v="52"/>
    <n v="5"/>
    <n v="77.88"/>
    <s v="QEHCK"/>
    <n v="4"/>
    <d v="2009-06-30T00:00:00"/>
  </r>
  <r>
    <n v="853"/>
    <d v="2009-07-09T00:00:00"/>
    <x v="52"/>
    <n v="6"/>
    <n v="89.9"/>
    <s v="7NKYN"/>
    <n v="4"/>
    <d v="2009-07-09T00:00:00"/>
  </r>
  <r>
    <n v="908"/>
    <d v="2009-07-16T00:00:00"/>
    <x v="52"/>
    <n v="7"/>
    <n v="91.38"/>
    <s v="EKQ8V"/>
    <n v="4"/>
    <d v="2009-07-16T00:00:00"/>
  </r>
  <r>
    <n v="972"/>
    <d v="2009-07-29T00:00:00"/>
    <x v="52"/>
    <n v="8"/>
    <n v="159.28"/>
    <s v="6PKSY"/>
    <n v="4"/>
    <d v="2009-07-30T00:00:00"/>
  </r>
  <r>
    <n v="1050"/>
    <d v="2009-08-12T00:00:00"/>
    <x v="52"/>
    <n v="9"/>
    <n v="68.5"/>
    <s v="S32GB"/>
    <n v="4"/>
    <d v="2009-08-13T00:00:00"/>
  </r>
  <r>
    <n v="1135"/>
    <d v="2009-08-27T00:00:00"/>
    <x v="52"/>
    <n v="10"/>
    <n v="100.79519999999999"/>
    <s v="FXME6"/>
    <n v="4"/>
    <d v="2009-08-27T00:00:00"/>
  </r>
  <r>
    <n v="1210"/>
    <d v="2009-09-08T00:00:00"/>
    <x v="52"/>
    <n v="11"/>
    <n v="60.286200000000001"/>
    <s v="QTSFX"/>
    <n v="4"/>
    <d v="2009-09-08T00:00:00"/>
  </r>
  <r>
    <n v="1258"/>
    <d v="2009-09-17T00:00:00"/>
    <x v="52"/>
    <n v="12"/>
    <n v="139.4495"/>
    <s v="SC92Z"/>
    <n v="4"/>
    <d v="2009-09-17T00:00:00"/>
  </r>
  <r>
    <n v="1339"/>
    <d v="2009-09-30T00:00:00"/>
    <x v="52"/>
    <n v="13"/>
    <n v="99.1"/>
    <s v="76BP8"/>
    <n v="4"/>
    <d v="2009-10-01T00:00:00"/>
  </r>
  <r>
    <n v="1427"/>
    <d v="2009-10-15T00:00:00"/>
    <x v="52"/>
    <n v="14"/>
    <n v="157.6"/>
    <s v="YQNQX"/>
    <n v="4"/>
    <d v="2009-10-15T00:00:00"/>
  </r>
  <r>
    <n v="1588"/>
    <d v="2009-11-03T00:00:00"/>
    <x v="52"/>
    <n v="15"/>
    <n v="140.8005"/>
    <s v="HE69X"/>
    <n v="4"/>
    <d v="2009-11-03T00:00:00"/>
  </r>
  <r>
    <n v="1878"/>
    <d v="2009-11-25T00:00:00"/>
    <x v="52"/>
    <n v="16"/>
    <n v="183.17449999999999"/>
    <s v="8MJY7"/>
    <n v="4"/>
    <d v="2009-11-25T00:00:00"/>
  </r>
  <r>
    <n v="2171"/>
    <d v="2009-12-30T00:00:00"/>
    <x v="52"/>
    <n v="17"/>
    <n v="74.762200000000007"/>
    <s v="WSDDL"/>
    <n v="4"/>
    <d v="2009-12-30T00:00:00"/>
  </r>
  <r>
    <n v="2364"/>
    <d v="2010-01-15T00:00:00"/>
    <x v="52"/>
    <n v="18"/>
    <n v="39.380000000000003"/>
    <s v="RG2MN"/>
    <n v="4"/>
    <d v="2010-01-15T00:00:00"/>
  </r>
  <r>
    <n v="2588"/>
    <d v="2010-01-31T00:00:00"/>
    <x v="52"/>
    <n v="19"/>
    <n v="143.25980000000001"/>
    <s v="JQKVS"/>
    <n v="4"/>
    <d v="2010-02-02T00:00:00"/>
  </r>
  <r>
    <n v="2933"/>
    <d v="2010-02-19T00:00:00"/>
    <x v="52"/>
    <n v="20"/>
    <n v="148.88220000000001"/>
    <s v="28MQK"/>
    <n v="4"/>
    <d v="2010-02-19T00:00:00"/>
  </r>
  <r>
    <n v="317"/>
    <d v="2009-02-16T00:00:00"/>
    <x v="53"/>
    <n v="1"/>
    <n v="31.53"/>
    <s v="BWBJ4"/>
    <n v="2"/>
    <d v="2009-02-16T00:00:00"/>
  </r>
  <r>
    <n v="1498"/>
    <d v="2009-10-22T00:00:00"/>
    <x v="53"/>
    <n v="2"/>
    <n v="34.72"/>
    <s v="W392S"/>
    <n v="5"/>
    <d v="2009-10-23T00:00:00"/>
  </r>
  <r>
    <n v="324"/>
    <d v="2009-02-18T00:00:00"/>
    <x v="54"/>
    <n v="1"/>
    <n v="189.37"/>
    <s v="EK5QM"/>
    <n v="3"/>
    <d v="2009-02-24T00:00:00"/>
  </r>
  <r>
    <n v="340"/>
    <d v="2009-03-01T00:00:00"/>
    <x v="54"/>
    <n v="2"/>
    <n v="171.15"/>
    <s v="MKYZW"/>
    <n v="3"/>
    <d v="2009-03-03T00:00:00"/>
  </r>
  <r>
    <n v="351"/>
    <d v="2009-03-08T00:00:00"/>
    <x v="54"/>
    <n v="3"/>
    <n v="160.44"/>
    <s v="RUBA4"/>
    <n v="3"/>
    <d v="2009-03-10T00:00:00"/>
  </r>
  <r>
    <n v="395"/>
    <d v="2009-03-29T00:00:00"/>
    <x v="54"/>
    <n v="4"/>
    <n v="72.22"/>
    <s v="93EN2"/>
    <n v="3"/>
    <d v="2009-03-31T00:00:00"/>
  </r>
  <r>
    <n v="409"/>
    <d v="2009-04-06T00:00:00"/>
    <x v="54"/>
    <n v="5"/>
    <n v="137.08000000000001"/>
    <s v="6L4ZG"/>
    <n v="3"/>
    <d v="2009-04-07T00:00:00"/>
  </r>
  <r>
    <n v="464"/>
    <d v="2009-04-22T00:00:00"/>
    <x v="54"/>
    <n v="6"/>
    <n v="282.35000000000002"/>
    <s v="HUSRJ"/>
    <n v="3"/>
    <d v="2009-04-23T00:00:00"/>
  </r>
  <r>
    <n v="496"/>
    <d v="2009-04-29T00:00:00"/>
    <x v="54"/>
    <n v="7"/>
    <n v="143.97999999999999"/>
    <s v="UJMCX"/>
    <n v="3"/>
    <d v="2009-04-30T00:00:00"/>
  </r>
  <r>
    <n v="502"/>
    <d v="2009-04-30T00:00:00"/>
    <x v="54"/>
    <n v="8"/>
    <n v="45.15"/>
    <s v="PF28Y"/>
    <n v="3"/>
    <d v="2009-04-30T00:00:00"/>
  </r>
  <r>
    <n v="678"/>
    <d v="2009-06-04T00:00:00"/>
    <x v="54"/>
    <n v="9"/>
    <n v="175.24"/>
    <s v="C863J"/>
    <n v="3"/>
    <d v="2009-06-04T00:00:00"/>
  </r>
  <r>
    <n v="796"/>
    <d v="2009-06-29T00:00:00"/>
    <x v="54"/>
    <n v="10"/>
    <n v="101.05"/>
    <s v="WE7EA"/>
    <n v="3"/>
    <d v="2009-06-30T00:00:00"/>
  </r>
  <r>
    <n v="881"/>
    <d v="2009-07-13T00:00:00"/>
    <x v="54"/>
    <n v="11"/>
    <n v="103.62"/>
    <s v="FE9FN"/>
    <n v="3"/>
    <d v="2009-07-14T00:00:00"/>
  </r>
  <r>
    <n v="917"/>
    <d v="2009-07-19T00:00:00"/>
    <x v="54"/>
    <n v="12"/>
    <n v="104.45"/>
    <s v="7NFP2"/>
    <n v="3"/>
    <d v="2009-07-21T00:00:00"/>
  </r>
  <r>
    <n v="1103"/>
    <d v="2009-08-23T00:00:00"/>
    <x v="54"/>
    <n v="13"/>
    <n v="70.27"/>
    <s v="WAPC4"/>
    <n v="3"/>
    <d v="2009-08-25T00:00:00"/>
  </r>
  <r>
    <n v="1264"/>
    <d v="2009-09-17T00:00:00"/>
    <x v="54"/>
    <n v="14"/>
    <n v="48.29"/>
    <s v="773M3"/>
    <n v="3"/>
    <d v="2009-09-22T00:00:00"/>
  </r>
  <r>
    <n v="1273"/>
    <d v="2009-09-19T00:00:00"/>
    <x v="54"/>
    <n v="15"/>
    <n v="6.03"/>
    <s v="QG393"/>
    <n v="3"/>
    <d v="2009-09-22T00:00:00"/>
  </r>
  <r>
    <n v="1572"/>
    <d v="2009-11-01T00:00:00"/>
    <x v="54"/>
    <n v="16"/>
    <n v="134.01"/>
    <s v="TEG9Z"/>
    <n v="3"/>
    <d v="2009-11-03T00:00:00"/>
  </r>
  <r>
    <n v="1885"/>
    <d v="2009-11-29T00:00:00"/>
    <x v="54"/>
    <n v="17"/>
    <n v="231.92070000000001"/>
    <s v="HVNKW"/>
    <n v="3"/>
    <d v="2009-12-01T00:00:00"/>
  </r>
  <r>
    <n v="2198"/>
    <d v="2010-01-03T00:00:00"/>
    <x v="54"/>
    <n v="18"/>
    <n v="262.93"/>
    <s v="KH338"/>
    <n v="15"/>
    <d v="2010-01-04T00:00:00"/>
  </r>
  <r>
    <n v="2452"/>
    <d v="2010-01-24T00:00:00"/>
    <x v="54"/>
    <n v="19"/>
    <n v="80.650000000000006"/>
    <s v="YJT5F"/>
    <n v="15"/>
    <d v="2010-01-25T00:00:00"/>
  </r>
  <r>
    <n v="2612"/>
    <d v="2010-02-01T00:00:00"/>
    <x v="54"/>
    <n v="20"/>
    <n v="210.11670000000001"/>
    <s v="E3X8F"/>
    <n v="4"/>
    <d v="2010-02-05T00:00:00"/>
  </r>
  <r>
    <n v="2673"/>
    <d v="2010-02-04T00:00:00"/>
    <x v="54"/>
    <n v="21"/>
    <n v="45.96"/>
    <s v="6E2LB"/>
    <n v="4"/>
    <d v="2010-02-05T00:00:00"/>
  </r>
  <r>
    <n v="3064"/>
    <d v="2010-02-28T00:00:00"/>
    <x v="54"/>
    <n v="22"/>
    <n v="180.02"/>
    <s v="C5JVS"/>
    <n v="15"/>
    <d v="2010-03-01T00:00:00"/>
  </r>
  <r>
    <n v="325"/>
    <d v="2009-02-18T00:00:00"/>
    <x v="55"/>
    <n v="1"/>
    <n v="43.52"/>
    <s v="PXPMK"/>
    <n v="3"/>
    <d v="2009-02-19T00:00:00"/>
  </r>
  <r>
    <n v="330"/>
    <d v="2009-02-20T00:00:00"/>
    <x v="56"/>
    <n v="1"/>
    <n v="20.04"/>
    <s v="T8TAP"/>
    <n v="3"/>
    <d v="2009-02-24T00:00:00"/>
  </r>
  <r>
    <n v="347"/>
    <d v="2009-03-04T00:00:00"/>
    <x v="56"/>
    <n v="2"/>
    <n v="24.88"/>
    <s v="JERMF"/>
    <n v="3"/>
    <d v="2009-03-10T00:00:00"/>
  </r>
  <r>
    <n v="354"/>
    <d v="2009-03-09T00:00:00"/>
    <x v="56"/>
    <n v="3"/>
    <n v="13.4"/>
    <s v="JRZ7V"/>
    <n v="3"/>
    <d v="2009-03-10T00:00:00"/>
  </r>
  <r>
    <n v="369"/>
    <d v="2009-03-17T00:00:00"/>
    <x v="56"/>
    <n v="4"/>
    <n v="27.19"/>
    <s v="658U4"/>
    <n v="3"/>
    <d v="2009-03-17T00:00:00"/>
  </r>
  <r>
    <n v="391"/>
    <d v="2009-03-25T00:00:00"/>
    <x v="56"/>
    <n v="5"/>
    <n v="13.63"/>
    <s v="2X7GT"/>
    <n v="3"/>
    <d v="2009-03-26T00:00:00"/>
  </r>
  <r>
    <n v="424"/>
    <d v="2009-04-12T00:00:00"/>
    <x v="56"/>
    <n v="6"/>
    <n v="37"/>
    <s v="QUGVQ"/>
    <n v="3"/>
    <d v="2009-04-14T00:00:00"/>
  </r>
  <r>
    <n v="497"/>
    <d v="2009-04-29T00:00:00"/>
    <x v="56"/>
    <n v="7"/>
    <n v="31.1"/>
    <s v="36XSY"/>
    <n v="3"/>
    <d v="2009-04-30T00:00:00"/>
  </r>
  <r>
    <n v="571"/>
    <d v="2009-05-14T00:00:00"/>
    <x v="56"/>
    <n v="8"/>
    <n v="20.03"/>
    <s v="8WUWQ"/>
    <n v="3"/>
    <d v="2009-05-14T00:00:00"/>
  </r>
  <r>
    <n v="645"/>
    <d v="2009-05-27T00:00:00"/>
    <x v="56"/>
    <n v="9"/>
    <n v="33.33"/>
    <s v="GYKZW"/>
    <n v="3"/>
    <d v="2009-05-28T00:00:00"/>
  </r>
  <r>
    <n v="776"/>
    <d v="2009-06-23T00:00:00"/>
    <x v="56"/>
    <n v="10"/>
    <n v="31.45"/>
    <s v="VAQQX"/>
    <n v="3"/>
    <d v="2009-06-23T00:00:00"/>
  </r>
  <r>
    <n v="843"/>
    <d v="2009-07-07T00:00:00"/>
    <x v="56"/>
    <n v="11"/>
    <n v="18.39"/>
    <s v="PSL88"/>
    <n v="3"/>
    <d v="2009-07-07T00:00:00"/>
  </r>
  <r>
    <n v="892"/>
    <d v="2009-07-14T00:00:00"/>
    <x v="56"/>
    <n v="12"/>
    <n v="23.47"/>
    <s v="2EHCU"/>
    <n v="3"/>
    <d v="2009-07-14T00:00:00"/>
  </r>
  <r>
    <n v="928"/>
    <d v="2009-07-21T00:00:00"/>
    <x v="56"/>
    <n v="13"/>
    <n v="13.04"/>
    <s v="QJU4A"/>
    <n v="3"/>
    <d v="2009-07-21T00:00:00"/>
  </r>
  <r>
    <n v="954"/>
    <d v="2009-07-27T00:00:00"/>
    <x v="56"/>
    <n v="14"/>
    <n v="24.57"/>
    <s v="5G6ZR"/>
    <n v="3"/>
    <d v="2009-07-28T00:00:00"/>
  </r>
  <r>
    <n v="1042"/>
    <d v="2009-08-11T00:00:00"/>
    <x v="56"/>
    <n v="15"/>
    <n v="27.63"/>
    <s v="XTTGX"/>
    <n v="3"/>
    <d v="2009-08-11T00:00:00"/>
  </r>
  <r>
    <n v="1118"/>
    <d v="2009-08-25T00:00:00"/>
    <x v="56"/>
    <n v="16"/>
    <n v="11.12"/>
    <s v="2NDD5"/>
    <n v="3"/>
    <d v="2009-08-25T00:00:00"/>
  </r>
  <r>
    <n v="1201"/>
    <d v="2009-09-07T00:00:00"/>
    <x v="56"/>
    <n v="17"/>
    <n v="30.29"/>
    <s v="FCAWK"/>
    <n v="3"/>
    <d v="2009-09-08T00:00:00"/>
  </r>
  <r>
    <n v="1332"/>
    <d v="2009-09-29T00:00:00"/>
    <x v="56"/>
    <n v="18"/>
    <n v="31.21"/>
    <s v="SP2RT"/>
    <n v="3"/>
    <d v="2009-09-29T00:00:00"/>
  </r>
  <r>
    <n v="1450"/>
    <d v="2009-10-19T00:00:00"/>
    <x v="56"/>
    <n v="19"/>
    <n v="19.23"/>
    <s v="88UE4"/>
    <n v="3"/>
    <d v="2009-10-20T00:00:00"/>
  </r>
  <r>
    <n v="1637"/>
    <d v="2009-11-09T00:00:00"/>
    <x v="56"/>
    <n v="20"/>
    <n v="19.23"/>
    <s v="QAJFD"/>
    <n v="3"/>
    <d v="2009-11-10T00:00:00"/>
  </r>
  <r>
    <n v="1971"/>
    <d v="2009-12-07T00:00:00"/>
    <x v="56"/>
    <n v="21"/>
    <n v="43.09"/>
    <s v="R6MPY"/>
    <n v="18"/>
    <d v="2009-12-07T00:00:00"/>
  </r>
  <r>
    <n v="2099"/>
    <d v="2009-12-20T00:00:00"/>
    <x v="56"/>
    <n v="22"/>
    <n v="18.590199999999999"/>
    <s v="EUM9Y"/>
    <n v="18"/>
    <d v="2009-12-21T00:00:00"/>
  </r>
  <r>
    <n v="2226"/>
    <d v="2010-01-05T00:00:00"/>
    <x v="56"/>
    <n v="23"/>
    <n v="23.79"/>
    <s v="RP8MG"/>
    <n v="3"/>
    <d v="2010-01-05T00:00:00"/>
  </r>
  <r>
    <n v="2834"/>
    <d v="2010-02-14T00:00:00"/>
    <x v="56"/>
    <n v="24"/>
    <n v="46.2"/>
    <s v="TRT52"/>
    <n v="18"/>
    <d v="2010-02-15T00:00:00"/>
  </r>
  <r>
    <n v="2967"/>
    <d v="2010-02-22T00:00:00"/>
    <x v="56"/>
    <n v="25"/>
    <n v="21.088999999999999"/>
    <s v="NR6V2"/>
    <n v="18"/>
    <d v="2010-02-22T00:00:00"/>
  </r>
  <r>
    <n v="332"/>
    <d v="2009-02-22T00:00:00"/>
    <x v="57"/>
    <n v="1"/>
    <n v="50.1"/>
    <s v="46LWX"/>
    <n v="3"/>
    <d v="2009-02-26T00:00:00"/>
  </r>
  <r>
    <n v="1277"/>
    <d v="2009-09-21T00:00:00"/>
    <x v="57"/>
    <n v="2"/>
    <n v="21.05"/>
    <s v="CE4LH"/>
    <n v="3"/>
    <d v="2009-09-22T00:00:00"/>
  </r>
  <r>
    <n v="2851"/>
    <d v="2010-02-15T00:00:00"/>
    <x v="57"/>
    <n v="3"/>
    <n v="18.6462"/>
    <s v="9Z9MY"/>
    <n v="3"/>
    <d v="2010-02-16T00:00:00"/>
  </r>
  <r>
    <n v="343"/>
    <d v="2009-03-01T00:00:00"/>
    <x v="58"/>
    <n v="1"/>
    <n v="20.22"/>
    <s v="F8RN6"/>
    <n v="2"/>
    <d v="2009-03-04T00:00:00"/>
  </r>
  <r>
    <n v="425"/>
    <d v="2009-04-12T00:00:00"/>
    <x v="59"/>
    <n v="1"/>
    <n v="173.07"/>
    <s v="GE59J"/>
    <n v="3"/>
    <d v="2009-04-14T00:00:00"/>
  </r>
  <r>
    <n v="498"/>
    <d v="2009-04-29T00:00:00"/>
    <x v="59"/>
    <n v="2"/>
    <n v="52.78"/>
    <s v="HS69H"/>
    <n v="3"/>
    <d v="2009-05-05T00:00:00"/>
  </r>
  <r>
    <n v="631"/>
    <d v="2009-05-22T00:00:00"/>
    <x v="59"/>
    <n v="3"/>
    <n v="41.41"/>
    <s v="RPMZ5"/>
    <n v="3"/>
    <d v="2009-05-26T00:00:00"/>
  </r>
  <r>
    <n v="913"/>
    <d v="2009-07-17T00:00:00"/>
    <x v="59"/>
    <n v="4"/>
    <n v="16.73"/>
    <s v="96QHQ"/>
    <n v="3"/>
    <d v="2009-07-21T00:00:00"/>
  </r>
  <r>
    <n v="1202"/>
    <d v="2009-09-07T00:00:00"/>
    <x v="59"/>
    <n v="5"/>
    <n v="73.349999999999994"/>
    <s v="XWLQC"/>
    <n v="3"/>
    <d v="2009-09-08T00:00:00"/>
  </r>
  <r>
    <n v="1867"/>
    <d v="2009-11-23T00:00:00"/>
    <x v="59"/>
    <n v="6"/>
    <n v="59.737200000000001"/>
    <s v="3FDPF"/>
    <n v="3"/>
    <d v="2009-11-24T00:00:00"/>
  </r>
  <r>
    <n v="2461"/>
    <d v="2010-01-24T00:00:00"/>
    <x v="59"/>
    <n v="7"/>
    <n v="95.97"/>
    <s v="ZTTDG"/>
    <n v="6"/>
    <d v="2010-01-28T00:00:00"/>
  </r>
  <r>
    <n v="622"/>
    <d v="2009-05-22T00:00:00"/>
    <x v="60"/>
    <n v="1"/>
    <n v="51.19"/>
    <s v="VAG8L"/>
    <n v="5"/>
    <d v="2009-05-22T00:00:00"/>
  </r>
  <r>
    <n v="659"/>
    <d v="2009-05-29T00:00:00"/>
    <x v="60"/>
    <n v="2"/>
    <n v="39"/>
    <s v="7WMAP"/>
    <n v="5"/>
    <d v="2009-05-29T00:00:00"/>
  </r>
  <r>
    <n v="663"/>
    <d v="2009-06-01T00:00:00"/>
    <x v="60"/>
    <n v="3"/>
    <n v="43.43"/>
    <s v="RV8UU"/>
    <n v="5"/>
    <d v="2009-06-05T00:00:00"/>
  </r>
  <r>
    <n v="714"/>
    <d v="2009-06-12T00:00:00"/>
    <x v="60"/>
    <n v="4"/>
    <n v="60.17"/>
    <s v="BN2HQ"/>
    <n v="5"/>
    <d v="2009-06-12T00:00:00"/>
  </r>
  <r>
    <n v="1026"/>
    <d v="2009-08-07T00:00:00"/>
    <x v="60"/>
    <n v="5"/>
    <n v="51.02"/>
    <s v="AKWYM"/>
    <n v="5"/>
    <d v="2009-08-07T00:00:00"/>
  </r>
  <r>
    <n v="1354"/>
    <d v="2009-10-02T00:00:00"/>
    <x v="60"/>
    <n v="6"/>
    <n v="91.59"/>
    <s v="WFWER"/>
    <n v="5"/>
    <d v="2009-10-02T00:00:00"/>
  </r>
  <r>
    <n v="1440"/>
    <d v="2009-10-16T00:00:00"/>
    <x v="60"/>
    <n v="7"/>
    <n v="76.47"/>
    <s v="HLP79"/>
    <n v="5"/>
    <d v="2009-10-16T00:00:00"/>
  </r>
  <r>
    <n v="1509"/>
    <d v="2009-10-23T00:00:00"/>
    <x v="60"/>
    <n v="8"/>
    <n v="37.83"/>
    <s v="T6U4V"/>
    <n v="5"/>
    <d v="2009-10-23T00:00:00"/>
  </r>
  <r>
    <n v="1605"/>
    <d v="2009-11-04T00:00:00"/>
    <x v="60"/>
    <n v="9"/>
    <n v="70.06"/>
    <s v="5YG9A"/>
    <n v="11"/>
    <d v="2009-11-04T00:00:00"/>
  </r>
  <r>
    <n v="1930"/>
    <d v="2009-12-03T00:00:00"/>
    <x v="60"/>
    <n v="10"/>
    <n v="69.358999999999995"/>
    <s v="639GT"/>
    <n v="6"/>
    <d v="2009-12-03T00:00:00"/>
  </r>
  <r>
    <n v="2143"/>
    <d v="2009-12-28T00:00:00"/>
    <x v="60"/>
    <n v="11"/>
    <n v="61.093699999999998"/>
    <s v="PR8HJ"/>
    <n v="15"/>
    <d v="2009-12-28T00:00:00"/>
  </r>
  <r>
    <n v="2559"/>
    <d v="2010-01-29T00:00:00"/>
    <x v="60"/>
    <n v="12"/>
    <n v="53.239699999999999"/>
    <s v="45WNK"/>
    <n v="5"/>
    <d v="2010-01-29T00:00:00"/>
  </r>
  <r>
    <n v="2717"/>
    <d v="2010-02-08T00:00:00"/>
    <x v="60"/>
    <n v="13"/>
    <n v="99.325500000000005"/>
    <s v="F6C7V"/>
    <n v="4"/>
    <d v="2010-02-08T00:00:00"/>
  </r>
  <r>
    <n v="2926"/>
    <d v="2010-02-19T00:00:00"/>
    <x v="60"/>
    <n v="14"/>
    <n v="72.046000000000006"/>
    <s v="CWKMP"/>
    <n v="5"/>
    <d v="2010-02-19T00:00:00"/>
  </r>
  <r>
    <n v="3012"/>
    <d v="2010-02-24T00:00:00"/>
    <x v="60"/>
    <n v="15"/>
    <n v="81.775199999999998"/>
    <s v="T6KUG"/>
    <n v="11"/>
    <d v="2010-02-24T00:00:00"/>
  </r>
  <r>
    <n v="356"/>
    <d v="2009-03-09T00:00:00"/>
    <x v="61"/>
    <n v="1"/>
    <n v="49.36"/>
    <s v="PW7E6"/>
    <n v="3"/>
    <d v="2009-03-10T00:00:00"/>
  </r>
  <r>
    <n v="406"/>
    <d v="2009-04-02T00:00:00"/>
    <x v="61"/>
    <n v="2"/>
    <n v="28.76"/>
    <s v="5NGUY"/>
    <n v="3"/>
    <d v="2009-04-02T00:00:00"/>
  </r>
  <r>
    <n v="473"/>
    <d v="2009-04-23T00:00:00"/>
    <x v="61"/>
    <n v="3"/>
    <n v="12.53"/>
    <s v="XBKEB"/>
    <n v="3"/>
    <d v="2009-04-23T00:00:00"/>
  </r>
  <r>
    <n v="553"/>
    <d v="2009-05-08T00:00:00"/>
    <x v="61"/>
    <n v="4"/>
    <n v="27.36"/>
    <s v="CNV7M"/>
    <n v="5"/>
    <d v="2009-05-08T00:00:00"/>
  </r>
  <r>
    <n v="568"/>
    <d v="2009-05-14T00:00:00"/>
    <x v="61"/>
    <n v="5"/>
    <n v="56.53"/>
    <s v="PDUPG"/>
    <n v="3"/>
    <d v="2009-05-14T00:00:00"/>
  </r>
  <r>
    <n v="573"/>
    <d v="2009-05-14T00:00:00"/>
    <x v="61"/>
    <n v="6"/>
    <n v="9.8000000000000007"/>
    <s v="7ZH5P"/>
    <n v="3"/>
    <d v="2009-05-14T00:00:00"/>
  </r>
  <r>
    <n v="584"/>
    <d v="2009-05-15T00:00:00"/>
    <x v="61"/>
    <n v="7"/>
    <n v="81.069999999999993"/>
    <s v="PQ8JC"/>
    <n v="5"/>
    <d v="2009-05-15T00:00:00"/>
  </r>
  <r>
    <n v="597"/>
    <d v="2009-05-19T00:00:00"/>
    <x v="61"/>
    <n v="8"/>
    <n v="43.01"/>
    <s v="X3SDW"/>
    <n v="3"/>
    <d v="2009-05-19T00:00:00"/>
  </r>
  <r>
    <n v="629"/>
    <d v="2009-05-22T00:00:00"/>
    <x v="61"/>
    <n v="9"/>
    <n v="59.43"/>
    <s v="CECYN"/>
    <n v="5"/>
    <d v="2009-05-22T00:00:00"/>
  </r>
  <r>
    <n v="637"/>
    <d v="2009-05-26T00:00:00"/>
    <x v="61"/>
    <n v="10"/>
    <n v="58.25"/>
    <s v="Z9PVW"/>
    <n v="3"/>
    <d v="2009-05-26T00:00:00"/>
  </r>
  <r>
    <n v="651"/>
    <d v="2009-05-28T00:00:00"/>
    <x v="61"/>
    <n v="11"/>
    <n v="52.04"/>
    <s v="UZKUL"/>
    <n v="3"/>
    <d v="2009-05-28T00:00:00"/>
  </r>
  <r>
    <n v="668"/>
    <d v="2009-06-02T00:00:00"/>
    <x v="61"/>
    <n v="12"/>
    <n v="55.71"/>
    <s v="GRSVA"/>
    <n v="3"/>
    <d v="2009-06-02T00:00:00"/>
  </r>
  <r>
    <n v="694"/>
    <d v="2009-06-09T00:00:00"/>
    <x v="61"/>
    <n v="13"/>
    <n v="68.540000000000006"/>
    <s v="ZW5UB"/>
    <n v="3"/>
    <d v="2009-06-09T00:00:00"/>
  </r>
  <r>
    <n v="706"/>
    <d v="2009-06-11T00:00:00"/>
    <x v="61"/>
    <n v="14"/>
    <n v="70.22"/>
    <s v="NHC93"/>
    <n v="6"/>
    <d v="2009-06-11T00:00:00"/>
  </r>
  <r>
    <n v="725"/>
    <d v="2009-06-15T00:00:00"/>
    <x v="61"/>
    <n v="15"/>
    <n v="59.48"/>
    <s v="QPDJQ"/>
    <n v="3"/>
    <d v="2009-06-16T00:00:00"/>
  </r>
  <r>
    <n v="730"/>
    <d v="2009-06-16T00:00:00"/>
    <x v="61"/>
    <n v="16"/>
    <n v="20.65"/>
    <s v="N5VDC"/>
    <n v="3"/>
    <d v="2009-06-16T00:00:00"/>
  </r>
  <r>
    <n v="744"/>
    <d v="2009-06-17T00:00:00"/>
    <x v="61"/>
    <n v="17"/>
    <n v="3.14"/>
    <s v="X2WE9"/>
    <n v="6"/>
    <d v="2009-06-18T00:00:00"/>
  </r>
  <r>
    <n v="771"/>
    <d v="2009-06-23T00:00:00"/>
    <x v="61"/>
    <n v="18"/>
    <n v="80.73"/>
    <s v="2EJVL"/>
    <n v="3"/>
    <d v="2009-06-23T00:00:00"/>
  </r>
  <r>
    <n v="772"/>
    <d v="2009-06-23T00:00:00"/>
    <x v="61"/>
    <n v="19"/>
    <n v="13.84"/>
    <s v="BN5SH"/>
    <n v="3"/>
    <d v="2009-06-23T00:00:00"/>
  </r>
  <r>
    <n v="801"/>
    <d v="2009-06-29T00:00:00"/>
    <x v="61"/>
    <n v="20"/>
    <n v="124"/>
    <s v="8DK94"/>
    <n v="3"/>
    <d v="2009-06-30T00:00:00"/>
  </r>
  <r>
    <n v="818"/>
    <d v="2009-07-02T00:00:00"/>
    <x v="61"/>
    <n v="21"/>
    <n v="46.5"/>
    <s v="E7PSB"/>
    <n v="6"/>
    <d v="2009-07-02T00:00:00"/>
  </r>
  <r>
    <n v="841"/>
    <d v="2009-07-07T00:00:00"/>
    <x v="61"/>
    <n v="22"/>
    <n v="67.14"/>
    <s v="JKERK"/>
    <n v="3"/>
    <d v="2009-07-07T00:00:00"/>
  </r>
  <r>
    <n v="842"/>
    <d v="2009-07-07T00:00:00"/>
    <x v="61"/>
    <n v="23"/>
    <n v="5.73"/>
    <s v="YRUAQ"/>
    <n v="3"/>
    <d v="2009-07-07T00:00:00"/>
  </r>
  <r>
    <n v="929"/>
    <d v="2009-07-21T00:00:00"/>
    <x v="61"/>
    <n v="24"/>
    <n v="41.88"/>
    <s v="HE33L"/>
    <n v="3"/>
    <d v="2009-07-21T00:00:00"/>
  </r>
  <r>
    <n v="1001"/>
    <d v="2009-08-04T00:00:00"/>
    <x v="61"/>
    <n v="25"/>
    <n v="34.25"/>
    <s v="CJUTS"/>
    <n v="3"/>
    <d v="2009-08-04T00:00:00"/>
  </r>
  <r>
    <n v="1059"/>
    <d v="2009-08-14T00:00:00"/>
    <x v="61"/>
    <n v="26"/>
    <n v="48.58"/>
    <s v="GW25V"/>
    <n v="5"/>
    <d v="2009-08-14T00:00:00"/>
  </r>
  <r>
    <n v="1068"/>
    <d v="2009-08-18T00:00:00"/>
    <x v="61"/>
    <n v="27"/>
    <n v="54.86"/>
    <s v="TKG9P"/>
    <n v="3"/>
    <d v="2009-08-18T00:00:00"/>
  </r>
  <r>
    <n v="1107"/>
    <d v="2009-08-25T00:00:00"/>
    <x v="61"/>
    <n v="28"/>
    <n v="109.14"/>
    <s v="A2U94"/>
    <n v="3"/>
    <d v="2009-08-25T00:00:00"/>
  </r>
  <r>
    <n v="1108"/>
    <d v="2009-08-25T00:00:00"/>
    <x v="61"/>
    <n v="29"/>
    <n v="86.13"/>
    <s v="54R6R"/>
    <n v="3"/>
    <d v="2009-08-25T00:00:00"/>
  </r>
  <r>
    <n v="1148"/>
    <d v="2009-08-28T00:00:00"/>
    <x v="61"/>
    <n v="30"/>
    <n v="259.33999999999997"/>
    <s v="HTPAN"/>
    <n v="5"/>
    <d v="2009-08-28T00:00:00"/>
  </r>
  <r>
    <n v="1149"/>
    <d v="2009-08-28T00:00:00"/>
    <x v="61"/>
    <n v="31"/>
    <n v="44.93"/>
    <s v="5638X"/>
    <n v="5"/>
    <d v="2009-08-28T00:00:00"/>
  </r>
  <r>
    <n v="1156"/>
    <d v="2009-09-01T00:00:00"/>
    <x v="61"/>
    <n v="32"/>
    <n v="98.28"/>
    <s v="SS8NS"/>
    <n v="3"/>
    <d v="2009-09-01T00:00:00"/>
  </r>
  <r>
    <n v="1182"/>
    <d v="2009-09-03T00:00:00"/>
    <x v="61"/>
    <n v="33"/>
    <n v="85.74"/>
    <s v="UHPD6"/>
    <n v="5"/>
    <d v="2009-09-04T00:00:00"/>
  </r>
  <r>
    <n v="1186"/>
    <d v="2009-09-03T00:00:00"/>
    <x v="61"/>
    <n v="34"/>
    <n v="63.91"/>
    <s v="K3VC6"/>
    <n v="5"/>
    <d v="2009-09-04T00:00:00"/>
  </r>
  <r>
    <n v="1188"/>
    <d v="2009-09-04T00:00:00"/>
    <x v="61"/>
    <n v="35"/>
    <n v="75.150000000000006"/>
    <s v="366UJ"/>
    <n v="5"/>
    <d v="2009-09-04T00:00:00"/>
  </r>
  <r>
    <n v="1209"/>
    <d v="2009-09-08T00:00:00"/>
    <x v="61"/>
    <n v="36"/>
    <n v="88.342799999999997"/>
    <s v="UC3LA"/>
    <n v="3"/>
    <d v="2009-09-08T00:00:00"/>
  </r>
  <r>
    <n v="1246"/>
    <d v="2009-09-15T00:00:00"/>
    <x v="61"/>
    <n v="37"/>
    <n v="84.795000000000002"/>
    <s v="TH5AT"/>
    <n v="3"/>
    <d v="2009-09-15T00:00:00"/>
  </r>
  <r>
    <n v="1269"/>
    <d v="2009-09-18T00:00:00"/>
    <x v="61"/>
    <n v="38"/>
    <n v="79.150000000000006"/>
    <s v="5Z5ZZ"/>
    <n v="5"/>
    <d v="2009-09-18T00:00:00"/>
  </r>
  <r>
    <n v="1285"/>
    <d v="2009-09-22T00:00:00"/>
    <x v="61"/>
    <n v="39"/>
    <n v="151.3605"/>
    <s v="8L6VZ"/>
    <n v="3"/>
    <d v="2009-09-22T00:00:00"/>
  </r>
  <r>
    <n v="1287"/>
    <d v="2009-09-22T00:00:00"/>
    <x v="61"/>
    <n v="40"/>
    <n v="43.15"/>
    <s v="SSD7G"/>
    <n v="3"/>
    <d v="2009-09-22T00:00:00"/>
  </r>
  <r>
    <n v="1315"/>
    <d v="2009-09-25T00:00:00"/>
    <x v="61"/>
    <n v="41"/>
    <n v="28.37"/>
    <s v="GRK3V"/>
    <n v="5"/>
    <d v="2009-09-25T00:00:00"/>
  </r>
  <r>
    <n v="1325"/>
    <d v="2009-09-29T00:00:00"/>
    <x v="61"/>
    <n v="42"/>
    <n v="49.988700000000001"/>
    <s v="S3YYQ"/>
    <n v="3"/>
    <d v="2009-09-29T00:00:00"/>
  </r>
  <r>
    <n v="1366"/>
    <d v="2009-10-06T00:00:00"/>
    <x v="61"/>
    <n v="43"/>
    <n v="78.241200000000006"/>
    <s v="THUMB"/>
    <n v="3"/>
    <d v="2009-10-06T00:00:00"/>
  </r>
  <r>
    <n v="1411"/>
    <d v="2009-10-13T00:00:00"/>
    <x v="61"/>
    <n v="44"/>
    <n v="68.819999999999993"/>
    <s v="4RYRV"/>
    <n v="3"/>
    <d v="2009-10-13T00:00:00"/>
  </r>
  <r>
    <n v="1412"/>
    <d v="2009-10-13T00:00:00"/>
    <x v="61"/>
    <n v="45"/>
    <n v="16.45"/>
    <s v="2566V"/>
    <n v="3"/>
    <d v="2009-10-13T00:00:00"/>
  </r>
  <r>
    <n v="1413"/>
    <d v="2009-10-13T00:00:00"/>
    <x v="61"/>
    <n v="46"/>
    <n v="12.63"/>
    <s v="8KN48"/>
    <n v="3"/>
    <d v="2009-10-13T00:00:00"/>
  </r>
  <r>
    <n v="1426"/>
    <d v="2009-10-15T00:00:00"/>
    <x v="61"/>
    <n v="47"/>
    <n v="19.64"/>
    <s v="VDW3F"/>
    <n v="7"/>
    <d v="2009-10-15T00:00:00"/>
  </r>
  <r>
    <n v="1464"/>
    <d v="2009-10-20T00:00:00"/>
    <x v="61"/>
    <n v="48"/>
    <n v="118.42"/>
    <s v="43ZSX"/>
    <n v="3"/>
    <d v="2009-10-20T00:00:00"/>
  </r>
  <r>
    <n v="1502"/>
    <d v="2009-10-23T00:00:00"/>
    <x v="61"/>
    <n v="49"/>
    <n v="30.433"/>
    <s v="JZV4U"/>
    <n v="5"/>
    <d v="2009-10-23T00:00:00"/>
  </r>
  <r>
    <n v="1504"/>
    <d v="2009-10-23T00:00:00"/>
    <x v="61"/>
    <n v="50"/>
    <n v="26.82"/>
    <s v="RXH3H"/>
    <n v="5"/>
    <d v="2009-10-23T00:00:00"/>
  </r>
  <r>
    <n v="1533"/>
    <d v="2009-10-27T00:00:00"/>
    <x v="61"/>
    <n v="51"/>
    <n v="74.45"/>
    <s v="PS3VR"/>
    <n v="3"/>
    <d v="2009-10-27T00:00:00"/>
  </r>
  <r>
    <n v="1536"/>
    <d v="2009-10-27T00:00:00"/>
    <x v="61"/>
    <n v="52"/>
    <n v="6.9"/>
    <s v="7BESV"/>
    <n v="3"/>
    <d v="2009-10-27T00:00:00"/>
  </r>
  <r>
    <n v="1569"/>
    <d v="2009-10-30T00:00:00"/>
    <x v="61"/>
    <n v="53"/>
    <n v="93.87"/>
    <s v="5M76L"/>
    <n v="5"/>
    <d v="2009-10-30T00:00:00"/>
  </r>
  <r>
    <n v="1590"/>
    <d v="2009-11-03T00:00:00"/>
    <x v="61"/>
    <n v="54"/>
    <n v="95.13"/>
    <s v="W7AUZ"/>
    <n v="3"/>
    <d v="2009-11-03T00:00:00"/>
  </r>
  <r>
    <n v="1615"/>
    <d v="2009-11-05T00:00:00"/>
    <x v="61"/>
    <n v="55"/>
    <n v="24.05"/>
    <s v="DRR3D"/>
    <n v="7"/>
    <d v="2009-11-05T00:00:00"/>
  </r>
  <r>
    <n v="1654"/>
    <d v="2009-11-10T00:00:00"/>
    <x v="61"/>
    <n v="56"/>
    <n v="62.39"/>
    <s v="LQ3AM"/>
    <n v="3"/>
    <d v="2009-11-10T00:00:00"/>
  </r>
  <r>
    <n v="1694"/>
    <d v="2009-11-11T00:00:00"/>
    <x v="61"/>
    <n v="57"/>
    <n v="145.79"/>
    <s v="H546J"/>
    <n v="9"/>
    <d v="2009-11-11T00:00:00"/>
  </r>
  <r>
    <n v="1786"/>
    <d v="2009-11-16T00:00:00"/>
    <x v="61"/>
    <n v="58"/>
    <n v="86.72"/>
    <s v="ACHV3"/>
    <n v="15"/>
    <d v="2009-11-16T00:00:00"/>
  </r>
  <r>
    <n v="1910"/>
    <d v="2009-12-01T00:00:00"/>
    <x v="61"/>
    <n v="59"/>
    <n v="95.35"/>
    <s v="JGNPK"/>
    <n v="3"/>
    <d v="2009-12-01T00:00:00"/>
  </r>
  <r>
    <n v="1967"/>
    <d v="2009-12-07T00:00:00"/>
    <x v="61"/>
    <n v="60"/>
    <n v="109.9877"/>
    <s v="4379D"/>
    <n v="15"/>
    <d v="2009-12-07T00:00:00"/>
  </r>
  <r>
    <n v="2019"/>
    <d v="2009-12-11T00:00:00"/>
    <x v="61"/>
    <n v="61"/>
    <n v="46.77"/>
    <s v="EGTTQ"/>
    <n v="15"/>
    <d v="2009-12-11T00:00:00"/>
  </r>
  <r>
    <n v="2050"/>
    <d v="2009-12-14T00:00:00"/>
    <x v="61"/>
    <n v="62"/>
    <n v="139.28970000000001"/>
    <s v="JZ25R"/>
    <n v="4"/>
    <d v="2009-12-15T00:00:00"/>
  </r>
  <r>
    <n v="2051"/>
    <d v="2009-12-14T00:00:00"/>
    <x v="61"/>
    <n v="63"/>
    <n v="94.599199999999996"/>
    <s v="WSFSX"/>
    <n v="4"/>
    <d v="2009-12-15T00:00:00"/>
  </r>
  <r>
    <n v="2199"/>
    <d v="2010-01-04T00:00:00"/>
    <x v="61"/>
    <n v="64"/>
    <n v="104.73"/>
    <s v="M4BUB"/>
    <n v="15"/>
    <d v="2010-01-04T00:00:00"/>
  </r>
  <r>
    <n v="2319"/>
    <d v="2010-01-12T00:00:00"/>
    <x v="61"/>
    <n v="65"/>
    <n v="120.2362"/>
    <s v="ZKE6N"/>
    <n v="4"/>
    <d v="2010-01-12T00:00:00"/>
  </r>
  <r>
    <n v="2414"/>
    <d v="2010-01-20T00:00:00"/>
    <x v="61"/>
    <n v="66"/>
    <n v="99.27"/>
    <s v="JSD55"/>
    <n v="4"/>
    <d v="2010-01-20T00:00:00"/>
  </r>
  <r>
    <n v="2417"/>
    <d v="2010-01-20T00:00:00"/>
    <x v="61"/>
    <n v="67"/>
    <n v="169.8175"/>
    <s v="XXEK3"/>
    <n v="4"/>
    <d v="2010-01-20T00:00:00"/>
  </r>
  <r>
    <n v="2474"/>
    <d v="2010-01-25T00:00:00"/>
    <x v="61"/>
    <n v="68"/>
    <n v="145.8802"/>
    <s v="WBYNB"/>
    <n v="4"/>
    <d v="2010-01-25T00:00:00"/>
  </r>
  <r>
    <n v="2596"/>
    <d v="2010-02-01T00:00:00"/>
    <x v="61"/>
    <n v="69"/>
    <n v="122.04"/>
    <s v="8UPXQ"/>
    <n v="4"/>
    <d v="2010-02-01T00:00:00"/>
  </r>
  <r>
    <n v="2698"/>
    <d v="2010-02-05T00:00:00"/>
    <x v="61"/>
    <n v="70"/>
    <n v="81.527699999999996"/>
    <s v="D4URE"/>
    <n v="4"/>
    <d v="2010-02-05T00:00:00"/>
  </r>
  <r>
    <n v="2778"/>
    <d v="2010-02-11T00:00:00"/>
    <x v="61"/>
    <n v="71"/>
    <n v="141.06120000000001"/>
    <s v="ZHE3C"/>
    <n v="4"/>
    <d v="2010-02-11T00:00:00"/>
  </r>
  <r>
    <n v="2808"/>
    <d v="2010-02-12T00:00:00"/>
    <x v="61"/>
    <n v="72"/>
    <n v="76.397800000000004"/>
    <s v="78M52"/>
    <n v="4"/>
    <d v="2010-02-12T00:00:00"/>
  </r>
  <r>
    <n v="2920"/>
    <d v="2010-02-19T00:00:00"/>
    <x v="61"/>
    <n v="73"/>
    <n v="73.875"/>
    <s v="TR2FE"/>
    <n v="4"/>
    <d v="2010-02-19T00:00:00"/>
  </r>
  <r>
    <n v="2991"/>
    <d v="2010-02-23T00:00:00"/>
    <x v="61"/>
    <n v="74"/>
    <n v="82.41"/>
    <s v="5WJXN"/>
    <n v="4"/>
    <d v="2010-02-23T00:00:00"/>
  </r>
  <r>
    <n v="3106"/>
    <d v="2010-03-02T00:00:00"/>
    <x v="61"/>
    <n v="75"/>
    <n v="76.31"/>
    <s v="DZJMC"/>
    <n v="4"/>
    <d v="2010-03-02T00:00:00"/>
  </r>
  <r>
    <n v="447"/>
    <d v="2009-04-17T00:00:00"/>
    <x v="62"/>
    <n v="1"/>
    <n v="69.19"/>
    <s v="A92BW"/>
    <n v="5"/>
    <d v="2009-04-17T00:00:00"/>
  </r>
  <r>
    <n v="456"/>
    <d v="2009-04-17T00:00:00"/>
    <x v="62"/>
    <n v="2"/>
    <n v="90.18"/>
    <s v="RUX8E"/>
    <n v="3"/>
    <d v="2009-04-21T00:00:00"/>
  </r>
  <r>
    <n v="487"/>
    <d v="2009-04-24T00:00:00"/>
    <x v="62"/>
    <n v="3"/>
    <n v="53.24"/>
    <s v="B3MXC"/>
    <n v="5"/>
    <d v="2009-04-24T00:00:00"/>
  </r>
  <r>
    <n v="521"/>
    <d v="2009-05-01T00:00:00"/>
    <x v="62"/>
    <n v="4"/>
    <n v="17.13"/>
    <s v="9ES2U"/>
    <n v="5"/>
    <d v="2009-05-01T00:00:00"/>
  </r>
  <r>
    <n v="554"/>
    <d v="2009-05-08T00:00:00"/>
    <x v="62"/>
    <n v="5"/>
    <n v="18.37"/>
    <s v="RQRD4"/>
    <n v="5"/>
    <d v="2009-05-08T00:00:00"/>
  </r>
  <r>
    <n v="585"/>
    <d v="2009-05-15T00:00:00"/>
    <x v="62"/>
    <n v="6"/>
    <n v="42.88"/>
    <s v="PM7EM"/>
    <n v="5"/>
    <d v="2009-05-15T00:00:00"/>
  </r>
  <r>
    <n v="630"/>
    <d v="2009-05-22T00:00:00"/>
    <x v="62"/>
    <n v="7"/>
    <n v="36.130000000000003"/>
    <s v="XP2KN"/>
    <n v="5"/>
    <d v="2009-05-22T00:00:00"/>
  </r>
  <r>
    <n v="697"/>
    <d v="2009-06-09T00:00:00"/>
    <x v="62"/>
    <n v="8"/>
    <n v="43.24"/>
    <s v="SD4DP"/>
    <n v="3"/>
    <d v="2009-06-09T00:00:00"/>
  </r>
  <r>
    <n v="764"/>
    <d v="2009-06-19T00:00:00"/>
    <x v="62"/>
    <n v="9"/>
    <n v="65.11"/>
    <s v="Q45TD"/>
    <n v="5"/>
    <d v="2009-06-19T00:00:00"/>
  </r>
  <r>
    <n v="790"/>
    <d v="2009-06-26T00:00:00"/>
    <x v="62"/>
    <n v="10"/>
    <n v="60.64"/>
    <s v="DKTPD"/>
    <n v="5"/>
    <d v="2009-06-26T00:00:00"/>
  </r>
  <r>
    <n v="830"/>
    <d v="2009-07-02T00:00:00"/>
    <x v="62"/>
    <n v="11"/>
    <n v="36.53"/>
    <s v="LTUVQ"/>
    <n v="6"/>
    <d v="2009-07-02T00:00:00"/>
  </r>
  <r>
    <n v="873"/>
    <d v="2009-07-10T00:00:00"/>
    <x v="62"/>
    <n v="12"/>
    <n v="40.6"/>
    <s v="CYH4R"/>
    <n v="5"/>
    <d v="2009-07-10T00:00:00"/>
  </r>
  <r>
    <n v="1195"/>
    <d v="2009-09-04T00:00:00"/>
    <x v="62"/>
    <n v="13"/>
    <n v="66.94"/>
    <s v="VBLL8"/>
    <n v="5"/>
    <d v="2009-09-04T00:00:00"/>
  </r>
  <r>
    <n v="1239"/>
    <d v="2009-09-11T00:00:00"/>
    <x v="62"/>
    <n v="14"/>
    <n v="34.482500000000002"/>
    <s v="HHDK3"/>
    <n v="5"/>
    <d v="2009-09-11T00:00:00"/>
  </r>
  <r>
    <n v="1291"/>
    <d v="2009-09-22T00:00:00"/>
    <x v="62"/>
    <n v="15"/>
    <n v="61.88"/>
    <s v="2WN8C"/>
    <n v="3"/>
    <d v="2009-09-22T00:00:00"/>
  </r>
  <r>
    <n v="1318"/>
    <d v="2009-09-25T00:00:00"/>
    <x v="62"/>
    <n v="16"/>
    <n v="16.920000000000002"/>
    <s v="L8GWP"/>
    <n v="5"/>
    <d v="2009-09-25T00:00:00"/>
  </r>
  <r>
    <n v="1441"/>
    <d v="2009-10-16T00:00:00"/>
    <x v="62"/>
    <n v="17"/>
    <n v="60.79"/>
    <s v="LQDVN"/>
    <n v="8"/>
    <d v="2009-10-16T00:00:00"/>
  </r>
  <r>
    <n v="1633"/>
    <d v="2009-11-06T00:00:00"/>
    <x v="62"/>
    <n v="18"/>
    <n v="52.435200000000002"/>
    <s v="R47BL"/>
    <n v="5"/>
    <d v="2009-11-06T00:00:00"/>
  </r>
  <r>
    <n v="2074"/>
    <d v="2009-12-16T00:00:00"/>
    <x v="62"/>
    <n v="19"/>
    <n v="52.08"/>
    <s v="T55N5"/>
    <n v="6"/>
    <d v="2009-12-17T00:00:00"/>
  </r>
  <r>
    <n v="2149"/>
    <d v="2009-12-28T00:00:00"/>
    <x v="62"/>
    <n v="20"/>
    <n v="43.51"/>
    <s v="KAMC3"/>
    <n v="15"/>
    <d v="2009-12-28T00:00:00"/>
  </r>
  <r>
    <n v="2270"/>
    <d v="2010-01-08T00:00:00"/>
    <x v="62"/>
    <n v="21"/>
    <n v="62.36"/>
    <s v="FPXF2"/>
    <n v="15"/>
    <d v="2010-01-08T00:00:00"/>
  </r>
  <r>
    <n v="2362"/>
    <d v="2010-01-15T00:00:00"/>
    <x v="62"/>
    <n v="22"/>
    <n v="73.81"/>
    <s v="QPQNP"/>
    <n v="15"/>
    <d v="2010-01-15T00:00:00"/>
  </r>
  <r>
    <n v="2504"/>
    <d v="2010-01-26T00:00:00"/>
    <x v="62"/>
    <n v="23"/>
    <n v="45.501199999999997"/>
    <s v="WMAN5"/>
    <n v="3"/>
    <d v="2010-01-26T00:00:00"/>
  </r>
  <r>
    <n v="2570"/>
    <d v="2010-01-29T00:00:00"/>
    <x v="62"/>
    <n v="24"/>
    <n v="67.416499999999999"/>
    <s v="CM275"/>
    <n v="15"/>
    <d v="2010-01-29T00:00:00"/>
  </r>
  <r>
    <n v="2685"/>
    <d v="2010-02-04T00:00:00"/>
    <x v="62"/>
    <n v="25"/>
    <n v="97.63"/>
    <s v="MHTVB"/>
    <n v="5"/>
    <d v="2010-02-05T00:00:00"/>
  </r>
  <r>
    <n v="2696"/>
    <d v="2010-02-05T00:00:00"/>
    <x v="62"/>
    <n v="26"/>
    <n v="93.23"/>
    <s v="4PXS7"/>
    <n v="15"/>
    <d v="2010-02-05T00:00:00"/>
  </r>
  <r>
    <n v="2814"/>
    <d v="2010-02-12T00:00:00"/>
    <x v="62"/>
    <n v="27"/>
    <n v="93.49"/>
    <s v="Q66CF"/>
    <n v="15"/>
    <d v="2010-02-12T00:00:00"/>
  </r>
  <r>
    <n v="3050"/>
    <d v="2010-02-26T00:00:00"/>
    <x v="62"/>
    <n v="28"/>
    <n v="84.73"/>
    <s v="FXRZH"/>
    <n v="15"/>
    <d v="2010-02-26T00:00:00"/>
  </r>
  <r>
    <n v="731"/>
    <d v="2009-06-16T00:00:00"/>
    <x v="63"/>
    <n v="1"/>
    <n v="30.22"/>
    <s v="QWMQ5"/>
    <n v="3"/>
    <d v="2009-06-16T00:00:00"/>
  </r>
  <r>
    <n v="361"/>
    <d v="2009-03-10T00:00:00"/>
    <x v="64"/>
    <n v="1"/>
    <n v="187.73"/>
    <s v="X2FU8"/>
    <n v="3"/>
    <d v="2009-03-12T00:00:00"/>
  </r>
  <r>
    <n v="367"/>
    <d v="2009-03-16T00:00:00"/>
    <x v="64"/>
    <n v="2"/>
    <n v="45.05"/>
    <s v="4TP9R"/>
    <n v="3"/>
    <d v="2009-03-17T00:00:00"/>
  </r>
  <r>
    <n v="389"/>
    <d v="2009-03-24T00:00:00"/>
    <x v="64"/>
    <n v="3"/>
    <n v="43.43"/>
    <s v="BB29G"/>
    <n v="3"/>
    <d v="2009-03-24T00:00:00"/>
  </r>
  <r>
    <n v="390"/>
    <d v="2009-03-24T00:00:00"/>
    <x v="64"/>
    <n v="4"/>
    <n v="8.7899999999999991"/>
    <s v="D7FPC"/>
    <n v="3"/>
    <d v="2009-03-24T00:00:00"/>
  </r>
  <r>
    <n v="396"/>
    <d v="2009-03-30T00:00:00"/>
    <x v="64"/>
    <n v="5"/>
    <n v="67.13"/>
    <s v="2WWM3"/>
    <n v="3"/>
    <d v="2009-03-31T00:00:00"/>
  </r>
  <r>
    <n v="460"/>
    <d v="2009-04-21T00:00:00"/>
    <x v="64"/>
    <n v="6"/>
    <n v="70.47"/>
    <s v="39RWM"/>
    <n v="3"/>
    <d v="2009-04-21T00:00:00"/>
  </r>
  <r>
    <n v="601"/>
    <d v="2009-05-19T00:00:00"/>
    <x v="64"/>
    <n v="7"/>
    <n v="49.28"/>
    <s v="6LXSY"/>
    <n v="3"/>
    <d v="2009-05-19T00:00:00"/>
  </r>
  <r>
    <n v="658"/>
    <d v="2009-05-29T00:00:00"/>
    <x v="64"/>
    <n v="8"/>
    <n v="75.97"/>
    <s v="DK8S6"/>
    <n v="5"/>
    <d v="2009-05-29T00:00:00"/>
  </r>
  <r>
    <n v="774"/>
    <d v="2009-06-23T00:00:00"/>
    <x v="64"/>
    <n v="9"/>
    <n v="68.48"/>
    <s v="EQWCU"/>
    <n v="3"/>
    <d v="2009-06-23T00:00:00"/>
  </r>
  <r>
    <n v="364"/>
    <d v="2009-03-15T00:00:00"/>
    <x v="65"/>
    <n v="1"/>
    <n v="24.53"/>
    <s v="GPF2H"/>
    <n v="3"/>
    <d v="2009-03-17T00:00:00"/>
  </r>
  <r>
    <n v="366"/>
    <d v="2009-03-15T00:00:00"/>
    <x v="66"/>
    <n v="1"/>
    <n v="104.58"/>
    <s v="5UU6Q"/>
    <n v="3"/>
    <d v="2009-03-17T00:00:00"/>
  </r>
  <r>
    <n v="368"/>
    <d v="2009-03-16T00:00:00"/>
    <x v="67"/>
    <n v="1"/>
    <n v="7.14"/>
    <s v="9DGRJ"/>
    <n v="4"/>
    <d v="2009-03-17T00:00:00"/>
  </r>
  <r>
    <n v="380"/>
    <d v="2009-03-19T00:00:00"/>
    <x v="68"/>
    <n v="1"/>
    <n v="17.170000000000002"/>
    <s v="UYNK4"/>
    <n v="3"/>
    <d v="2009-03-19T00:00:00"/>
  </r>
  <r>
    <n v="382"/>
    <d v="2009-03-19T00:00:00"/>
    <x v="69"/>
    <n v="1"/>
    <n v="10.6"/>
    <s v="E5N8G"/>
    <n v="3"/>
    <d v="2009-03-19T00:00:00"/>
  </r>
  <r>
    <n v="397"/>
    <d v="2009-03-31T00:00:00"/>
    <x v="70"/>
    <n v="1"/>
    <n v="12.93"/>
    <s v="CLLQB"/>
    <n v="3"/>
    <d v="2009-03-31T00:00:00"/>
  </r>
  <r>
    <n v="444"/>
    <d v="2009-04-17T00:00:00"/>
    <x v="71"/>
    <n v="1"/>
    <n v="25.56"/>
    <s v="HBLCL"/>
    <n v="5"/>
    <d v="2009-04-17T00:00:00"/>
  </r>
  <r>
    <n v="485"/>
    <d v="2009-04-24T00:00:00"/>
    <x v="71"/>
    <n v="2"/>
    <n v="43.9"/>
    <s v="66XAU"/>
    <n v="5"/>
    <d v="2009-04-24T00:00:00"/>
  </r>
  <r>
    <n v="519"/>
    <d v="2009-05-01T00:00:00"/>
    <x v="71"/>
    <n v="3"/>
    <n v="38.67"/>
    <s v="NFTWV"/>
    <n v="5"/>
    <d v="2009-05-01T00:00:00"/>
  </r>
  <r>
    <n v="559"/>
    <d v="2009-05-08T00:00:00"/>
    <x v="71"/>
    <n v="4"/>
    <n v="36.76"/>
    <s v="AX28M"/>
    <n v="5"/>
    <d v="2009-05-09T00:00:00"/>
  </r>
  <r>
    <n v="588"/>
    <d v="2009-05-15T00:00:00"/>
    <x v="71"/>
    <n v="5"/>
    <n v="48.5"/>
    <s v="8QSR6"/>
    <n v="5"/>
    <d v="2009-05-15T00:00:00"/>
  </r>
  <r>
    <n v="628"/>
    <d v="2009-05-22T00:00:00"/>
    <x v="71"/>
    <n v="6"/>
    <n v="29.92"/>
    <s v="VSLM3"/>
    <n v="5"/>
    <d v="2009-05-22T00:00:00"/>
  </r>
  <r>
    <n v="402"/>
    <d v="2009-04-01T00:00:00"/>
    <x v="72"/>
    <n v="1"/>
    <n v="84.33"/>
    <s v="Q7YG4"/>
    <n v="3"/>
    <d v="2009-04-02T00:00:00"/>
  </r>
  <r>
    <n v="407"/>
    <d v="2009-04-02T00:00:00"/>
    <x v="73"/>
    <n v="1"/>
    <n v="38.75"/>
    <s v="C9LX5"/>
    <n v="3"/>
    <d v="2009-04-02T00:00:00"/>
  </r>
  <r>
    <n v="418"/>
    <d v="2009-04-09T00:00:00"/>
    <x v="73"/>
    <n v="2"/>
    <n v="171.5"/>
    <s v="8WJFT"/>
    <n v="3"/>
    <d v="2009-04-09T00:00:00"/>
  </r>
  <r>
    <n v="440"/>
    <d v="2009-04-16T00:00:00"/>
    <x v="73"/>
    <n v="3"/>
    <n v="72.92"/>
    <s v="PSYNU"/>
    <n v="3"/>
    <d v="2009-04-16T00:00:00"/>
  </r>
  <r>
    <n v="461"/>
    <d v="2009-04-21T00:00:00"/>
    <x v="73"/>
    <n v="4"/>
    <n v="17.02"/>
    <s v="T645J"/>
    <n v="3"/>
    <d v="2009-04-21T00:00:00"/>
  </r>
  <r>
    <n v="462"/>
    <d v="2009-04-21T00:00:00"/>
    <x v="73"/>
    <n v="5"/>
    <n v="18.21"/>
    <s v="G5MK7"/>
    <n v="3"/>
    <d v="2009-04-21T00:00:00"/>
  </r>
  <r>
    <n v="471"/>
    <d v="2009-04-23T00:00:00"/>
    <x v="73"/>
    <n v="6"/>
    <n v="72.41"/>
    <s v="CA8Z6"/>
    <n v="3"/>
    <d v="2009-04-23T00:00:00"/>
  </r>
  <r>
    <n v="495"/>
    <d v="2009-04-28T00:00:00"/>
    <x v="73"/>
    <n v="7"/>
    <n v="38.36"/>
    <s v="82ZSK"/>
    <n v="3"/>
    <d v="2009-04-28T00:00:00"/>
  </r>
  <r>
    <n v="503"/>
    <d v="2009-04-30T00:00:00"/>
    <x v="73"/>
    <n v="8"/>
    <n v="62.03"/>
    <s v="QAYCX"/>
    <n v="3"/>
    <d v="2009-04-30T00:00:00"/>
  </r>
  <r>
    <n v="505"/>
    <d v="2009-04-30T00:00:00"/>
    <x v="73"/>
    <n v="9"/>
    <n v="11.1"/>
    <s v="JHWZA"/>
    <n v="3"/>
    <d v="2009-04-30T00:00:00"/>
  </r>
  <r>
    <n v="536"/>
    <d v="2009-05-07T00:00:00"/>
    <x v="73"/>
    <n v="10"/>
    <n v="77.959999999999994"/>
    <s v="%%536"/>
    <n v="3"/>
    <d v="2009-05-07T00:00:00"/>
  </r>
  <r>
    <n v="564"/>
    <d v="2009-05-12T00:00:00"/>
    <x v="73"/>
    <n v="11"/>
    <n v="21.75"/>
    <s v="SXKRV"/>
    <n v="3"/>
    <d v="2009-05-12T00:00:00"/>
  </r>
  <r>
    <n v="577"/>
    <d v="2009-05-14T00:00:00"/>
    <x v="73"/>
    <n v="12"/>
    <n v="69.180000000000007"/>
    <s v="MU95A"/>
    <n v="3"/>
    <d v="2009-05-14T00:00:00"/>
  </r>
  <r>
    <n v="615"/>
    <d v="2009-05-21T00:00:00"/>
    <x v="73"/>
    <n v="13"/>
    <n v="74.34"/>
    <s v="TCMWT"/>
    <n v="3"/>
    <d v="2009-05-21T00:00:00"/>
  </r>
  <r>
    <n v="616"/>
    <d v="2009-05-21T00:00:00"/>
    <x v="73"/>
    <n v="14"/>
    <n v="7.85"/>
    <s v="3D3AR"/>
    <n v="3"/>
    <d v="2009-05-21T00:00:00"/>
  </r>
  <r>
    <n v="647"/>
    <d v="2009-05-27T00:00:00"/>
    <x v="73"/>
    <n v="15"/>
    <n v="79.180000000000007"/>
    <s v="UX5X4"/>
    <n v="3"/>
    <d v="2009-05-28T00:00:00"/>
  </r>
  <r>
    <n v="672"/>
    <d v="2009-06-03T00:00:00"/>
    <x v="73"/>
    <n v="16"/>
    <n v="57.26"/>
    <s v="F6A6B"/>
    <n v="3"/>
    <d v="2009-06-04T00:00:00"/>
  </r>
  <r>
    <n v="693"/>
    <d v="2009-06-08T00:00:00"/>
    <x v="73"/>
    <n v="17"/>
    <n v="41.02"/>
    <s v="ABDDH"/>
    <n v="3"/>
    <d v="2009-06-09T00:00:00"/>
  </r>
  <r>
    <n v="728"/>
    <d v="2009-06-15T00:00:00"/>
    <x v="73"/>
    <n v="18"/>
    <n v="65.02"/>
    <s v="XJES9"/>
    <n v="3"/>
    <d v="2009-06-16T00:00:00"/>
  </r>
  <r>
    <n v="767"/>
    <d v="2009-06-22T00:00:00"/>
    <x v="73"/>
    <n v="19"/>
    <n v="58.46"/>
    <s v="2AAW4"/>
    <n v="3"/>
    <d v="2009-06-23T00:00:00"/>
  </r>
  <r>
    <n v="797"/>
    <d v="2009-06-29T00:00:00"/>
    <x v="73"/>
    <n v="20"/>
    <n v="60.37"/>
    <s v="9LHV2"/>
    <n v="3"/>
    <d v="2009-06-30T00:00:00"/>
  </r>
  <r>
    <n v="840"/>
    <d v="2009-07-06T00:00:00"/>
    <x v="73"/>
    <n v="21"/>
    <n v="82.99"/>
    <s v="4A3Z7"/>
    <n v="3"/>
    <d v="2009-07-07T00:00:00"/>
  </r>
  <r>
    <n v="888"/>
    <d v="2009-07-13T00:00:00"/>
    <x v="73"/>
    <n v="22"/>
    <n v="118.21"/>
    <s v="AJ8TA"/>
    <n v="3"/>
    <d v="2009-07-14T00:00:00"/>
  </r>
  <r>
    <n v="926"/>
    <d v="2009-07-21T00:00:00"/>
    <x v="73"/>
    <n v="23"/>
    <n v="56.83"/>
    <s v="2A5W2"/>
    <n v="3"/>
    <d v="2009-07-21T00:00:00"/>
  </r>
  <r>
    <n v="960"/>
    <d v="2009-07-28T00:00:00"/>
    <x v="73"/>
    <n v="24"/>
    <n v="81.010000000000005"/>
    <s v="5FAAD"/>
    <n v="3"/>
    <d v="2009-07-28T00:00:00"/>
  </r>
  <r>
    <n v="1002"/>
    <d v="2009-08-04T00:00:00"/>
    <x v="73"/>
    <n v="25"/>
    <n v="91.77"/>
    <s v="DGHGQ"/>
    <n v="3"/>
    <d v="2009-08-04T00:00:00"/>
  </r>
  <r>
    <n v="1069"/>
    <d v="2009-08-18T00:00:00"/>
    <x v="73"/>
    <n v="26"/>
    <n v="25.37"/>
    <s v="KK7HZ"/>
    <n v="3"/>
    <d v="2009-08-18T00:00:00"/>
  </r>
  <r>
    <n v="1070"/>
    <d v="2009-08-18T00:00:00"/>
    <x v="73"/>
    <n v="27"/>
    <n v="15.54"/>
    <s v="RV42U"/>
    <n v="3"/>
    <d v="2009-08-18T00:00:00"/>
  </r>
  <r>
    <n v="1114"/>
    <d v="2009-08-25T00:00:00"/>
    <x v="73"/>
    <n v="28"/>
    <n v="29.24"/>
    <s v="CDYPL"/>
    <n v="3"/>
    <d v="2009-08-25T00:00:00"/>
  </r>
  <r>
    <n v="1292"/>
    <d v="2009-09-22T00:00:00"/>
    <x v="73"/>
    <n v="29"/>
    <n v="21.01"/>
    <s v="V87P7"/>
    <n v="3"/>
    <d v="2009-09-22T00:00:00"/>
  </r>
  <r>
    <n v="1641"/>
    <d v="2009-11-09T00:00:00"/>
    <x v="73"/>
    <n v="30"/>
    <n v="22.2"/>
    <s v="DRWBS"/>
    <n v="3"/>
    <d v="2009-11-10T00:00:00"/>
  </r>
  <r>
    <n v="1796"/>
    <d v="2009-11-16T00:00:00"/>
    <x v="73"/>
    <n v="31"/>
    <n v="26.14"/>
    <s v="XTF3K"/>
    <n v="3"/>
    <d v="2009-11-17T00:00:00"/>
  </r>
  <r>
    <n v="408"/>
    <d v="2009-04-02T00:00:00"/>
    <x v="74"/>
    <n v="1"/>
    <n v="20.89"/>
    <s v="MGMDN"/>
    <n v="3"/>
    <d v="2009-04-02T00:00:00"/>
  </r>
  <r>
    <n v="413"/>
    <d v="2009-04-07T00:00:00"/>
    <x v="74"/>
    <n v="2"/>
    <n v="25.06"/>
    <s v="WGE2U"/>
    <n v="3"/>
    <d v="2009-04-07T00:00:00"/>
  </r>
  <r>
    <n v="436"/>
    <d v="2009-04-14T00:00:00"/>
    <x v="74"/>
    <n v="3"/>
    <n v="63.11"/>
    <s v="KABDC"/>
    <n v="3"/>
    <d v="2009-04-14T00:00:00"/>
  </r>
  <r>
    <n v="463"/>
    <d v="2009-04-21T00:00:00"/>
    <x v="74"/>
    <n v="4"/>
    <n v="42.49"/>
    <s v="8BYEV"/>
    <n v="3"/>
    <d v="2009-04-21T00:00:00"/>
  </r>
  <r>
    <n v="532"/>
    <d v="2009-05-07T00:00:00"/>
    <x v="74"/>
    <n v="5"/>
    <n v="64.19"/>
    <s v="%%532"/>
    <n v="3"/>
    <d v="2009-05-07T00:00:00"/>
  </r>
  <r>
    <n v="639"/>
    <d v="2009-05-26T00:00:00"/>
    <x v="74"/>
    <n v="6"/>
    <n v="49.28"/>
    <s v="H83T8"/>
    <n v="3"/>
    <d v="2009-05-26T00:00:00"/>
  </r>
  <r>
    <n v="677"/>
    <d v="2009-06-04T00:00:00"/>
    <x v="74"/>
    <n v="7"/>
    <n v="54.86"/>
    <s v="Q53JB"/>
    <n v="3"/>
    <d v="2009-06-04T00:00:00"/>
  </r>
  <r>
    <n v="735"/>
    <d v="2009-06-16T00:00:00"/>
    <x v="74"/>
    <n v="8"/>
    <n v="44.09"/>
    <s v="TZS27"/>
    <n v="3"/>
    <d v="2009-06-16T00:00:00"/>
  </r>
  <r>
    <n v="2883"/>
    <d v="2010-02-17T00:00:00"/>
    <x v="74"/>
    <n v="9"/>
    <n v="107.8228"/>
    <s v="T6AKW"/>
    <n v="4"/>
    <d v="2010-02-17T00:00:00"/>
  </r>
  <r>
    <n v="2950"/>
    <d v="2010-02-21T00:00:00"/>
    <x v="74"/>
    <n v="10"/>
    <n v="121.7487"/>
    <s v="LV9LD"/>
    <n v="18"/>
    <d v="2010-02-22T00:00:00"/>
  </r>
  <r>
    <n v="3083"/>
    <d v="2010-03-01T00:00:00"/>
    <x v="74"/>
    <n v="11"/>
    <n v="121.8278"/>
    <s v="NLHQF"/>
    <n v="18"/>
    <d v="2010-03-01T00:00:00"/>
  </r>
  <r>
    <n v="3218"/>
    <d v="2010-03-08T00:00:00"/>
    <x v="74"/>
    <n v="12"/>
    <n v="101.2878"/>
    <s v="58S76"/>
    <n v="18"/>
    <d v="2010-03-08T00:00:00"/>
  </r>
  <r>
    <n v="415"/>
    <d v="2009-04-08T00:00:00"/>
    <x v="75"/>
    <n v="1"/>
    <n v="37"/>
    <s v="HBF9W"/>
    <n v="3"/>
    <d v="2009-04-09T00:00:00"/>
  </r>
  <r>
    <n v="469"/>
    <d v="2009-04-23T00:00:00"/>
    <x v="75"/>
    <n v="2"/>
    <n v="15.12"/>
    <s v="Y2C5R"/>
    <n v="3"/>
    <d v="2009-04-23T00:00:00"/>
  </r>
  <r>
    <n v="809"/>
    <d v="2009-07-01T00:00:00"/>
    <x v="75"/>
    <n v="3"/>
    <n v="37.71"/>
    <s v="YD77Q"/>
    <n v="6"/>
    <d v="2009-07-09T00:00:00"/>
  </r>
  <r>
    <n v="846"/>
    <d v="2009-07-08T00:00:00"/>
    <x v="75"/>
    <n v="4"/>
    <n v="13.91"/>
    <s v="33TMM"/>
    <n v="6"/>
    <d v="2009-07-09T00:00:00"/>
  </r>
  <r>
    <n v="698"/>
    <d v="2009-06-09T00:00:00"/>
    <x v="76"/>
    <n v="1"/>
    <n v="23.08"/>
    <s v="2PPL6"/>
    <n v="6"/>
    <d v="2009-06-11T00:00:00"/>
  </r>
  <r>
    <n v="940"/>
    <d v="2009-07-23T00:00:00"/>
    <x v="76"/>
    <n v="2"/>
    <n v="23.55"/>
    <s v="DL398"/>
    <n v="5"/>
    <d v="2009-07-24T00:00:00"/>
  </r>
  <r>
    <n v="982"/>
    <d v="2009-07-30T00:00:00"/>
    <x v="76"/>
    <n v="3"/>
    <n v="20.94"/>
    <s v="J3B54"/>
    <n v="5"/>
    <d v="2009-07-31T00:00:00"/>
  </r>
  <r>
    <n v="1470"/>
    <d v="2009-10-20T00:00:00"/>
    <x v="76"/>
    <n v="4"/>
    <n v="63.41"/>
    <s v="KR6Y2"/>
    <n v="11"/>
    <d v="2009-10-21T00:00:00"/>
  </r>
  <r>
    <n v="2139"/>
    <d v="2009-12-27T00:00:00"/>
    <x v="76"/>
    <n v="5"/>
    <n v="33.11"/>
    <s v="KEXT4"/>
    <n v="15"/>
    <d v="2009-12-28T00:00:00"/>
  </r>
  <r>
    <n v="2980"/>
    <d v="2010-02-22T00:00:00"/>
    <x v="76"/>
    <n v="6"/>
    <n v="24.625299999999999"/>
    <s v="KR3WQ"/>
    <n v="3"/>
    <d v="2010-02-23T00:00:00"/>
  </r>
  <r>
    <n v="506"/>
    <d v="2009-04-30T00:00:00"/>
    <x v="77"/>
    <n v="1"/>
    <n v="104.29"/>
    <s v="SD977"/>
    <n v="5"/>
    <d v="2009-05-01T00:00:00"/>
  </r>
  <r>
    <n v="734"/>
    <d v="2009-06-16T00:00:00"/>
    <x v="77"/>
    <n v="2"/>
    <n v="190.03"/>
    <s v="UTADN"/>
    <n v="3"/>
    <d v="2009-06-16T00:00:00"/>
  </r>
  <r>
    <n v="879"/>
    <d v="2009-07-13T00:00:00"/>
    <x v="77"/>
    <n v="3"/>
    <n v="123.25"/>
    <s v="NTWKZ"/>
    <n v="3"/>
    <d v="2009-07-14T00:00:00"/>
  </r>
  <r>
    <n v="520"/>
    <d v="2009-05-01T00:00:00"/>
    <x v="78"/>
    <n v="1"/>
    <n v="11.5"/>
    <s v="YWSXG"/>
    <n v="5"/>
    <d v="2009-05-01T00:00:00"/>
  </r>
  <r>
    <n v="534"/>
    <d v="2009-05-07T00:00:00"/>
    <x v="79"/>
    <n v="1"/>
    <n v="20.55"/>
    <s v="%%534"/>
    <n v="5"/>
    <d v="2009-05-08T00:00:00"/>
  </r>
  <r>
    <n v="486"/>
    <d v="2009-04-24T00:00:00"/>
    <x v="80"/>
    <n v="1"/>
    <n v="61.17"/>
    <s v="K58S7"/>
    <n v="5"/>
    <d v="2009-04-24T00:00:00"/>
  </r>
  <r>
    <n v="748"/>
    <d v="2009-06-17T00:00:00"/>
    <x v="80"/>
    <n v="2"/>
    <n v="57.91"/>
    <s v="D2GMS"/>
    <n v="6"/>
    <d v="2009-06-18T00:00:00"/>
  </r>
  <r>
    <n v="900"/>
    <d v="2009-07-15T00:00:00"/>
    <x v="80"/>
    <n v="3"/>
    <n v="72.87"/>
    <s v="XU3LR"/>
    <n v="6"/>
    <d v="2009-07-16T00:00:00"/>
  </r>
  <r>
    <n v="971"/>
    <d v="2009-07-29T00:00:00"/>
    <x v="80"/>
    <n v="4"/>
    <n v="68.959999999999994"/>
    <s v="KLGMU"/>
    <n v="6"/>
    <d v="2009-07-30T00:00:00"/>
  </r>
  <r>
    <n v="1083"/>
    <d v="2009-08-19T00:00:00"/>
    <x v="80"/>
    <n v="5"/>
    <n v="64.06"/>
    <s v="5F333"/>
    <n v="6"/>
    <d v="2009-08-20T00:00:00"/>
  </r>
  <r>
    <n v="1337"/>
    <d v="2009-09-30T00:00:00"/>
    <x v="80"/>
    <n v="6"/>
    <n v="120.13"/>
    <s v="67P2V"/>
    <n v="6"/>
    <d v="2009-10-01T00:00:00"/>
  </r>
  <r>
    <n v="446"/>
    <d v="2009-04-17T00:00:00"/>
    <x v="81"/>
    <n v="1"/>
    <n v="43.33"/>
    <s v="XQ9U2"/>
    <n v="5"/>
    <d v="2009-04-17T00:00:00"/>
  </r>
  <r>
    <n v="475"/>
    <d v="2009-04-23T00:00:00"/>
    <x v="81"/>
    <n v="2"/>
    <n v="43.06"/>
    <s v="5DE3L"/>
    <n v="5"/>
    <d v="2009-04-24T00:00:00"/>
  </r>
  <r>
    <n v="556"/>
    <d v="2009-05-08T00:00:00"/>
    <x v="82"/>
    <n v="1"/>
    <n v="83.79"/>
    <s v="6GFS3"/>
    <n v="5"/>
    <d v="2009-05-09T00:00:00"/>
  </r>
  <r>
    <n v="478"/>
    <d v="2009-04-23T00:00:00"/>
    <x v="83"/>
    <n v="1"/>
    <n v="57.22"/>
    <s v="XDCCA"/>
    <n v="5"/>
    <d v="2009-04-24T00:00:00"/>
  </r>
  <r>
    <n v="451"/>
    <d v="2009-04-17T00:00:00"/>
    <x v="84"/>
    <n v="1"/>
    <n v="44.6"/>
    <s v="HUPMX"/>
    <n v="5"/>
    <d v="2009-04-17T00:00:00"/>
  </r>
  <r>
    <n v="479"/>
    <d v="2009-04-24T00:00:00"/>
    <x v="84"/>
    <n v="2"/>
    <n v="47.14"/>
    <s v="FR56U"/>
    <n v="5"/>
    <d v="2009-04-24T00:00:00"/>
  </r>
  <r>
    <n v="557"/>
    <d v="2009-05-08T00:00:00"/>
    <x v="84"/>
    <n v="3"/>
    <n v="33.64"/>
    <s v="9JKA3"/>
    <n v="5"/>
    <d v="2009-05-09T00:00:00"/>
  </r>
  <r>
    <n v="626"/>
    <d v="2009-05-22T00:00:00"/>
    <x v="84"/>
    <n v="4"/>
    <n v="28.92"/>
    <s v="LRSPK"/>
    <n v="5"/>
    <d v="2009-05-22T00:00:00"/>
  </r>
  <r>
    <n v="452"/>
    <d v="2009-04-17T00:00:00"/>
    <x v="85"/>
    <n v="1"/>
    <n v="42.91"/>
    <s v="G5KBS"/>
    <n v="5"/>
    <d v="2009-04-17T00:00:00"/>
  </r>
  <r>
    <n v="845"/>
    <d v="2009-07-07T00:00:00"/>
    <x v="85"/>
    <n v="2"/>
    <n v="18.2"/>
    <s v="M2UN7"/>
    <n v="6"/>
    <d v="2009-07-09T00:00:00"/>
  </r>
  <r>
    <n v="423"/>
    <d v="2009-04-10T00:00:00"/>
    <x v="86"/>
    <n v="1"/>
    <n v="13.71"/>
    <s v="G8FDC"/>
    <n v="5"/>
    <d v="2009-04-17T00:00:00"/>
  </r>
  <r>
    <n v="572"/>
    <d v="2009-05-14T00:00:00"/>
    <x v="86"/>
    <n v="2"/>
    <n v="9.75"/>
    <s v="AHAGF"/>
    <n v="3"/>
    <d v="2009-05-14T00:00:00"/>
  </r>
  <r>
    <n v="522"/>
    <d v="2009-05-01T00:00:00"/>
    <x v="87"/>
    <n v="1"/>
    <n v="24.63"/>
    <s v="ACNVE"/>
    <n v="5"/>
    <d v="2009-05-01T00:00:00"/>
  </r>
  <r>
    <n v="3043"/>
    <d v="2010-02-26T00:00:00"/>
    <x v="87"/>
    <n v="2"/>
    <n v="112.55"/>
    <s v="7XGHN"/>
    <n v="5"/>
    <d v="2010-02-26T00:00:00"/>
  </r>
  <r>
    <n v="426"/>
    <d v="2009-04-13T00:00:00"/>
    <x v="88"/>
    <n v="1"/>
    <n v="19.28"/>
    <s v="ZSVQK"/>
    <n v="5"/>
    <d v="2009-04-17T00:00:00"/>
  </r>
  <r>
    <n v="965"/>
    <d v="2009-07-28T00:00:00"/>
    <x v="88"/>
    <n v="2"/>
    <n v="26.53"/>
    <s v="ZSNYK"/>
    <n v="5"/>
    <d v="2009-07-31T00:00:00"/>
  </r>
  <r>
    <n v="453"/>
    <d v="2009-04-17T00:00:00"/>
    <x v="89"/>
    <n v="1"/>
    <n v="30.19"/>
    <s v="HPET7"/>
    <n v="5"/>
    <d v="2009-04-17T00:00:00"/>
  </r>
  <r>
    <n v="427"/>
    <d v="2009-04-13T00:00:00"/>
    <x v="90"/>
    <n v="1"/>
    <n v="21.84"/>
    <s v="JN396"/>
    <n v="5"/>
    <d v="2009-04-17T00:00:00"/>
  </r>
  <r>
    <n v="786"/>
    <d v="2009-06-25T00:00:00"/>
    <x v="90"/>
    <n v="2"/>
    <n v="16.54"/>
    <s v="22SJB"/>
    <n v="5"/>
    <d v="2009-06-26T00:00:00"/>
  </r>
  <r>
    <n v="1682"/>
    <d v="2009-11-10T00:00:00"/>
    <x v="90"/>
    <n v="3"/>
    <n v="17.850000000000001"/>
    <s v="W938P"/>
    <n v="5"/>
    <d v="2009-11-13T00:00:00"/>
  </r>
  <r>
    <n v="428"/>
    <d v="2009-04-13T00:00:00"/>
    <x v="91"/>
    <n v="1"/>
    <n v="14.12"/>
    <s v="XNLS3"/>
    <n v="3"/>
    <d v="2009-04-14T00:00:00"/>
  </r>
  <r>
    <n v="1934"/>
    <d v="2009-12-03T00:00:00"/>
    <x v="92"/>
    <n v="1"/>
    <n v="27.55"/>
    <s v="ZKYTA"/>
    <n v="5"/>
    <d v="2009-12-04T00:00:00"/>
  </r>
  <r>
    <n v="429"/>
    <d v="2009-04-13T00:00:00"/>
    <x v="93"/>
    <n v="1"/>
    <n v="17.53"/>
    <s v="CKPSY"/>
    <n v="5"/>
    <d v="2009-04-17T00:00:00"/>
  </r>
  <r>
    <n v="562"/>
    <d v="2009-05-12T00:00:00"/>
    <x v="94"/>
    <n v="1"/>
    <n v="7.41"/>
    <s v="ME9RH"/>
    <n v="3"/>
    <d v="2009-05-12T00:00:00"/>
  </r>
  <r>
    <n v="657"/>
    <d v="2009-05-29T00:00:00"/>
    <x v="94"/>
    <n v="2"/>
    <n v="17.309999999999999"/>
    <s v="X7CHZ"/>
    <n v="5"/>
    <d v="2009-05-29T00:00:00"/>
  </r>
  <r>
    <n v="488"/>
    <d v="2009-04-24T00:00:00"/>
    <x v="95"/>
    <n v="1"/>
    <n v="34.53"/>
    <s v="7J82D"/>
    <n v="5"/>
    <d v="2009-04-24T00:00:00"/>
  </r>
  <r>
    <n v="898"/>
    <d v="2009-07-15T00:00:00"/>
    <x v="95"/>
    <n v="2"/>
    <n v="19.61"/>
    <s v="JBMLJ"/>
    <n v="6"/>
    <d v="2009-07-16T00:00:00"/>
  </r>
  <r>
    <n v="443"/>
    <d v="2009-04-16T00:00:00"/>
    <x v="96"/>
    <n v="1"/>
    <n v="35.770000000000003"/>
    <s v="LQD3F"/>
    <n v="5"/>
    <d v="2009-04-17T00:00:00"/>
  </r>
  <r>
    <n v="604"/>
    <d v="2009-05-19T00:00:00"/>
    <x v="97"/>
    <n v="1"/>
    <n v="20.66"/>
    <s v="R7L3Q"/>
    <n v="5"/>
    <d v="2009-05-22T00:00:00"/>
  </r>
  <r>
    <n v="702"/>
    <d v="2009-06-10T00:00:00"/>
    <x v="97"/>
    <n v="2"/>
    <n v="12.99"/>
    <s v="5MYDF"/>
    <n v="6"/>
    <d v="2009-06-11T00:00:00"/>
  </r>
  <r>
    <n v="1010"/>
    <d v="2009-08-05T00:00:00"/>
    <x v="97"/>
    <n v="3"/>
    <n v="41.65"/>
    <s v="5CQ6K"/>
    <n v="5"/>
    <d v="2009-08-07T00:00:00"/>
  </r>
  <r>
    <n v="1131"/>
    <d v="2009-08-26T00:00:00"/>
    <x v="97"/>
    <n v="4"/>
    <n v="45.02"/>
    <s v="R9QEX"/>
    <n v="5"/>
    <d v="2009-08-28T00:00:00"/>
  </r>
  <r>
    <n v="1353"/>
    <d v="2009-10-01T00:00:00"/>
    <x v="97"/>
    <n v="5"/>
    <n v="17.660499999999999"/>
    <s v="PWN3S"/>
    <n v="5"/>
    <d v="2009-10-02T00:00:00"/>
  </r>
  <r>
    <n v="2155"/>
    <d v="2009-12-28T00:00:00"/>
    <x v="97"/>
    <n v="6"/>
    <n v="75.058999999999997"/>
    <s v="SFNBD"/>
    <n v="5"/>
    <d v="2009-12-30T00:00:00"/>
  </r>
  <r>
    <n v="653"/>
    <d v="2009-05-28T00:00:00"/>
    <x v="98"/>
    <n v="1"/>
    <n v="21.69"/>
    <s v="U86H2"/>
    <n v="5"/>
    <d v="2009-05-29T00:00:00"/>
  </r>
  <r>
    <n v="808"/>
    <d v="2009-07-01T00:00:00"/>
    <x v="98"/>
    <n v="2"/>
    <n v="11.87"/>
    <s v="HY3VG"/>
    <n v="6"/>
    <d v="2009-07-02T00:00:00"/>
  </r>
  <r>
    <n v="850"/>
    <d v="2009-07-08T00:00:00"/>
    <x v="98"/>
    <n v="3"/>
    <n v="6.53"/>
    <s v="WMNSF"/>
    <n v="6"/>
    <d v="2009-07-09T00:00:00"/>
  </r>
  <r>
    <n v="977"/>
    <d v="2009-07-30T00:00:00"/>
    <x v="98"/>
    <n v="4"/>
    <n v="14.52"/>
    <s v="DD6UW"/>
    <n v="6"/>
    <d v="2009-07-30T00:00:00"/>
  </r>
  <r>
    <n v="1483"/>
    <d v="2009-10-22T00:00:00"/>
    <x v="98"/>
    <n v="5"/>
    <n v="15.67"/>
    <s v="AYTHA"/>
    <n v="6"/>
    <d v="2009-10-22T00:00:00"/>
  </r>
  <r>
    <n v="2346"/>
    <d v="2010-01-14T00:00:00"/>
    <x v="98"/>
    <n v="6"/>
    <n v="16.940000000000001"/>
    <s v="W46GX"/>
    <n v="6"/>
    <d v="2010-01-14T00:00:00"/>
  </r>
  <r>
    <n v="445"/>
    <d v="2009-04-17T00:00:00"/>
    <x v="99"/>
    <n v="1"/>
    <n v="24.42"/>
    <s v="7EGTP"/>
    <n v="5"/>
    <d v="2009-04-17T00:00:00"/>
  </r>
  <r>
    <n v="449"/>
    <d v="2009-04-17T00:00:00"/>
    <x v="100"/>
    <n v="1"/>
    <n v="31.17"/>
    <s v="LAZDX"/>
    <n v="5"/>
    <d v="2009-04-17T00:00:00"/>
  </r>
  <r>
    <n v="450"/>
    <d v="2009-04-17T00:00:00"/>
    <x v="100"/>
    <n v="2"/>
    <n v="19.52"/>
    <s v="AHJ79"/>
    <n v="5"/>
    <d v="2009-04-17T00:00:00"/>
  </r>
  <r>
    <n v="514"/>
    <d v="2009-05-01T00:00:00"/>
    <x v="100"/>
    <n v="3"/>
    <n v="8.8699999999999992"/>
    <s v="SJ6PB"/>
    <n v="5"/>
    <d v="2009-05-01T00:00:00"/>
  </r>
  <r>
    <n v="515"/>
    <d v="2009-05-01T00:00:00"/>
    <x v="100"/>
    <n v="4"/>
    <n v="29.29"/>
    <s v="FG5EF"/>
    <n v="5"/>
    <d v="2009-05-01T00:00:00"/>
  </r>
  <r>
    <n v="580"/>
    <d v="2009-05-14T00:00:00"/>
    <x v="100"/>
    <n v="5"/>
    <n v="3.07"/>
    <s v="L56AK"/>
    <n v="5"/>
    <d v="2009-05-15T00:00:00"/>
  </r>
  <r>
    <n v="581"/>
    <d v="2009-05-14T00:00:00"/>
    <x v="100"/>
    <n v="6"/>
    <n v="13.16"/>
    <s v="3DDL6"/>
    <n v="5"/>
    <d v="2009-05-15T00:00:00"/>
  </r>
  <r>
    <n v="717"/>
    <d v="2009-06-12T00:00:00"/>
    <x v="100"/>
    <n v="7"/>
    <n v="7.36"/>
    <s v="C3RE3"/>
    <n v="5"/>
    <d v="2009-06-12T00:00:00"/>
  </r>
  <r>
    <n v="718"/>
    <d v="2009-06-12T00:00:00"/>
    <x v="100"/>
    <n v="8"/>
    <n v="6.03"/>
    <s v="UVKD8"/>
    <n v="5"/>
    <d v="2009-06-12T00:00:00"/>
  </r>
  <r>
    <n v="719"/>
    <d v="2009-06-12T00:00:00"/>
    <x v="100"/>
    <n v="9"/>
    <n v="20.100000000000001"/>
    <s v="4XKR3"/>
    <n v="5"/>
    <d v="2009-06-12T00:00:00"/>
  </r>
  <r>
    <n v="792"/>
    <d v="2009-06-26T00:00:00"/>
    <x v="100"/>
    <n v="10"/>
    <n v="8.26"/>
    <s v="4CFCE"/>
    <n v="5"/>
    <d v="2009-06-26T00:00:00"/>
  </r>
  <r>
    <n v="793"/>
    <d v="2009-06-26T00:00:00"/>
    <x v="100"/>
    <n v="11"/>
    <n v="19.55"/>
    <s v="VMNPS"/>
    <n v="5"/>
    <d v="2009-06-26T00:00:00"/>
  </r>
  <r>
    <n v="794"/>
    <d v="2009-06-26T00:00:00"/>
    <x v="100"/>
    <n v="12"/>
    <n v="5.3"/>
    <s v="G3YDC"/>
    <n v="3"/>
    <d v="2009-06-30T00:00:00"/>
  </r>
  <r>
    <n v="870"/>
    <d v="2009-07-10T00:00:00"/>
    <x v="100"/>
    <n v="13"/>
    <n v="4.2699999999999996"/>
    <s v="SHEU5"/>
    <n v="5"/>
    <d v="2009-07-10T00:00:00"/>
  </r>
  <r>
    <n v="871"/>
    <d v="2009-07-10T00:00:00"/>
    <x v="100"/>
    <n v="14"/>
    <n v="21.27"/>
    <s v="QL2PY"/>
    <n v="5"/>
    <d v="2009-07-10T00:00:00"/>
  </r>
  <r>
    <n v="1190"/>
    <d v="2009-09-04T00:00:00"/>
    <x v="100"/>
    <n v="15"/>
    <n v="11.74"/>
    <s v="B77HR"/>
    <n v="5"/>
    <d v="2009-09-04T00:00:00"/>
  </r>
  <r>
    <n v="1191"/>
    <d v="2009-09-04T00:00:00"/>
    <x v="100"/>
    <n v="16"/>
    <n v="4.67"/>
    <s v="N836V"/>
    <n v="5"/>
    <d v="2009-09-04T00:00:00"/>
  </r>
  <r>
    <n v="1192"/>
    <d v="2009-09-04T00:00:00"/>
    <x v="100"/>
    <n v="17"/>
    <n v="12.26"/>
    <s v="RC2J9"/>
    <n v="5"/>
    <d v="2009-09-04T00:00:00"/>
  </r>
  <r>
    <n v="1193"/>
    <d v="2009-09-04T00:00:00"/>
    <x v="100"/>
    <n v="18"/>
    <n v="4.08"/>
    <s v="42RC8"/>
    <n v="5"/>
    <d v="2009-09-04T00:00:00"/>
  </r>
  <r>
    <n v="1762"/>
    <d v="2009-11-13T00:00:00"/>
    <x v="100"/>
    <n v="19"/>
    <n v="16.91"/>
    <s v="ADAVB"/>
    <n v="5"/>
    <d v="2009-11-13T00:00:00"/>
  </r>
  <r>
    <n v="1763"/>
    <d v="2009-11-13T00:00:00"/>
    <x v="100"/>
    <n v="20"/>
    <n v="7.98"/>
    <s v="VREU4"/>
    <n v="5"/>
    <d v="2009-11-13T00:00:00"/>
  </r>
  <r>
    <n v="454"/>
    <d v="2009-04-17T00:00:00"/>
    <x v="101"/>
    <n v="1"/>
    <n v="33.15"/>
    <s v="C738Q"/>
    <n v="5"/>
    <d v="2009-04-17T00:00:00"/>
  </r>
  <r>
    <n v="455"/>
    <d v="2009-04-17T00:00:00"/>
    <x v="102"/>
    <n v="1"/>
    <n v="6.43"/>
    <s v="644EC"/>
    <n v="5"/>
    <d v="2009-04-17T00:00:00"/>
  </r>
  <r>
    <n v="2460"/>
    <d v="2010-01-24T00:00:00"/>
    <x v="103"/>
    <n v="1"/>
    <n v="161.464"/>
    <s v="QNWTX"/>
    <n v="4"/>
    <d v="2010-01-25T00:00:00"/>
  </r>
  <r>
    <n v="2730"/>
    <d v="2010-02-08T00:00:00"/>
    <x v="103"/>
    <n v="2"/>
    <n v="286.27019999999999"/>
    <s v="7CCRJ"/>
    <n v="4"/>
    <d v="2010-02-09T00:00:00"/>
  </r>
  <r>
    <n v="3194"/>
    <d v="2010-03-07T00:00:00"/>
    <x v="103"/>
    <n v="3"/>
    <n v="88.26"/>
    <s v="L4RJ4"/>
    <n v="4"/>
    <d v="2010-03-08T00:00:00"/>
  </r>
  <r>
    <n v="646"/>
    <d v="2009-05-27T00:00:00"/>
    <x v="104"/>
    <n v="1"/>
    <n v="49.27"/>
    <s v="Y5L53"/>
    <n v="5"/>
    <d v="2009-05-29T00:00:00"/>
  </r>
  <r>
    <n v="538"/>
    <d v="2009-05-07T00:00:00"/>
    <x v="105"/>
    <n v="1"/>
    <n v="27.41"/>
    <s v="%%538"/>
    <n v="5"/>
    <d v="2009-05-08T00:00:00"/>
  </r>
  <r>
    <n v="550"/>
    <d v="2009-05-08T00:00:00"/>
    <x v="105"/>
    <n v="2"/>
    <n v="19.5"/>
    <s v="6UMCN"/>
    <n v="5"/>
    <d v="2009-05-08T00:00:00"/>
  </r>
  <r>
    <n v="654"/>
    <d v="2009-05-28T00:00:00"/>
    <x v="105"/>
    <n v="3"/>
    <n v="59.4"/>
    <s v="QDRXJ"/>
    <n v="5"/>
    <d v="2009-05-29T00:00:00"/>
  </r>
  <r>
    <n v="687"/>
    <d v="2009-06-05T00:00:00"/>
    <x v="105"/>
    <n v="4"/>
    <n v="16.39"/>
    <s v="ZY8CD"/>
    <n v="5"/>
    <d v="2009-06-05T00:00:00"/>
  </r>
  <r>
    <n v="689"/>
    <d v="2009-06-05T00:00:00"/>
    <x v="105"/>
    <n v="5"/>
    <n v="2.85"/>
    <s v="8FMJH"/>
    <n v="5"/>
    <d v="2009-06-05T00:00:00"/>
  </r>
  <r>
    <n v="617"/>
    <d v="2009-05-21T00:00:00"/>
    <x v="106"/>
    <n v="1"/>
    <n v="74.89"/>
    <s v="XWJCU"/>
    <n v="5"/>
    <d v="2009-05-22T00:00:00"/>
  </r>
  <r>
    <n v="642"/>
    <d v="2009-05-27T00:00:00"/>
    <x v="107"/>
    <n v="1"/>
    <n v="41.66"/>
    <s v="FXYQM"/>
    <n v="3"/>
    <d v="2009-05-28T00:00:00"/>
  </r>
  <r>
    <n v="481"/>
    <d v="2009-04-24T00:00:00"/>
    <x v="108"/>
    <n v="1"/>
    <n v="24.17"/>
    <s v="S3LZE"/>
    <n v="5"/>
    <d v="2009-04-24T00:00:00"/>
  </r>
  <r>
    <n v="512"/>
    <d v="2009-05-01T00:00:00"/>
    <x v="108"/>
    <n v="2"/>
    <n v="46.78"/>
    <s v="SHE6H"/>
    <n v="5"/>
    <d v="2009-05-01T00:00:00"/>
  </r>
  <r>
    <n v="546"/>
    <d v="2009-05-08T00:00:00"/>
    <x v="108"/>
    <n v="3"/>
    <n v="13.39"/>
    <s v="7TFCA"/>
    <n v="5"/>
    <d v="2009-05-08T00:00:00"/>
  </r>
  <r>
    <n v="583"/>
    <d v="2009-05-15T00:00:00"/>
    <x v="108"/>
    <n v="4"/>
    <n v="37.14"/>
    <s v="DFTRQ"/>
    <n v="5"/>
    <d v="2009-05-15T00:00:00"/>
  </r>
  <r>
    <n v="610"/>
    <d v="2009-05-21T00:00:00"/>
    <x v="108"/>
    <n v="5"/>
    <n v="37.11"/>
    <s v="BEN2J"/>
    <n v="5"/>
    <d v="2009-05-22T00:00:00"/>
  </r>
  <r>
    <n v="686"/>
    <d v="2009-06-05T00:00:00"/>
    <x v="108"/>
    <n v="6"/>
    <n v="39.14"/>
    <s v="WAGD4"/>
    <n v="5"/>
    <d v="2009-06-05T00:00:00"/>
  </r>
  <r>
    <n v="759"/>
    <d v="2009-06-18T00:00:00"/>
    <x v="108"/>
    <n v="7"/>
    <n v="33.799999999999997"/>
    <s v="WL6CC"/>
    <n v="5"/>
    <d v="2009-06-19T00:00:00"/>
  </r>
  <r>
    <n v="789"/>
    <d v="2009-06-26T00:00:00"/>
    <x v="108"/>
    <n v="8"/>
    <n v="35.96"/>
    <s v="GSQG7"/>
    <n v="5"/>
    <d v="2009-06-26T00:00:00"/>
  </r>
  <r>
    <n v="869"/>
    <d v="2009-07-10T00:00:00"/>
    <x v="108"/>
    <n v="9"/>
    <n v="22.75"/>
    <s v="TCW4P"/>
    <n v="5"/>
    <d v="2009-07-10T00:00:00"/>
  </r>
  <r>
    <n v="912"/>
    <d v="2009-07-17T00:00:00"/>
    <x v="108"/>
    <n v="10"/>
    <n v="37.119999999999997"/>
    <s v="P5K5G"/>
    <n v="5"/>
    <d v="2009-07-17T00:00:00"/>
  </r>
  <r>
    <n v="946"/>
    <d v="2009-07-24T00:00:00"/>
    <x v="108"/>
    <n v="11"/>
    <n v="31.29"/>
    <s v="HZV9Q"/>
    <n v="5"/>
    <d v="2009-07-24T00:00:00"/>
  </r>
  <r>
    <n v="1091"/>
    <d v="2009-08-20T00:00:00"/>
    <x v="108"/>
    <n v="12"/>
    <n v="56.47"/>
    <s v="VC4LA"/>
    <n v="5"/>
    <d v="2009-08-21T00:00:00"/>
  </r>
  <r>
    <n v="1147"/>
    <d v="2009-08-28T00:00:00"/>
    <x v="108"/>
    <n v="13"/>
    <n v="58.71"/>
    <s v="EV78E"/>
    <n v="5"/>
    <d v="2009-08-28T00:00:00"/>
  </r>
  <r>
    <n v="1259"/>
    <d v="2009-09-17T00:00:00"/>
    <x v="108"/>
    <n v="14"/>
    <n v="47.11"/>
    <s v="MTAZE"/>
    <n v="5"/>
    <d v="2009-09-18T00:00:00"/>
  </r>
  <r>
    <n v="1391"/>
    <d v="2009-10-09T00:00:00"/>
    <x v="108"/>
    <n v="15"/>
    <n v="32.15"/>
    <s v="DYKUY"/>
    <n v="5"/>
    <d v="2009-10-09T00:00:00"/>
  </r>
  <r>
    <n v="1437"/>
    <d v="2009-10-16T00:00:00"/>
    <x v="108"/>
    <n v="16"/>
    <n v="30.036000000000001"/>
    <s v="RP9YM"/>
    <n v="5"/>
    <d v="2009-10-16T00:00:00"/>
  </r>
  <r>
    <n v="1563"/>
    <d v="2009-10-29T00:00:00"/>
    <x v="108"/>
    <n v="17"/>
    <n v="37.990499999999997"/>
    <s v="YY4N6"/>
    <n v="5"/>
    <d v="2009-10-30T00:00:00"/>
  </r>
  <r>
    <n v="1631"/>
    <d v="2009-11-06T00:00:00"/>
    <x v="108"/>
    <n v="18"/>
    <n v="52.93"/>
    <s v="TFBV6"/>
    <n v="5"/>
    <d v="2009-11-06T00:00:00"/>
  </r>
  <r>
    <n v="1838"/>
    <d v="2009-11-20T00:00:00"/>
    <x v="108"/>
    <n v="19"/>
    <n v="82.9315"/>
    <s v="78SSC"/>
    <n v="5"/>
    <d v="2009-11-20T00:00:00"/>
  </r>
  <r>
    <n v="1939"/>
    <d v="2009-12-04T00:00:00"/>
    <x v="108"/>
    <n v="20"/>
    <n v="51.734999999999999"/>
    <s v="Y6SJQ"/>
    <n v="5"/>
    <d v="2009-12-04T00:00:00"/>
  </r>
  <r>
    <n v="2201"/>
    <d v="2010-01-04T00:00:00"/>
    <x v="108"/>
    <n v="21"/>
    <n v="50"/>
    <s v="9H8T5"/>
    <n v="5"/>
    <d v="2010-01-08T00:00:00"/>
  </r>
  <r>
    <n v="2448"/>
    <d v="2010-01-22T00:00:00"/>
    <x v="108"/>
    <n v="22"/>
    <n v="43.043999999999997"/>
    <s v="FXCQK"/>
    <n v="5"/>
    <d v="2010-01-22T00:00:00"/>
  </r>
  <r>
    <n v="2922"/>
    <d v="2010-02-19T00:00:00"/>
    <x v="108"/>
    <n v="23"/>
    <n v="36.043500000000002"/>
    <s v="DJ55F"/>
    <n v="5"/>
    <d v="2010-02-19T00:00:00"/>
  </r>
  <r>
    <n v="3173"/>
    <d v="2010-03-05T00:00:00"/>
    <x v="108"/>
    <n v="24"/>
    <n v="56.7577"/>
    <s v="WEJ5F"/>
    <n v="5"/>
    <d v="2010-03-05T00:00:00"/>
  </r>
  <r>
    <n v="2832"/>
    <d v="2010-02-14T00:00:00"/>
    <x v="109"/>
    <n v="1"/>
    <n v="128.37799999999999"/>
    <s v="Y828E"/>
    <n v="18"/>
    <d v="2010-02-15T00:00:00"/>
  </r>
  <r>
    <n v="2835"/>
    <d v="2010-02-14T00:00:00"/>
    <x v="109"/>
    <n v="2"/>
    <n v="9.1999999999999993"/>
    <s v="EZ3TR"/>
    <n v="18"/>
    <d v="2010-02-15T00:00:00"/>
  </r>
  <r>
    <n v="2836"/>
    <d v="2010-02-14T00:00:00"/>
    <x v="109"/>
    <n v="3"/>
    <n v="18.079000000000001"/>
    <s v="P5582"/>
    <n v="18"/>
    <d v="2010-02-15T00:00:00"/>
  </r>
  <r>
    <n v="465"/>
    <d v="2009-04-22T00:00:00"/>
    <x v="110"/>
    <n v="1"/>
    <n v="3.43"/>
    <s v="B7H2D"/>
    <n v="3"/>
    <d v="2009-04-23T00:00:00"/>
  </r>
  <r>
    <n v="510"/>
    <d v="2009-05-01T00:00:00"/>
    <x v="111"/>
    <n v="1"/>
    <n v="21.03"/>
    <s v="JG2CP"/>
    <n v="5"/>
    <d v="2009-05-01T00:00:00"/>
  </r>
  <r>
    <n v="544"/>
    <d v="2009-05-08T00:00:00"/>
    <x v="111"/>
    <n v="2"/>
    <n v="80.8"/>
    <s v="52ZEM"/>
    <n v="5"/>
    <d v="2009-05-08T00:00:00"/>
  </r>
  <r>
    <n v="586"/>
    <d v="2009-05-15T00:00:00"/>
    <x v="111"/>
    <n v="3"/>
    <n v="29.38"/>
    <s v="PKPW6"/>
    <n v="5"/>
    <d v="2009-05-15T00:00:00"/>
  </r>
  <r>
    <n v="620"/>
    <d v="2009-05-22T00:00:00"/>
    <x v="111"/>
    <n v="4"/>
    <n v="24.29"/>
    <s v="84G55"/>
    <n v="5"/>
    <d v="2009-05-22T00:00:00"/>
  </r>
  <r>
    <n v="716"/>
    <d v="2009-06-12T00:00:00"/>
    <x v="111"/>
    <n v="5"/>
    <n v="35.81"/>
    <s v="2UKMQ"/>
    <n v="5"/>
    <d v="2009-06-12T00:00:00"/>
  </r>
  <r>
    <n v="470"/>
    <d v="2009-04-23T00:00:00"/>
    <x v="112"/>
    <n v="1"/>
    <n v="10.6"/>
    <s v="X7X5Z"/>
    <n v="5"/>
    <d v="2009-04-24T00:00:00"/>
  </r>
  <r>
    <n v="484"/>
    <d v="2009-04-24T00:00:00"/>
    <x v="113"/>
    <n v="1"/>
    <n v="50.89"/>
    <s v="TXWUU"/>
    <n v="5"/>
    <d v="2009-04-24T00:00:00"/>
  </r>
  <r>
    <n v="474"/>
    <d v="2009-04-23T00:00:00"/>
    <x v="114"/>
    <n v="1"/>
    <n v="16.489999999999998"/>
    <s v="CNTGS"/>
    <n v="5"/>
    <d v="2009-04-24T00:00:00"/>
  </r>
  <r>
    <n v="476"/>
    <d v="2009-04-23T00:00:00"/>
    <x v="115"/>
    <n v="1"/>
    <n v="24.78"/>
    <s v="ECV9L"/>
    <n v="5"/>
    <d v="2009-04-24T00:00:00"/>
  </r>
  <r>
    <n v="511"/>
    <d v="2009-05-01T00:00:00"/>
    <x v="115"/>
    <n v="2"/>
    <n v="24.62"/>
    <s v="U6PF5"/>
    <n v="5"/>
    <d v="2009-05-01T00:00:00"/>
  </r>
  <r>
    <n v="549"/>
    <d v="2009-05-08T00:00:00"/>
    <x v="115"/>
    <n v="3"/>
    <n v="25.01"/>
    <s v="WZKKH"/>
    <n v="5"/>
    <d v="2009-05-08T00:00:00"/>
  </r>
  <r>
    <n v="605"/>
    <d v="2009-05-20T00:00:00"/>
    <x v="115"/>
    <n v="4"/>
    <n v="23.7"/>
    <s v="YDUQ8"/>
    <n v="5"/>
    <d v="2009-05-22T00:00:00"/>
  </r>
  <r>
    <n v="656"/>
    <d v="2009-05-29T00:00:00"/>
    <x v="115"/>
    <n v="5"/>
    <n v="20.03"/>
    <s v="RQQFY"/>
    <n v="5"/>
    <d v="2009-05-29T00:00:00"/>
  </r>
  <r>
    <n v="684"/>
    <d v="2009-06-04T00:00:00"/>
    <x v="115"/>
    <n v="6"/>
    <n v="22.23"/>
    <s v="LKCS5"/>
    <n v="5"/>
    <d v="2009-06-05T00:00:00"/>
  </r>
  <r>
    <n v="713"/>
    <d v="2009-06-11T00:00:00"/>
    <x v="115"/>
    <n v="7"/>
    <n v="27.55"/>
    <s v="KJK3Q"/>
    <n v="5"/>
    <d v="2009-06-12T00:00:00"/>
  </r>
  <r>
    <n v="788"/>
    <d v="2009-06-26T00:00:00"/>
    <x v="115"/>
    <n v="8"/>
    <n v="19.02"/>
    <s v="CZZFE"/>
    <n v="5"/>
    <d v="2009-06-26T00:00:00"/>
  </r>
  <r>
    <n v="860"/>
    <d v="2009-07-09T00:00:00"/>
    <x v="115"/>
    <n v="9"/>
    <n v="24.61"/>
    <s v="FG87D"/>
    <n v="5"/>
    <d v="2009-07-10T00:00:00"/>
  </r>
  <r>
    <n v="990"/>
    <d v="2009-07-31T00:00:00"/>
    <x v="115"/>
    <n v="10"/>
    <n v="29.64"/>
    <s v="PZCZS"/>
    <n v="5"/>
    <d v="2009-07-31T00:00:00"/>
  </r>
  <r>
    <n v="1092"/>
    <d v="2009-08-20T00:00:00"/>
    <x v="115"/>
    <n v="11"/>
    <n v="34.21"/>
    <s v="EFL2F"/>
    <n v="5"/>
    <d v="2009-08-21T00:00:00"/>
  </r>
  <r>
    <n v="1357"/>
    <d v="2009-10-02T00:00:00"/>
    <x v="115"/>
    <n v="12"/>
    <n v="28.36"/>
    <s v="XJYMV"/>
    <n v="5"/>
    <d v="2009-10-02T00:00:00"/>
  </r>
  <r>
    <n v="480"/>
    <d v="2009-04-24T00:00:00"/>
    <x v="116"/>
    <n v="1"/>
    <n v="49.75"/>
    <s v="NHBAJ"/>
    <n v="5"/>
    <d v="2009-04-24T00:00:00"/>
  </r>
  <r>
    <n v="500"/>
    <d v="2009-04-30T00:00:00"/>
    <x v="116"/>
    <n v="2"/>
    <n v="60.26"/>
    <s v="YXM86"/>
    <n v="5"/>
    <d v="2009-05-01T00:00:00"/>
  </r>
  <r>
    <n v="555"/>
    <d v="2009-05-08T00:00:00"/>
    <x v="116"/>
    <n v="3"/>
    <n v="14.04"/>
    <s v="PFCLP"/>
    <n v="5"/>
    <d v="2009-05-08T00:00:00"/>
  </r>
  <r>
    <n v="763"/>
    <d v="2009-06-19T00:00:00"/>
    <x v="116"/>
    <n v="4"/>
    <n v="26.53"/>
    <s v="KZ9Q6"/>
    <n v="5"/>
    <d v="2009-06-19T00:00:00"/>
  </r>
  <r>
    <n v="1016"/>
    <d v="2009-08-06T00:00:00"/>
    <x v="116"/>
    <n v="5"/>
    <n v="63.1"/>
    <s v="WJMHK"/>
    <n v="5"/>
    <d v="2009-08-07T00:00:00"/>
  </r>
  <r>
    <n v="1153"/>
    <d v="2009-08-28T00:00:00"/>
    <x v="116"/>
    <n v="6"/>
    <n v="21.87"/>
    <s v="M742B"/>
    <n v="5"/>
    <d v="2009-08-28T00:00:00"/>
  </r>
  <r>
    <n v="1194"/>
    <d v="2009-09-04T00:00:00"/>
    <x v="116"/>
    <n v="7"/>
    <n v="27.73"/>
    <s v="LMCHS"/>
    <n v="5"/>
    <d v="2009-09-04T00:00:00"/>
  </r>
  <r>
    <n v="1271"/>
    <d v="2009-09-18T00:00:00"/>
    <x v="116"/>
    <n v="8"/>
    <n v="29.08"/>
    <s v="UBCEL"/>
    <n v="5"/>
    <d v="2009-09-18T00:00:00"/>
  </r>
  <r>
    <n v="483"/>
    <d v="2009-04-24T00:00:00"/>
    <x v="117"/>
    <n v="1"/>
    <n v="9.5"/>
    <s v="KZQCQ"/>
    <n v="5"/>
    <d v="2009-04-24T00:00:00"/>
  </r>
  <r>
    <n v="489"/>
    <d v="2009-04-24T00:00:00"/>
    <x v="118"/>
    <n v="1"/>
    <n v="14.1"/>
    <s v="GD6XX"/>
    <n v="3"/>
    <d v="2009-04-24T00:00:00"/>
  </r>
  <r>
    <n v="491"/>
    <d v="2009-04-27T00:00:00"/>
    <x v="119"/>
    <n v="1"/>
    <n v="21.45"/>
    <s v="2BUJN"/>
    <n v="4"/>
    <d v="2009-04-28T00:00:00"/>
  </r>
  <r>
    <n v="513"/>
    <d v="2009-05-01T00:00:00"/>
    <x v="120"/>
    <n v="1"/>
    <n v="30.23"/>
    <s v="97DYP"/>
    <n v="5"/>
    <d v="2009-05-01T00:00:00"/>
  </r>
  <r>
    <n v="507"/>
    <d v="2009-04-30T00:00:00"/>
    <x v="121"/>
    <n v="1"/>
    <n v="136.80000000000001"/>
    <s v="QVG7P"/>
    <n v="5"/>
    <d v="2009-05-01T00:00:00"/>
  </r>
  <r>
    <n v="509"/>
    <d v="2009-04-30T00:00:00"/>
    <x v="122"/>
    <n v="1"/>
    <n v="20.82"/>
    <s v="ZG9BW"/>
    <n v="5"/>
    <d v="2009-05-01T00:00:00"/>
  </r>
  <r>
    <n v="508"/>
    <d v="2009-04-30T00:00:00"/>
    <x v="123"/>
    <n v="1"/>
    <n v="44.81"/>
    <s v="QCXQ6"/>
    <n v="5"/>
    <d v="2009-05-01T00:00:00"/>
  </r>
  <r>
    <n v="539"/>
    <d v="2009-05-07T00:00:00"/>
    <x v="123"/>
    <n v="2"/>
    <n v="61.3"/>
    <s v="7NKRD"/>
    <n v="5"/>
    <d v="2009-05-08T00:00:00"/>
  </r>
  <r>
    <n v="516"/>
    <d v="2009-05-01T00:00:00"/>
    <x v="124"/>
    <n v="1"/>
    <n v="40.85"/>
    <s v="6D6YB"/>
    <n v="5"/>
    <d v="2009-05-01T00:00:00"/>
  </r>
  <r>
    <n v="992"/>
    <d v="2009-07-31T00:00:00"/>
    <x v="124"/>
    <n v="2"/>
    <n v="50.22"/>
    <s v="PWHWK"/>
    <n v="4"/>
    <d v="2009-08-04T00:00:00"/>
  </r>
  <r>
    <n v="518"/>
    <d v="2009-05-01T00:00:00"/>
    <x v="125"/>
    <n v="1"/>
    <n v="31.75"/>
    <s v="K2Y7H"/>
    <n v="5"/>
    <d v="2009-05-01T00:00:00"/>
  </r>
  <r>
    <n v="547"/>
    <d v="2009-05-08T00:00:00"/>
    <x v="125"/>
    <n v="2"/>
    <n v="19.149999999999999"/>
    <s v="KZ2X4"/>
    <n v="5"/>
    <d v="2009-05-08T00:00:00"/>
  </r>
  <r>
    <n v="863"/>
    <d v="2009-07-09T00:00:00"/>
    <x v="126"/>
    <n v="1"/>
    <n v="68.599999999999994"/>
    <s v="YX8WQ"/>
    <n v="5"/>
    <d v="2009-07-10T00:00:00"/>
  </r>
  <r>
    <n v="524"/>
    <d v="2009-05-04T00:00:00"/>
    <x v="127"/>
    <n v="1"/>
    <n v="55.56"/>
    <s v="2H2CG"/>
    <n v="3"/>
    <d v="2009-05-05T00:00:00"/>
  </r>
  <r>
    <n v="530"/>
    <d v="2009-05-06T00:00:00"/>
    <x v="128"/>
    <n v="1"/>
    <n v="23.39"/>
    <s v="%%530"/>
    <n v="3"/>
    <d v="2009-05-07T00:00:00"/>
  </r>
  <r>
    <n v="599"/>
    <d v="2009-05-19T00:00:00"/>
    <x v="128"/>
    <n v="2"/>
    <n v="44.76"/>
    <s v="2C2CY"/>
    <n v="3"/>
    <d v="2009-05-19T00:00:00"/>
  </r>
  <r>
    <n v="669"/>
    <d v="2009-06-02T00:00:00"/>
    <x v="128"/>
    <n v="3"/>
    <n v="30.57"/>
    <s v="QKA4T"/>
    <n v="3"/>
    <d v="2009-06-02T00:00:00"/>
  </r>
  <r>
    <n v="886"/>
    <d v="2009-07-13T00:00:00"/>
    <x v="128"/>
    <n v="4"/>
    <n v="31.27"/>
    <s v="F3P9V"/>
    <n v="3"/>
    <d v="2009-07-14T00:00:00"/>
  </r>
  <r>
    <n v="1907"/>
    <d v="2009-12-01T00:00:00"/>
    <x v="128"/>
    <n v="5"/>
    <n v="26.74"/>
    <s v="6H86Z"/>
    <n v="3"/>
    <d v="2009-12-01T00:00:00"/>
  </r>
  <r>
    <n v="3216"/>
    <d v="2010-03-08T00:00:00"/>
    <x v="128"/>
    <n v="6"/>
    <n v="43.34"/>
    <s v="LY7HU"/>
    <n v="3"/>
    <d v="2010-03-09T00:00:00"/>
  </r>
  <r>
    <n v="535"/>
    <d v="2009-05-07T00:00:00"/>
    <x v="129"/>
    <n v="1"/>
    <n v="28.9"/>
    <s v="%%535"/>
    <n v="3"/>
    <d v="2009-05-07T00:00:00"/>
  </r>
  <r>
    <n v="558"/>
    <d v="2009-05-08T00:00:00"/>
    <x v="130"/>
    <n v="1"/>
    <n v="20.79"/>
    <s v="XPH3M"/>
    <n v="5"/>
    <d v="2009-05-09T00:00:00"/>
  </r>
  <r>
    <n v="537"/>
    <d v="2009-05-07T00:00:00"/>
    <x v="131"/>
    <n v="1"/>
    <n v="9.85"/>
    <s v="%%537"/>
    <n v="5"/>
    <d v="2009-05-08T00:00:00"/>
  </r>
  <r>
    <n v="543"/>
    <d v="2009-05-07T00:00:00"/>
    <x v="132"/>
    <n v="1"/>
    <n v="15.14"/>
    <s v="NHGNA"/>
    <n v="5"/>
    <d v="2009-05-08T00:00:00"/>
  </r>
  <r>
    <n v="648"/>
    <d v="2009-05-27T00:00:00"/>
    <x v="132"/>
    <n v="2"/>
    <n v="27.65"/>
    <s v="BVDZU"/>
    <n v="5"/>
    <d v="2009-05-29T00:00:00"/>
  </r>
  <r>
    <n v="822"/>
    <d v="2009-07-02T00:00:00"/>
    <x v="132"/>
    <n v="3"/>
    <n v="15.06"/>
    <s v="Z8EWB"/>
    <n v="6"/>
    <d v="2009-07-02T00:00:00"/>
  </r>
  <r>
    <n v="942"/>
    <d v="2009-07-23T00:00:00"/>
    <x v="132"/>
    <n v="4"/>
    <n v="18.190000000000001"/>
    <s v="PYW9Y"/>
    <n v="5"/>
    <d v="2009-07-24T00:00:00"/>
  </r>
  <r>
    <n v="974"/>
    <d v="2009-07-29T00:00:00"/>
    <x v="132"/>
    <n v="5"/>
    <n v="21.3"/>
    <s v="FT4VY"/>
    <n v="6"/>
    <d v="2009-07-30T00:00:00"/>
  </r>
  <r>
    <n v="1018"/>
    <d v="2009-08-06T00:00:00"/>
    <x v="132"/>
    <n v="6"/>
    <n v="21.68"/>
    <s v="Z99WL"/>
    <n v="5"/>
    <d v="2009-08-07T00:00:00"/>
  </r>
  <r>
    <n v="1490"/>
    <d v="2009-10-22T00:00:00"/>
    <x v="132"/>
    <n v="7"/>
    <n v="9.18"/>
    <s v="U3XZT"/>
    <n v="5"/>
    <d v="2009-10-23T00:00:00"/>
  </r>
  <r>
    <n v="2208"/>
    <d v="2010-01-04T00:00:00"/>
    <x v="132"/>
    <n v="8"/>
    <n v="13.29"/>
    <s v="NK6RM"/>
    <n v="18"/>
    <d v="2010-01-04T00:00:00"/>
  </r>
  <r>
    <n v="3180"/>
    <d v="2010-03-05T00:00:00"/>
    <x v="132"/>
    <n v="9"/>
    <n v="21.0078"/>
    <s v="RJ9KH"/>
    <n v="5"/>
    <d v="2010-03-05T00:00:00"/>
  </r>
  <r>
    <n v="540"/>
    <d v="2009-05-07T00:00:00"/>
    <x v="133"/>
    <n v="1"/>
    <n v="39.880000000000003"/>
    <s v="TPJCA"/>
    <n v="5"/>
    <d v="2009-05-08T00:00:00"/>
  </r>
  <r>
    <n v="579"/>
    <d v="2009-05-14T00:00:00"/>
    <x v="133"/>
    <n v="2"/>
    <n v="48.72"/>
    <s v="ML8CS"/>
    <n v="5"/>
    <d v="2009-05-15T00:00:00"/>
  </r>
  <r>
    <n v="682"/>
    <d v="2009-06-04T00:00:00"/>
    <x v="133"/>
    <n v="3"/>
    <n v="63.87"/>
    <s v="7EK42"/>
    <n v="5"/>
    <d v="2009-06-05T00:00:00"/>
  </r>
  <r>
    <n v="712"/>
    <d v="2009-06-11T00:00:00"/>
    <x v="133"/>
    <n v="4"/>
    <n v="37.5"/>
    <s v="YCQPS"/>
    <n v="5"/>
    <d v="2009-06-12T00:00:00"/>
  </r>
  <r>
    <n v="777"/>
    <d v="2009-06-23T00:00:00"/>
    <x v="133"/>
    <n v="5"/>
    <n v="45.94"/>
    <s v="Y4QVP"/>
    <n v="5"/>
    <d v="2009-06-26T00:00:00"/>
  </r>
  <r>
    <n v="652"/>
    <d v="2009-05-28T00:00:00"/>
    <x v="134"/>
    <n v="1"/>
    <n v="11.29"/>
    <s v="LYFPW"/>
    <n v="5"/>
    <d v="2009-05-29T00:00:00"/>
  </r>
  <r>
    <n v="551"/>
    <d v="2009-05-08T00:00:00"/>
    <x v="135"/>
    <n v="1"/>
    <n v="25.23"/>
    <s v="AX64Q"/>
    <n v="5"/>
    <d v="2009-05-08T00:00:00"/>
  </r>
  <r>
    <n v="621"/>
    <d v="2009-05-22T00:00:00"/>
    <x v="135"/>
    <n v="2"/>
    <n v="26.87"/>
    <s v="PQJDX"/>
    <n v="5"/>
    <d v="2009-05-22T00:00:00"/>
  </r>
  <r>
    <n v="787"/>
    <d v="2009-06-26T00:00:00"/>
    <x v="135"/>
    <n v="3"/>
    <n v="33.25"/>
    <s v="H6GAM"/>
    <n v="5"/>
    <d v="2009-06-26T00:00:00"/>
  </r>
  <r>
    <n v="935"/>
    <d v="2009-07-23T00:00:00"/>
    <x v="135"/>
    <n v="4"/>
    <n v="23.66"/>
    <s v="RALFM"/>
    <n v="5"/>
    <d v="2009-07-24T00:00:00"/>
  </r>
  <r>
    <n v="944"/>
    <d v="2009-07-24T00:00:00"/>
    <x v="135"/>
    <n v="5"/>
    <n v="9.7799999999999994"/>
    <s v="9W9YE"/>
    <n v="5"/>
    <d v="2009-07-24T00:00:00"/>
  </r>
  <r>
    <n v="552"/>
    <d v="2009-05-08T00:00:00"/>
    <x v="136"/>
    <n v="1"/>
    <n v="17.850000000000001"/>
    <s v="V5MEH"/>
    <n v="5"/>
    <d v="2009-05-08T00:00:00"/>
  </r>
  <r>
    <n v="856"/>
    <d v="2009-07-09T00:00:00"/>
    <x v="136"/>
    <n v="2"/>
    <n v="30.29"/>
    <s v="BQWFH"/>
    <n v="5"/>
    <d v="2009-07-10T00:00:00"/>
  </r>
  <r>
    <n v="566"/>
    <d v="2009-05-12T00:00:00"/>
    <x v="137"/>
    <n v="1"/>
    <n v="46.68"/>
    <s v="MSF2F"/>
    <n v="3"/>
    <d v="2009-05-12T00:00:00"/>
  </r>
  <r>
    <n v="2124"/>
    <d v="2009-12-22T00:00:00"/>
    <x v="138"/>
    <n v="1"/>
    <n v="86.25"/>
    <s v="K4T39"/>
    <n v="5"/>
    <d v="2009-12-23T00:00:00"/>
  </r>
  <r>
    <n v="2260"/>
    <d v="2010-01-07T00:00:00"/>
    <x v="138"/>
    <n v="2"/>
    <n v="38.912700000000001"/>
    <s v="S5EJD"/>
    <n v="5"/>
    <d v="2010-01-08T00:00:00"/>
  </r>
  <r>
    <n v="2556"/>
    <d v="2010-01-29T00:00:00"/>
    <x v="138"/>
    <n v="3"/>
    <n v="61.96"/>
    <s v="F9WEN"/>
    <n v="5"/>
    <d v="2010-01-29T00:00:00"/>
  </r>
  <r>
    <n v="570"/>
    <d v="2009-05-14T00:00:00"/>
    <x v="139"/>
    <n v="1"/>
    <n v="38.450000000000003"/>
    <s v="TJ7DV"/>
    <n v="5"/>
    <d v="2009-05-15T00:00:00"/>
  </r>
  <r>
    <n v="925"/>
    <d v="2009-07-21T00:00:00"/>
    <x v="139"/>
    <n v="2"/>
    <n v="38.81"/>
    <s v="YG7LN"/>
    <n v="5"/>
    <d v="2009-07-24T00:00:00"/>
  </r>
  <r>
    <n v="1017"/>
    <d v="2009-08-06T00:00:00"/>
    <x v="139"/>
    <n v="3"/>
    <n v="51.12"/>
    <s v="PVE32"/>
    <n v="5"/>
    <d v="2009-08-07T00:00:00"/>
  </r>
  <r>
    <n v="1078"/>
    <d v="2009-08-19T00:00:00"/>
    <x v="139"/>
    <n v="4"/>
    <n v="49.03"/>
    <s v="TSAVW"/>
    <n v="5"/>
    <d v="2009-08-21T00:00:00"/>
  </r>
  <r>
    <n v="582"/>
    <d v="2009-05-15T00:00:00"/>
    <x v="140"/>
    <n v="1"/>
    <n v="35.31"/>
    <s v="C3LBW"/>
    <n v="5"/>
    <d v="2009-05-15T00:00:00"/>
  </r>
  <r>
    <n v="715"/>
    <d v="2009-06-12T00:00:00"/>
    <x v="140"/>
    <n v="2"/>
    <n v="48.23"/>
    <s v="8ZLDC"/>
    <n v="5"/>
    <d v="2009-06-12T00:00:00"/>
  </r>
  <r>
    <n v="574"/>
    <d v="2009-05-14T00:00:00"/>
    <x v="141"/>
    <n v="1"/>
    <n v="8.09"/>
    <s v="AWTUA"/>
    <n v="5"/>
    <d v="2009-05-15T00:00:00"/>
  </r>
  <r>
    <n v="587"/>
    <d v="2009-05-15T00:00:00"/>
    <x v="142"/>
    <n v="1"/>
    <n v="53.28"/>
    <s v="UYESB"/>
    <n v="5"/>
    <d v="2009-05-15T00:00:00"/>
  </r>
  <r>
    <n v="623"/>
    <d v="2009-05-22T00:00:00"/>
    <x v="142"/>
    <n v="2"/>
    <n v="63.92"/>
    <s v="FLGGB"/>
    <n v="5"/>
    <d v="2009-05-22T00:00:00"/>
  </r>
  <r>
    <n v="660"/>
    <d v="2009-05-29T00:00:00"/>
    <x v="142"/>
    <n v="3"/>
    <n v="59.71"/>
    <s v="NUBN7"/>
    <n v="5"/>
    <d v="2009-05-29T00:00:00"/>
  </r>
  <r>
    <n v="751"/>
    <d v="2009-06-17T00:00:00"/>
    <x v="142"/>
    <n v="4"/>
    <n v="14.07"/>
    <s v="F5DVR"/>
    <n v="6"/>
    <d v="2009-06-25T00:00:00"/>
  </r>
  <r>
    <n v="752"/>
    <d v="2009-06-17T00:00:00"/>
    <x v="142"/>
    <n v="5"/>
    <n v="3.37"/>
    <s v="BJBEL"/>
    <n v="6"/>
    <d v="2009-06-18T00:00:00"/>
  </r>
  <r>
    <n v="753"/>
    <d v="2009-06-17T00:00:00"/>
    <x v="142"/>
    <n v="6"/>
    <n v="4.29"/>
    <s v="UKGHW"/>
    <n v="3"/>
    <d v="2009-06-23T00:00:00"/>
  </r>
  <r>
    <n v="761"/>
    <d v="2009-06-19T00:00:00"/>
    <x v="142"/>
    <n v="7"/>
    <n v="56.17"/>
    <s v="C9PJE"/>
    <n v="5"/>
    <d v="2009-06-19T00:00:00"/>
  </r>
  <r>
    <n v="813"/>
    <d v="2009-07-01T00:00:00"/>
    <x v="142"/>
    <n v="8"/>
    <n v="80.790000000000006"/>
    <s v="B4L26"/>
    <n v="6"/>
    <d v="2009-07-02T00:00:00"/>
  </r>
  <r>
    <n v="859"/>
    <d v="2009-07-09T00:00:00"/>
    <x v="142"/>
    <n v="9"/>
    <n v="64.38"/>
    <s v="PXQQQ"/>
    <n v="5"/>
    <d v="2009-07-10T00:00:00"/>
  </r>
  <r>
    <n v="590"/>
    <d v="2009-05-17T00:00:00"/>
    <x v="143"/>
    <n v="1"/>
    <n v="21.89"/>
    <s v="GBQ5M"/>
    <n v="3"/>
    <d v="2009-05-19T00:00:00"/>
  </r>
  <r>
    <n v="609"/>
    <d v="2009-05-20T00:00:00"/>
    <x v="143"/>
    <n v="2"/>
    <n v="72.72"/>
    <s v="Y768Y"/>
    <n v="3"/>
    <d v="2009-05-21T00:00:00"/>
  </r>
  <r>
    <n v="638"/>
    <d v="2009-05-26T00:00:00"/>
    <x v="143"/>
    <n v="3"/>
    <n v="72.72"/>
    <s v="7P23H"/>
    <n v="3"/>
    <d v="2009-05-26T00:00:00"/>
  </r>
  <r>
    <n v="667"/>
    <d v="2009-06-02T00:00:00"/>
    <x v="143"/>
    <n v="4"/>
    <n v="79.599999999999994"/>
    <s v="CJXSP"/>
    <n v="3"/>
    <d v="2009-06-02T00:00:00"/>
  </r>
  <r>
    <n v="679"/>
    <d v="2009-06-04T00:00:00"/>
    <x v="143"/>
    <n v="5"/>
    <n v="79.599999999999994"/>
    <s v="QHFZP"/>
    <n v="5"/>
    <d v="2009-06-05T00:00:00"/>
  </r>
  <r>
    <n v="721"/>
    <d v="2009-06-12T00:00:00"/>
    <x v="143"/>
    <n v="6"/>
    <n v="79.599999999999994"/>
    <s v="M8543"/>
    <n v="3"/>
    <d v="2009-06-16T00:00:00"/>
  </r>
  <r>
    <n v="738"/>
    <d v="2009-06-16T00:00:00"/>
    <x v="143"/>
    <n v="7"/>
    <n v="79.599999999999994"/>
    <s v="3WAJQ"/>
    <n v="6"/>
    <d v="2009-06-18T00:00:00"/>
  </r>
  <r>
    <n v="765"/>
    <d v="2009-06-19T00:00:00"/>
    <x v="143"/>
    <n v="8"/>
    <n v="79.599999999999994"/>
    <s v="MY36G"/>
    <n v="3"/>
    <d v="2009-06-23T00:00:00"/>
  </r>
  <r>
    <n v="798"/>
    <d v="2009-06-29T00:00:00"/>
    <x v="143"/>
    <n v="9"/>
    <n v="69.650000000000006"/>
    <s v="RS7CF"/>
    <n v="3"/>
    <d v="2009-06-30T00:00:00"/>
  </r>
  <r>
    <n v="938"/>
    <d v="2009-07-23T00:00:00"/>
    <x v="143"/>
    <n v="10"/>
    <n v="69.19"/>
    <s v="RJ6KG"/>
    <n v="3"/>
    <d v="2009-07-23T00:00:00"/>
  </r>
  <r>
    <n v="591"/>
    <d v="2009-05-18T00:00:00"/>
    <x v="144"/>
    <n v="1"/>
    <n v="93.36"/>
    <s v="2SMZ7"/>
    <n v="3"/>
    <d v="2009-05-19T00:00:00"/>
  </r>
  <r>
    <n v="768"/>
    <d v="2009-06-22T00:00:00"/>
    <x v="144"/>
    <n v="2"/>
    <n v="66.87"/>
    <s v="6NSDC"/>
    <n v="3"/>
    <d v="2009-06-23T00:00:00"/>
  </r>
  <r>
    <n v="854"/>
    <d v="2009-07-09T00:00:00"/>
    <x v="144"/>
    <n v="3"/>
    <n v="75.2"/>
    <s v="4VNHF"/>
    <n v="4"/>
    <d v="2009-07-09T00:00:00"/>
  </r>
  <r>
    <n v="1161"/>
    <d v="2009-09-01T00:00:00"/>
    <x v="144"/>
    <n v="4"/>
    <n v="83.310500000000005"/>
    <s v="HP3QP"/>
    <n v="3"/>
    <d v="2009-09-01T00:00:00"/>
  </r>
  <r>
    <n v="1207"/>
    <d v="2009-09-08T00:00:00"/>
    <x v="144"/>
    <n v="5"/>
    <n v="54.915500000000002"/>
    <s v="6L78S"/>
    <n v="3"/>
    <d v="2009-09-08T00:00:00"/>
  </r>
  <r>
    <n v="1248"/>
    <d v="2009-09-15T00:00:00"/>
    <x v="144"/>
    <n v="6"/>
    <n v="109.47"/>
    <s v="RP4S2"/>
    <n v="3"/>
    <d v="2009-09-15T00:00:00"/>
  </r>
  <r>
    <n v="1281"/>
    <d v="2009-09-22T00:00:00"/>
    <x v="144"/>
    <n v="7"/>
    <n v="68.640699999999995"/>
    <s v="TKHH6"/>
    <n v="3"/>
    <d v="2009-09-22T00:00:00"/>
  </r>
  <r>
    <n v="1652"/>
    <d v="2009-11-10T00:00:00"/>
    <x v="144"/>
    <n v="8"/>
    <n v="160.66999999999999"/>
    <s v="YRFKK"/>
    <n v="3"/>
    <d v="2009-11-10T00:00:00"/>
  </r>
  <r>
    <n v="2995"/>
    <d v="2010-02-23T00:00:00"/>
    <x v="144"/>
    <n v="9"/>
    <n v="30.76"/>
    <s v="WDKB3"/>
    <n v="3"/>
    <d v="2010-02-23T00:00:00"/>
  </r>
  <r>
    <n v="593"/>
    <d v="2009-05-18T00:00:00"/>
    <x v="145"/>
    <n v="1"/>
    <n v="40.590000000000003"/>
    <s v="BAG7J"/>
    <n v="3"/>
    <d v="2009-05-19T00:00:00"/>
  </r>
  <r>
    <n v="1021"/>
    <d v="2009-08-07T00:00:00"/>
    <x v="146"/>
    <n v="1"/>
    <n v="27.97"/>
    <s v="R3NLN"/>
    <n v="5"/>
    <d v="2009-08-07T00:00:00"/>
  </r>
  <r>
    <n v="1146"/>
    <d v="2009-08-28T00:00:00"/>
    <x v="146"/>
    <n v="2"/>
    <n v="67.58"/>
    <s v="HSK89"/>
    <n v="5"/>
    <d v="2009-08-28T00:00:00"/>
  </r>
  <r>
    <n v="1228"/>
    <d v="2009-09-11T00:00:00"/>
    <x v="146"/>
    <n v="3"/>
    <n v="58.78"/>
    <s v="L92JR"/>
    <n v="5"/>
    <d v="2009-09-11T00:00:00"/>
  </r>
  <r>
    <n v="2267"/>
    <d v="2010-01-08T00:00:00"/>
    <x v="146"/>
    <n v="4"/>
    <n v="42.6"/>
    <s v="GS86A"/>
    <n v="5"/>
    <d v="2010-01-08T00:00:00"/>
  </r>
  <r>
    <n v="2349"/>
    <d v="2010-01-14T00:00:00"/>
    <x v="146"/>
    <n v="5"/>
    <n v="30.323699999999999"/>
    <s v="BVQUE"/>
    <n v="5"/>
    <d v="2010-01-15T00:00:00"/>
  </r>
  <r>
    <n v="595"/>
    <d v="2009-05-19T00:00:00"/>
    <x v="147"/>
    <n v="1"/>
    <n v="53.43"/>
    <s v="BB9ZS"/>
    <n v="4"/>
    <d v="2009-05-19T00:00:00"/>
  </r>
  <r>
    <n v="2561"/>
    <d v="2010-01-29T00:00:00"/>
    <x v="147"/>
    <n v="2"/>
    <n v="22.0092"/>
    <s v="Q8QCG"/>
    <n v="15"/>
    <d v="2010-01-29T00:00:00"/>
  </r>
  <r>
    <n v="596"/>
    <d v="2009-05-19T00:00:00"/>
    <x v="148"/>
    <n v="1"/>
    <n v="16.12"/>
    <s v="3BJ6W"/>
    <n v="4"/>
    <d v="2009-05-21T00:00:00"/>
  </r>
  <r>
    <n v="627"/>
    <d v="2009-05-22T00:00:00"/>
    <x v="149"/>
    <n v="1"/>
    <n v="55.68"/>
    <s v="XKZXM"/>
    <n v="5"/>
    <d v="2009-05-22T00:00:00"/>
  </r>
  <r>
    <n v="773"/>
    <d v="2009-06-23T00:00:00"/>
    <x v="149"/>
    <n v="2"/>
    <n v="70.709999999999994"/>
    <s v="VEPS2"/>
    <n v="3"/>
    <d v="2009-06-23T00:00:00"/>
  </r>
  <r>
    <n v="999"/>
    <d v="2009-08-03T00:00:00"/>
    <x v="149"/>
    <n v="3"/>
    <n v="121.63"/>
    <s v="EYPBX"/>
    <n v="3"/>
    <d v="2009-08-04T00:00:00"/>
  </r>
  <r>
    <n v="608"/>
    <d v="2009-05-20T00:00:00"/>
    <x v="150"/>
    <n v="1"/>
    <n v="65.63"/>
    <s v="76JQS"/>
    <n v="3"/>
    <d v="2009-05-21T00:00:00"/>
  </r>
  <r>
    <n v="666"/>
    <d v="2009-06-02T00:00:00"/>
    <x v="151"/>
    <n v="1"/>
    <n v="11.49"/>
    <s v="3QUS2"/>
    <n v="3"/>
    <d v="2009-06-02T00:00:00"/>
  </r>
  <r>
    <n v="611"/>
    <d v="2009-05-21T00:00:00"/>
    <x v="152"/>
    <n v="1"/>
    <n v="50.87"/>
    <s v="B32RF"/>
    <n v="5"/>
    <d v="2009-05-22T00:00:00"/>
  </r>
  <r>
    <n v="827"/>
    <d v="2009-07-02T00:00:00"/>
    <x v="152"/>
    <n v="2"/>
    <n v="45.36"/>
    <s v="FKGYG"/>
    <n v="6"/>
    <d v="2009-07-02T00:00:00"/>
  </r>
  <r>
    <n v="3148"/>
    <d v="2010-03-04T00:00:00"/>
    <x v="152"/>
    <n v="3"/>
    <n v="17.480499999999999"/>
    <s v="RYQQH"/>
    <n v="5"/>
    <d v="2010-03-05T00:00:00"/>
  </r>
  <r>
    <n v="1338"/>
    <d v="2009-09-30T00:00:00"/>
    <x v="153"/>
    <n v="1"/>
    <n v="17.88"/>
    <s v="AUJKC"/>
    <n v="7"/>
    <d v="2009-10-01T00:00:00"/>
  </r>
  <r>
    <n v="618"/>
    <d v="2009-05-21T00:00:00"/>
    <x v="154"/>
    <n v="1"/>
    <n v="7.32"/>
    <s v="S82WA"/>
    <n v="3"/>
    <d v="2009-05-21T00:00:00"/>
  </r>
  <r>
    <n v="625"/>
    <d v="2009-05-22T00:00:00"/>
    <x v="155"/>
    <n v="1"/>
    <n v="64.05"/>
    <s v="KBDHV"/>
    <n v="5"/>
    <d v="2009-05-22T00:00:00"/>
  </r>
  <r>
    <n v="633"/>
    <d v="2009-05-25T00:00:00"/>
    <x v="156"/>
    <n v="1"/>
    <n v="44.25"/>
    <s v="AMXQA"/>
    <n v="3"/>
    <d v="2009-05-26T00:00:00"/>
  </r>
  <r>
    <n v="632"/>
    <d v="2009-05-24T00:00:00"/>
    <x v="157"/>
    <n v="1"/>
    <n v="3.21"/>
    <s v="27QPF"/>
    <n v="4"/>
    <d v="2009-05-26T00:00:00"/>
  </r>
  <r>
    <n v="634"/>
    <d v="2009-05-25T00:00:00"/>
    <x v="158"/>
    <n v="1"/>
    <n v="29.12"/>
    <s v="SR8FD"/>
    <n v="3"/>
    <d v="2009-05-26T00:00:00"/>
  </r>
  <r>
    <n v="640"/>
    <d v="2009-05-27T00:00:00"/>
    <x v="159"/>
    <n v="1"/>
    <n v="44"/>
    <s v="XJ5SF"/>
    <n v="4"/>
    <d v="2009-05-28T00:00:00"/>
  </r>
  <r>
    <n v="644"/>
    <d v="2009-05-27T00:00:00"/>
    <x v="160"/>
    <n v="1"/>
    <n v="61.02"/>
    <s v="TD7RK"/>
    <n v="3"/>
    <d v="2009-05-28T00:00:00"/>
  </r>
  <r>
    <n v="1979"/>
    <d v="2009-12-07T00:00:00"/>
    <x v="160"/>
    <n v="2"/>
    <n v="74.262500000000003"/>
    <s v="5JZ92"/>
    <n v="3"/>
    <d v="2009-12-08T00:00:00"/>
  </r>
  <r>
    <n v="655"/>
    <d v="2009-05-29T00:00:00"/>
    <x v="161"/>
    <n v="1"/>
    <n v="25.96"/>
    <s v="F8LFS"/>
    <n v="5"/>
    <d v="2009-05-29T00:00:00"/>
  </r>
  <r>
    <n v="1171"/>
    <d v="2009-09-02T00:00:00"/>
    <x v="161"/>
    <n v="2"/>
    <n v="16.22"/>
    <s v="Y9SXG"/>
    <n v="5"/>
    <d v="2009-09-04T00:00:00"/>
  </r>
  <r>
    <n v="1355"/>
    <d v="2009-10-02T00:00:00"/>
    <x v="161"/>
    <n v="3"/>
    <n v="24.78"/>
    <s v="NGYD4"/>
    <n v="5"/>
    <d v="2009-10-02T00:00:00"/>
  </r>
  <r>
    <n v="1499"/>
    <d v="2009-10-23T00:00:00"/>
    <x v="161"/>
    <n v="4"/>
    <n v="39.36"/>
    <s v="SBEB2"/>
    <n v="5"/>
    <d v="2009-10-23T00:00:00"/>
  </r>
  <r>
    <n v="1621"/>
    <d v="2009-11-05T00:00:00"/>
    <x v="161"/>
    <n v="5"/>
    <n v="31.89"/>
    <s v="D9B3Y"/>
    <n v="5"/>
    <d v="2009-11-06T00:00:00"/>
  </r>
  <r>
    <n v="1754"/>
    <d v="2009-11-12T00:00:00"/>
    <x v="161"/>
    <n v="6"/>
    <n v="89.06"/>
    <s v="9BK8L"/>
    <n v="5"/>
    <d v="2009-11-13T00:00:00"/>
  </r>
  <r>
    <n v="1936"/>
    <d v="2009-12-03T00:00:00"/>
    <x v="161"/>
    <n v="7"/>
    <n v="64"/>
    <s v="PPVNU"/>
    <n v="5"/>
    <d v="2009-12-04T00:00:00"/>
  </r>
  <r>
    <n v="2014"/>
    <d v="2009-12-10T00:00:00"/>
    <x v="161"/>
    <n v="8"/>
    <n v="35.68"/>
    <s v="JSXKD"/>
    <n v="5"/>
    <d v="2009-12-11T00:00:00"/>
  </r>
  <r>
    <n v="2083"/>
    <d v="2009-12-17T00:00:00"/>
    <x v="161"/>
    <n v="9"/>
    <n v="14.09"/>
    <s v="NJ6C7"/>
    <n v="5"/>
    <d v="2009-12-18T00:00:00"/>
  </r>
  <r>
    <n v="2354"/>
    <d v="2010-01-14T00:00:00"/>
    <x v="161"/>
    <n v="10"/>
    <n v="88.33"/>
    <s v="BD6X6"/>
    <n v="5"/>
    <d v="2010-01-15T00:00:00"/>
  </r>
  <r>
    <n v="2544"/>
    <d v="2010-01-28T00:00:00"/>
    <x v="161"/>
    <n v="11"/>
    <n v="29.76"/>
    <s v="XYY8H"/>
    <n v="5"/>
    <d v="2010-01-29T00:00:00"/>
  </r>
  <r>
    <n v="2798"/>
    <d v="2010-02-11T00:00:00"/>
    <x v="161"/>
    <n v="12"/>
    <n v="106.47"/>
    <n v="287000000"/>
    <n v="5"/>
    <d v="2010-02-12T00:00:00"/>
  </r>
  <r>
    <n v="2913"/>
    <d v="2010-02-18T00:00:00"/>
    <x v="161"/>
    <n v="13"/>
    <n v="94.07"/>
    <s v="RSWDN"/>
    <n v="5"/>
    <d v="2010-02-19T00:00:00"/>
  </r>
  <r>
    <n v="3034"/>
    <d v="2010-02-25T00:00:00"/>
    <x v="161"/>
    <n v="14"/>
    <n v="16.825500000000002"/>
    <s v="63ABV"/>
    <n v="5"/>
    <d v="2010-02-26T00:00:00"/>
  </r>
  <r>
    <n v="899"/>
    <d v="2009-07-15T00:00:00"/>
    <x v="162"/>
    <n v="1"/>
    <n v="8.01"/>
    <s v="6KRZA"/>
    <n v="4"/>
    <d v="2009-07-16T00:00:00"/>
  </r>
  <r>
    <n v="1296"/>
    <d v="2009-09-23T00:00:00"/>
    <x v="162"/>
    <n v="2"/>
    <n v="8.01"/>
    <s v="AQ4XA"/>
    <n v="4"/>
    <d v="2009-09-24T00:00:00"/>
  </r>
  <r>
    <n v="1730"/>
    <d v="2009-11-11T00:00:00"/>
    <x v="162"/>
    <n v="3"/>
    <n v="8.01"/>
    <s v="HTVE7"/>
    <n v="4"/>
    <d v="2009-11-12T00:00:00"/>
  </r>
  <r>
    <n v="2073"/>
    <d v="2009-12-16T00:00:00"/>
    <x v="162"/>
    <n v="4"/>
    <n v="8.01"/>
    <s v="J4T96"/>
    <n v="4"/>
    <d v="2009-12-17T00:00:00"/>
  </r>
  <r>
    <n v="2353"/>
    <d v="2010-01-14T00:00:00"/>
    <x v="162"/>
    <n v="5"/>
    <n v="8.01"/>
    <s v="K3GET"/>
    <n v="4"/>
    <d v="2010-01-15T00:00:00"/>
  </r>
  <r>
    <n v="3019"/>
    <d v="2010-02-24T00:00:00"/>
    <x v="162"/>
    <n v="6"/>
    <n v="8.01"/>
    <s v="R8YLE"/>
    <n v="4"/>
    <d v="2010-02-25T00:00:00"/>
  </r>
  <r>
    <n v="671"/>
    <d v="2009-06-03T00:00:00"/>
    <x v="163"/>
    <n v="1"/>
    <n v="81.34"/>
    <s v="TAZ5K"/>
    <n v="3"/>
    <d v="2009-06-04T00:00:00"/>
  </r>
  <r>
    <n v="1104"/>
    <d v="2009-08-24T00:00:00"/>
    <x v="163"/>
    <n v="2"/>
    <n v="51.7455"/>
    <s v="XU62Q"/>
    <n v="3"/>
    <d v="2009-08-25T00:00:00"/>
  </r>
  <r>
    <n v="674"/>
    <d v="2009-06-03T00:00:00"/>
    <x v="164"/>
    <n v="1"/>
    <n v="47.82"/>
    <s v="KS6TK"/>
    <n v="4"/>
    <d v="2009-06-04T00:00:00"/>
  </r>
  <r>
    <n v="2142"/>
    <d v="2009-12-28T00:00:00"/>
    <x v="164"/>
    <n v="2"/>
    <n v="128.06"/>
    <s v="6FNDJ"/>
    <n v="5"/>
    <d v="2009-12-30T00:00:00"/>
  </r>
  <r>
    <n v="2351"/>
    <d v="2010-01-14T00:00:00"/>
    <x v="164"/>
    <n v="3"/>
    <n v="45.4878"/>
    <s v="Y3JAN"/>
    <n v="5"/>
    <d v="2010-01-15T00:00:00"/>
  </r>
  <r>
    <n v="2446"/>
    <d v="2010-01-22T00:00:00"/>
    <x v="164"/>
    <n v="4"/>
    <n v="95.36"/>
    <s v="Z2UQK"/>
    <n v="5"/>
    <d v="2010-01-22T00:00:00"/>
  </r>
  <r>
    <n v="2557"/>
    <d v="2010-01-29T00:00:00"/>
    <x v="164"/>
    <n v="5"/>
    <n v="114.9777"/>
    <s v="KZK6E"/>
    <n v="5"/>
    <d v="2010-01-29T00:00:00"/>
  </r>
  <r>
    <n v="2800"/>
    <d v="2010-02-11T00:00:00"/>
    <x v="164"/>
    <n v="6"/>
    <n v="112.52549999999999"/>
    <s v="VP9BH"/>
    <n v="5"/>
    <d v="2010-02-12T00:00:00"/>
  </r>
  <r>
    <n v="2914"/>
    <d v="2010-02-18T00:00:00"/>
    <x v="164"/>
    <n v="7"/>
    <n v="111.68049999999999"/>
    <s v="5UN4M"/>
    <n v="5"/>
    <d v="2010-02-19T00:00:00"/>
  </r>
  <r>
    <n v="2917"/>
    <d v="2010-02-19T00:00:00"/>
    <x v="164"/>
    <n v="8"/>
    <n v="5.63"/>
    <s v="PR3FM"/>
    <n v="5"/>
    <d v="2010-02-19T00:00:00"/>
  </r>
  <r>
    <n v="675"/>
    <d v="2009-06-03T00:00:00"/>
    <x v="165"/>
    <n v="1"/>
    <n v="41.72"/>
    <s v="F5HNQ"/>
    <n v="3"/>
    <d v="2009-06-04T00:00:00"/>
  </r>
  <r>
    <n v="683"/>
    <d v="2009-06-04T00:00:00"/>
    <x v="166"/>
    <n v="1"/>
    <n v="27.3"/>
    <s v="RTDUL"/>
    <n v="6"/>
    <d v="2009-06-11T00:00:00"/>
  </r>
  <r>
    <n v="685"/>
    <d v="2009-06-05T00:00:00"/>
    <x v="167"/>
    <n v="1"/>
    <n v="9.5299999999999994"/>
    <s v="NMW4U"/>
    <n v="4"/>
    <d v="2009-06-09T00:00:00"/>
  </r>
  <r>
    <n v="700"/>
    <d v="2009-06-10T00:00:00"/>
    <x v="168"/>
    <n v="1"/>
    <n v="16.55"/>
    <s v="NPJVU"/>
    <n v="6"/>
    <d v="2009-06-11T00:00:00"/>
  </r>
  <r>
    <n v="749"/>
    <d v="2009-06-17T00:00:00"/>
    <x v="168"/>
    <n v="2"/>
    <n v="76.790000000000006"/>
    <s v="77RXG"/>
    <n v="6"/>
    <d v="2009-06-18T00:00:00"/>
  </r>
  <r>
    <n v="781"/>
    <d v="2009-06-25T00:00:00"/>
    <x v="168"/>
    <n v="3"/>
    <n v="14.86"/>
    <s v="RDBED"/>
    <n v="6"/>
    <d v="2009-06-25T00:00:00"/>
  </r>
  <r>
    <n v="691"/>
    <d v="2009-06-06T00:00:00"/>
    <x v="169"/>
    <n v="1"/>
    <n v="16.899999999999999"/>
    <s v="UF4LJ"/>
    <n v="3"/>
    <d v="2009-06-09T00:00:00"/>
  </r>
  <r>
    <n v="692"/>
    <d v="2009-06-08T00:00:00"/>
    <x v="170"/>
    <n v="1"/>
    <n v="38.96"/>
    <s v="S7ZFE"/>
    <n v="6"/>
    <d v="2009-06-11T00:00:00"/>
  </r>
  <r>
    <n v="737"/>
    <d v="2009-06-16T00:00:00"/>
    <x v="170"/>
    <n v="2"/>
    <n v="23.51"/>
    <s v="7J9L7"/>
    <n v="6"/>
    <d v="2009-06-18T00:00:00"/>
  </r>
  <r>
    <n v="778"/>
    <d v="2009-06-24T00:00:00"/>
    <x v="170"/>
    <n v="3"/>
    <n v="50.98"/>
    <s v="K974R"/>
    <n v="6"/>
    <d v="2009-06-25T00:00:00"/>
  </r>
  <r>
    <n v="807"/>
    <d v="2009-07-01T00:00:00"/>
    <x v="170"/>
    <n v="4"/>
    <n v="46.05"/>
    <s v="4NSXV"/>
    <n v="6"/>
    <d v="2009-07-02T00:00:00"/>
  </r>
  <r>
    <n v="851"/>
    <d v="2009-07-08T00:00:00"/>
    <x v="170"/>
    <n v="5"/>
    <n v="28.18"/>
    <s v="LUPJ8"/>
    <n v="6"/>
    <d v="2009-07-09T00:00:00"/>
  </r>
  <r>
    <n v="902"/>
    <d v="2009-07-15T00:00:00"/>
    <x v="170"/>
    <n v="6"/>
    <n v="47.21"/>
    <s v="L4U4A"/>
    <n v="6"/>
    <d v="2009-07-16T00:00:00"/>
  </r>
  <r>
    <n v="996"/>
    <d v="2009-08-03T00:00:00"/>
    <x v="170"/>
    <n v="7"/>
    <n v="66.13"/>
    <s v="8JU97"/>
    <n v="6"/>
    <d v="2009-08-06T00:00:00"/>
  </r>
  <r>
    <n v="1123"/>
    <d v="2009-08-25T00:00:00"/>
    <x v="170"/>
    <n v="8"/>
    <n v="44.39"/>
    <s v="SBNHX"/>
    <n v="6"/>
    <d v="2009-08-27T00:00:00"/>
  </r>
  <r>
    <n v="1293"/>
    <d v="2009-09-22T00:00:00"/>
    <x v="170"/>
    <n v="9"/>
    <n v="80.03"/>
    <s v="8DKCX"/>
    <n v="6"/>
    <d v="2009-09-24T00:00:00"/>
  </r>
  <r>
    <n v="1294"/>
    <d v="2009-09-22T00:00:00"/>
    <x v="170"/>
    <n v="10"/>
    <n v="66.58"/>
    <s v="BPTP4"/>
    <n v="6"/>
    <d v="2009-09-24T00:00:00"/>
  </r>
  <r>
    <n v="1477"/>
    <d v="2009-10-21T00:00:00"/>
    <x v="170"/>
    <n v="11"/>
    <n v="44.99"/>
    <s v="6RQUJ"/>
    <n v="6"/>
    <d v="2009-10-22T00:00:00"/>
  </r>
  <r>
    <n v="1478"/>
    <d v="2009-10-21T00:00:00"/>
    <x v="170"/>
    <n v="12"/>
    <n v="8.44"/>
    <s v="6UE7F"/>
    <n v="6"/>
    <d v="2009-10-22T00:00:00"/>
  </r>
  <r>
    <n v="1900"/>
    <d v="2009-11-30T00:00:00"/>
    <x v="170"/>
    <n v="13"/>
    <n v="68.22"/>
    <s v="XJVCF"/>
    <n v="6"/>
    <d v="2009-12-03T00:00:00"/>
  </r>
  <r>
    <n v="2656"/>
    <d v="2010-02-03T00:00:00"/>
    <x v="170"/>
    <n v="14"/>
    <n v="63.23"/>
    <s v="XBJZ2"/>
    <n v="6"/>
    <d v="2010-02-04T00:00:00"/>
  </r>
  <r>
    <n v="3017"/>
    <d v="2010-02-24T00:00:00"/>
    <x v="170"/>
    <n v="15"/>
    <n v="74.62"/>
    <s v="WL7XL"/>
    <n v="6"/>
    <d v="2010-02-25T00:00:00"/>
  </r>
  <r>
    <n v="699"/>
    <d v="2009-06-09T00:00:00"/>
    <x v="171"/>
    <n v="1"/>
    <n v="7.36"/>
    <s v="NEK7Y"/>
    <n v="5"/>
    <d v="2009-06-12T00:00:00"/>
  </r>
  <r>
    <n v="701"/>
    <d v="2009-06-10T00:00:00"/>
    <x v="172"/>
    <n v="1"/>
    <n v="27.29"/>
    <s v="S496Y"/>
    <n v="6"/>
    <d v="2009-06-11T00:00:00"/>
  </r>
  <r>
    <n v="779"/>
    <d v="2009-06-24T00:00:00"/>
    <x v="172"/>
    <n v="2"/>
    <n v="21.59"/>
    <s v="B258H"/>
    <n v="6"/>
    <d v="2009-06-25T00:00:00"/>
  </r>
  <r>
    <n v="1064"/>
    <d v="2009-08-17T00:00:00"/>
    <x v="173"/>
    <n v="1"/>
    <n v="56.77"/>
    <s v="2CVBN"/>
    <n v="6"/>
    <d v="2009-08-20T00:00:00"/>
  </r>
  <r>
    <n v="3160"/>
    <d v="2010-03-04T00:00:00"/>
    <x v="173"/>
    <n v="2"/>
    <n v="53.26"/>
    <s v="HDTXU"/>
    <n v="4"/>
    <d v="2010-03-05T00:00:00"/>
  </r>
  <r>
    <n v="704"/>
    <d v="2009-06-11T00:00:00"/>
    <x v="174"/>
    <n v="1"/>
    <n v="48.78"/>
    <s v="2YRJE"/>
    <n v="6"/>
    <d v="2009-06-11T00:00:00"/>
  </r>
  <r>
    <n v="750"/>
    <d v="2009-06-17T00:00:00"/>
    <x v="174"/>
    <n v="2"/>
    <n v="56.49"/>
    <s v="V4RMA"/>
    <n v="6"/>
    <d v="2009-06-18T00:00:00"/>
  </r>
  <r>
    <n v="815"/>
    <d v="2009-07-01T00:00:00"/>
    <x v="174"/>
    <n v="3"/>
    <n v="33.03"/>
    <s v="V95X7"/>
    <n v="6"/>
    <d v="2009-07-02T00:00:00"/>
  </r>
  <r>
    <n v="724"/>
    <d v="2009-06-15T00:00:00"/>
    <x v="175"/>
    <n v="1"/>
    <n v="21.38"/>
    <s v="LPK7A"/>
    <n v="3"/>
    <d v="2009-06-16T00:00:00"/>
  </r>
  <r>
    <n v="800"/>
    <d v="2009-06-29T00:00:00"/>
    <x v="175"/>
    <n v="2"/>
    <n v="22.39"/>
    <s v="UDCUH"/>
    <n v="3"/>
    <d v="2009-06-30T00:00:00"/>
  </r>
  <r>
    <n v="837"/>
    <d v="2009-07-06T00:00:00"/>
    <x v="175"/>
    <n v="3"/>
    <n v="9.6300000000000008"/>
    <s v="JULYG"/>
    <n v="3"/>
    <d v="2009-07-07T00:00:00"/>
  </r>
  <r>
    <n v="705"/>
    <d v="2009-06-11T00:00:00"/>
    <x v="176"/>
    <n v="1"/>
    <n v="39.979999999999997"/>
    <s v="FZHFV"/>
    <n v="5"/>
    <d v="2009-06-12T00:00:00"/>
  </r>
  <r>
    <n v="760"/>
    <d v="2009-06-18T00:00:00"/>
    <x v="176"/>
    <n v="2"/>
    <n v="28.63"/>
    <s v="E7SC5"/>
    <n v="5"/>
    <d v="2009-06-19T00:00:00"/>
  </r>
  <r>
    <n v="910"/>
    <d v="2009-07-16T00:00:00"/>
    <x v="176"/>
    <n v="3"/>
    <n v="85.72"/>
    <s v="U2CFM"/>
    <n v="5"/>
    <d v="2009-07-17T00:00:00"/>
  </r>
  <r>
    <n v="941"/>
    <d v="2009-07-23T00:00:00"/>
    <x v="176"/>
    <n v="4"/>
    <n v="63.7"/>
    <s v="6YPSF"/>
    <n v="5"/>
    <d v="2009-07-24T00:00:00"/>
  </r>
  <r>
    <n v="980"/>
    <d v="2009-07-30T00:00:00"/>
    <x v="176"/>
    <n v="5"/>
    <n v="52.23"/>
    <s v="JPLPP"/>
    <n v="5"/>
    <d v="2009-07-31T00:00:00"/>
  </r>
  <r>
    <n v="2663"/>
    <d v="2010-02-04T00:00:00"/>
    <x v="176"/>
    <n v="6"/>
    <n v="115.8095"/>
    <s v="7WW9L"/>
    <n v="5"/>
    <d v="2010-02-05T00:00:00"/>
  </r>
  <r>
    <n v="711"/>
    <d v="2009-06-11T00:00:00"/>
    <x v="177"/>
    <n v="1"/>
    <n v="63.73"/>
    <s v="8V4JC"/>
    <n v="5"/>
    <d v="2009-06-12T00:00:00"/>
  </r>
  <r>
    <n v="847"/>
    <d v="2009-07-08T00:00:00"/>
    <x v="177"/>
    <n v="2"/>
    <n v="67.03"/>
    <s v="3VV7K"/>
    <n v="6"/>
    <d v="2009-07-09T00:00:00"/>
  </r>
  <r>
    <n v="983"/>
    <d v="2009-07-30T00:00:00"/>
    <x v="177"/>
    <n v="3"/>
    <n v="69.53"/>
    <s v="YDEXU"/>
    <n v="5"/>
    <d v="2009-07-31T00:00:00"/>
  </r>
  <r>
    <n v="2214"/>
    <d v="2010-01-04T00:00:00"/>
    <x v="178"/>
    <n v="1"/>
    <n v="18.27"/>
    <s v="LM4CP"/>
    <n v="11"/>
    <d v="2010-01-06T00:00:00"/>
  </r>
  <r>
    <n v="2241"/>
    <d v="2010-01-06T00:00:00"/>
    <x v="178"/>
    <n v="2"/>
    <n v="9.18"/>
    <s v="6237V"/>
    <n v="11"/>
    <d v="2010-01-06T00:00:00"/>
  </r>
  <r>
    <n v="2375"/>
    <d v="2010-01-17T00:00:00"/>
    <x v="178"/>
    <n v="3"/>
    <n v="21.63"/>
    <s v="7KGCD"/>
    <n v="18"/>
    <d v="2010-01-18T00:00:00"/>
  </r>
  <r>
    <n v="2592"/>
    <d v="2010-01-31T00:00:00"/>
    <x v="178"/>
    <n v="4"/>
    <n v="80.16"/>
    <s v="BVYC8"/>
    <n v="18"/>
    <d v="2010-02-01T00:00:00"/>
  </r>
  <r>
    <n v="722"/>
    <d v="2009-06-12T00:00:00"/>
    <x v="179"/>
    <n v="1"/>
    <n v="6.09"/>
    <s v="CK3PD"/>
    <n v="6"/>
    <d v="2009-06-18T00:00:00"/>
  </r>
  <r>
    <n v="723"/>
    <d v="2009-06-14T00:00:00"/>
    <x v="180"/>
    <n v="1"/>
    <n v="41.65"/>
    <s v="82FHK"/>
    <n v="4"/>
    <d v="2009-06-18T00:00:00"/>
  </r>
  <r>
    <n v="727"/>
    <d v="2009-06-15T00:00:00"/>
    <x v="181"/>
    <n v="1"/>
    <n v="18.03"/>
    <s v="MVZUX"/>
    <n v="3"/>
    <d v="2009-06-16T00:00:00"/>
  </r>
  <r>
    <n v="920"/>
    <d v="2009-07-20T00:00:00"/>
    <x v="181"/>
    <n v="2"/>
    <n v="23.92"/>
    <s v="393HK"/>
    <n v="3"/>
    <d v="2009-07-21T00:00:00"/>
  </r>
  <r>
    <n v="1035"/>
    <d v="2009-08-10T00:00:00"/>
    <x v="181"/>
    <n v="3"/>
    <n v="25.35"/>
    <s v="Y5LJ2"/>
    <n v="3"/>
    <d v="2009-08-11T00:00:00"/>
  </r>
  <r>
    <n v="1199"/>
    <d v="2009-09-07T00:00:00"/>
    <x v="181"/>
    <n v="4"/>
    <n v="31.36"/>
    <s v="BEZAN"/>
    <n v="3"/>
    <d v="2009-09-08T00:00:00"/>
  </r>
  <r>
    <n v="1462"/>
    <d v="2009-10-20T00:00:00"/>
    <x v="181"/>
    <n v="5"/>
    <n v="57.08"/>
    <s v="JP52Y"/>
    <n v="3"/>
    <d v="2009-10-20T00:00:00"/>
  </r>
  <r>
    <n v="1644"/>
    <d v="2009-11-10T00:00:00"/>
    <x v="181"/>
    <n v="6"/>
    <n v="25.63"/>
    <s v="WHB3Z"/>
    <n v="3"/>
    <d v="2009-11-10T00:00:00"/>
  </r>
  <r>
    <n v="2320"/>
    <d v="2010-01-12T00:00:00"/>
    <x v="181"/>
    <n v="7"/>
    <n v="45.085500000000003"/>
    <s v="2SEFT"/>
    <n v="3"/>
    <d v="2010-01-12T00:00:00"/>
  </r>
  <r>
    <n v="2858"/>
    <d v="2010-02-15T00:00:00"/>
    <x v="181"/>
    <n v="8"/>
    <n v="29.569500000000001"/>
    <s v="4VL72"/>
    <n v="3"/>
    <d v="2010-02-16T00:00:00"/>
  </r>
  <r>
    <n v="3200"/>
    <d v="2010-03-07T00:00:00"/>
    <x v="181"/>
    <n v="9"/>
    <n v="47.19"/>
    <s v="C4C9J"/>
    <n v="3"/>
    <d v="2010-03-09T00:00:00"/>
  </r>
  <r>
    <n v="754"/>
    <d v="2009-06-17T00:00:00"/>
    <x v="182"/>
    <n v="1"/>
    <n v="34.78"/>
    <s v="ZZQTX"/>
    <n v="6"/>
    <d v="2009-06-18T00:00:00"/>
  </r>
  <r>
    <n v="816"/>
    <d v="2009-07-02T00:00:00"/>
    <x v="183"/>
    <n v="1"/>
    <n v="87.78"/>
    <s v="WWECL"/>
    <n v="6"/>
    <d v="2009-07-02T00:00:00"/>
  </r>
  <r>
    <n v="1380"/>
    <d v="2009-10-08T00:00:00"/>
    <x v="183"/>
    <n v="2"/>
    <n v="112.9962"/>
    <s v="JT7PQ"/>
    <n v="6"/>
    <d v="2009-10-08T00:00:00"/>
  </r>
  <r>
    <n v="740"/>
    <d v="2009-06-17T00:00:00"/>
    <x v="184"/>
    <n v="1"/>
    <n v="89.87"/>
    <s v="6QNUJ"/>
    <n v="6"/>
    <d v="2009-06-18T00:00:00"/>
  </r>
  <r>
    <n v="907"/>
    <d v="2009-07-16T00:00:00"/>
    <x v="184"/>
    <n v="2"/>
    <n v="21"/>
    <s v="VH48L"/>
    <n v="6"/>
    <d v="2009-07-16T00:00:00"/>
  </r>
  <r>
    <n v="1611"/>
    <d v="2009-11-05T00:00:00"/>
    <x v="184"/>
    <n v="3"/>
    <n v="22.76"/>
    <s v="MSH6N"/>
    <n v="6"/>
    <d v="2009-11-05T00:00:00"/>
  </r>
  <r>
    <n v="742"/>
    <d v="2009-06-17T00:00:00"/>
    <x v="185"/>
    <n v="1"/>
    <n v="38.36"/>
    <s v="5LYVE"/>
    <n v="6"/>
    <d v="2009-06-18T00:00:00"/>
  </r>
  <r>
    <n v="743"/>
    <d v="2009-06-17T00:00:00"/>
    <x v="186"/>
    <n v="1"/>
    <n v="7.05"/>
    <s v="3LPAQ"/>
    <n v="5"/>
    <d v="2009-06-19T00:00:00"/>
  </r>
  <r>
    <n v="909"/>
    <d v="2009-07-16T00:00:00"/>
    <x v="186"/>
    <n v="2"/>
    <n v="17.46"/>
    <s v="C2YN6"/>
    <n v="5"/>
    <d v="2009-07-17T00:00:00"/>
  </r>
  <r>
    <n v="961"/>
    <d v="2009-07-28T00:00:00"/>
    <x v="186"/>
    <n v="3"/>
    <n v="37.32"/>
    <s v="BNKN8"/>
    <n v="5"/>
    <d v="2009-07-31T00:00:00"/>
  </r>
  <r>
    <n v="962"/>
    <d v="2009-07-28T00:00:00"/>
    <x v="186"/>
    <n v="4"/>
    <n v="5.12"/>
    <s v="AMMRR"/>
    <n v="5"/>
    <d v="2009-07-31T00:00:00"/>
  </r>
  <r>
    <n v="963"/>
    <d v="2009-07-28T00:00:00"/>
    <x v="186"/>
    <n v="5"/>
    <n v="5.12"/>
    <s v="L9NKV"/>
    <n v="5"/>
    <d v="2009-07-31T00:00:00"/>
  </r>
  <r>
    <n v="1053"/>
    <d v="2009-08-13T00:00:00"/>
    <x v="186"/>
    <n v="6"/>
    <n v="33.369999999999997"/>
    <s v="X9CU8"/>
    <n v="5"/>
    <d v="2009-08-14T00:00:00"/>
  </r>
  <r>
    <n v="1140"/>
    <d v="2009-08-27T00:00:00"/>
    <x v="186"/>
    <n v="7"/>
    <n v="25.48"/>
    <s v="Z68WX"/>
    <n v="5"/>
    <d v="2009-08-28T00:00:00"/>
  </r>
  <r>
    <n v="1623"/>
    <d v="2009-11-05T00:00:00"/>
    <x v="186"/>
    <n v="8"/>
    <n v="28.11"/>
    <s v="ZB8YG"/>
    <n v="5"/>
    <d v="2009-11-06T00:00:00"/>
  </r>
  <r>
    <n v="745"/>
    <d v="2009-06-17T00:00:00"/>
    <x v="187"/>
    <n v="1"/>
    <n v="30.9"/>
    <s v="XUZUC"/>
    <n v="6"/>
    <d v="2009-06-18T00:00:00"/>
  </r>
  <r>
    <n v="782"/>
    <d v="2009-06-25T00:00:00"/>
    <x v="188"/>
    <n v="1"/>
    <n v="18.73"/>
    <s v="82H3H"/>
    <n v="6"/>
    <d v="2009-06-25T00:00:00"/>
  </r>
  <r>
    <n v="806"/>
    <d v="2009-07-01T00:00:00"/>
    <x v="188"/>
    <n v="2"/>
    <n v="13.53"/>
    <s v="9C3MH"/>
    <n v="6"/>
    <d v="2009-07-02T00:00:00"/>
  </r>
  <r>
    <n v="904"/>
    <d v="2009-07-16T00:00:00"/>
    <x v="188"/>
    <n v="3"/>
    <n v="17.04"/>
    <s v="LPHK9"/>
    <n v="6"/>
    <d v="2009-07-16T00:00:00"/>
  </r>
  <r>
    <n v="747"/>
    <d v="2009-06-17T00:00:00"/>
    <x v="189"/>
    <n v="1"/>
    <n v="17.07"/>
    <s v="GZBEM"/>
    <n v="6"/>
    <d v="2009-06-18T00:00:00"/>
  </r>
  <r>
    <n v="812"/>
    <d v="2009-07-01T00:00:00"/>
    <x v="189"/>
    <n v="2"/>
    <n v="22.95"/>
    <s v="L2TXL"/>
    <n v="6"/>
    <d v="2009-07-02T00:00:00"/>
  </r>
  <r>
    <n v="839"/>
    <d v="2009-07-06T00:00:00"/>
    <x v="189"/>
    <n v="3"/>
    <n v="31.11"/>
    <s v="FB4CR"/>
    <n v="6"/>
    <d v="2009-07-09T00:00:00"/>
  </r>
  <r>
    <n v="894"/>
    <d v="2009-07-14T00:00:00"/>
    <x v="189"/>
    <n v="4"/>
    <n v="30.16"/>
    <s v="7QQ6M"/>
    <n v="6"/>
    <d v="2009-07-23T00:00:00"/>
  </r>
  <r>
    <n v="950"/>
    <d v="2009-07-26T00:00:00"/>
    <x v="189"/>
    <n v="5"/>
    <n v="20.28"/>
    <s v="ETNX9"/>
    <n v="6"/>
    <d v="2009-07-30T00:00:00"/>
  </r>
  <r>
    <n v="952"/>
    <d v="2009-07-27T00:00:00"/>
    <x v="189"/>
    <n v="6"/>
    <n v="24.86"/>
    <s v="FQDXZ"/>
    <n v="6"/>
    <d v="2009-07-30T00:00:00"/>
  </r>
  <r>
    <n v="1007"/>
    <d v="2009-08-04T00:00:00"/>
    <x v="189"/>
    <n v="7"/>
    <n v="20.98"/>
    <s v="B8F4N"/>
    <n v="6"/>
    <d v="2009-08-06T00:00:00"/>
  </r>
  <r>
    <n v="1125"/>
    <d v="2009-08-26T00:00:00"/>
    <x v="189"/>
    <n v="8"/>
    <n v="13.071199999999999"/>
    <s v="QD7RH"/>
    <n v="6"/>
    <d v="2009-08-27T00:00:00"/>
  </r>
  <r>
    <n v="1275"/>
    <d v="2009-09-20T00:00:00"/>
    <x v="189"/>
    <n v="9"/>
    <n v="16.760000000000002"/>
    <s v="7NP9P"/>
    <n v="6"/>
    <d v="2009-09-24T00:00:00"/>
  </r>
  <r>
    <n v="1423"/>
    <d v="2009-10-14T00:00:00"/>
    <x v="189"/>
    <n v="10"/>
    <n v="14.71"/>
    <s v="L3M3N"/>
    <n v="6"/>
    <d v="2009-10-15T00:00:00"/>
  </r>
  <r>
    <n v="2895"/>
    <d v="2010-02-17T00:00:00"/>
    <x v="189"/>
    <n v="11"/>
    <n v="36.840000000000003"/>
    <s v="CPN6F"/>
    <n v="6"/>
    <d v="2010-02-18T00:00:00"/>
  </r>
  <r>
    <n v="3139"/>
    <d v="2010-03-03T00:00:00"/>
    <x v="189"/>
    <n v="12"/>
    <n v="22.06"/>
    <s v="AESXE"/>
    <n v="6"/>
    <d v="2010-03-04T00:00:00"/>
  </r>
  <r>
    <n v="756"/>
    <d v="2009-06-18T00:00:00"/>
    <x v="190"/>
    <n v="1"/>
    <n v="198.9"/>
    <s v="T62MX"/>
    <n v="6"/>
    <d v="2009-06-18T00:00:00"/>
  </r>
  <r>
    <n v="819"/>
    <d v="2009-07-02T00:00:00"/>
    <x v="190"/>
    <n v="2"/>
    <n v="129.56"/>
    <s v="3F2ZV"/>
    <n v="6"/>
    <d v="2009-07-02T00:00:00"/>
  </r>
  <r>
    <n v="905"/>
    <d v="2009-07-16T00:00:00"/>
    <x v="190"/>
    <n v="3"/>
    <n v="89.29"/>
    <s v="SWNCG"/>
    <n v="6"/>
    <d v="2009-07-16T00:00:00"/>
  </r>
  <r>
    <n v="1176"/>
    <d v="2009-09-03T00:00:00"/>
    <x v="190"/>
    <n v="4"/>
    <n v="247.9057"/>
    <s v="JKJ4F"/>
    <n v="6"/>
    <d v="2009-09-03T00:00:00"/>
  </r>
  <r>
    <n v="1219"/>
    <d v="2009-09-10T00:00:00"/>
    <x v="190"/>
    <n v="5"/>
    <n v="122.64"/>
    <s v="5C7AR"/>
    <n v="6"/>
    <d v="2009-09-10T00:00:00"/>
  </r>
  <r>
    <n v="1257"/>
    <d v="2009-09-17T00:00:00"/>
    <x v="190"/>
    <n v="6"/>
    <n v="94.8"/>
    <s v="34HJL"/>
    <n v="6"/>
    <d v="2009-09-17T00:00:00"/>
  </r>
  <r>
    <n v="1435"/>
    <d v="2009-10-16T00:00:00"/>
    <x v="190"/>
    <n v="7"/>
    <n v="126.41070000000001"/>
    <s v="A3792"/>
    <n v="5"/>
    <d v="2009-10-16T00:00:00"/>
  </r>
  <r>
    <n v="2666"/>
    <d v="2010-02-04T00:00:00"/>
    <x v="190"/>
    <n v="8"/>
    <n v="127.15"/>
    <s v="W44WX"/>
    <n v="6"/>
    <d v="2010-02-04T00:00:00"/>
  </r>
  <r>
    <n v="755"/>
    <d v="2009-06-17T00:00:00"/>
    <x v="191"/>
    <n v="1"/>
    <n v="38.5"/>
    <s v="WYUYA"/>
    <n v="6"/>
    <d v="2009-06-18T00:00:00"/>
  </r>
  <r>
    <n v="1012"/>
    <d v="2009-08-05T00:00:00"/>
    <x v="191"/>
    <n v="2"/>
    <n v="40.700000000000003"/>
    <s v="CH8Q5"/>
    <n v="6"/>
    <d v="2009-08-06T00:00:00"/>
  </r>
  <r>
    <n v="766"/>
    <d v="2009-06-21T00:00:00"/>
    <x v="192"/>
    <n v="1"/>
    <n v="41.27"/>
    <s v="3745Z"/>
    <n v="5"/>
    <d v="2009-06-26T00:00:00"/>
  </r>
  <r>
    <n v="795"/>
    <d v="2009-06-28T00:00:00"/>
    <x v="192"/>
    <n v="2"/>
    <n v="55.08"/>
    <s v="VFBKK"/>
    <n v="3"/>
    <d v="2009-06-30T00:00:00"/>
  </r>
  <r>
    <n v="861"/>
    <d v="2009-07-09T00:00:00"/>
    <x v="192"/>
    <n v="3"/>
    <n v="55.42"/>
    <s v="ZRTRE"/>
    <n v="5"/>
    <d v="2009-07-10T00:00:00"/>
  </r>
  <r>
    <n v="1052"/>
    <d v="2009-08-13T00:00:00"/>
    <x v="192"/>
    <n v="4"/>
    <n v="61.07"/>
    <s v="AC38N"/>
    <n v="5"/>
    <d v="2009-08-14T00:00:00"/>
  </r>
  <r>
    <n v="1096"/>
    <d v="2009-08-21T00:00:00"/>
    <x v="192"/>
    <n v="5"/>
    <n v="70.959999999999994"/>
    <s v="9KSNG"/>
    <n v="5"/>
    <d v="2009-08-21T00:00:00"/>
  </r>
  <r>
    <n v="1145"/>
    <d v="2009-08-27T00:00:00"/>
    <x v="192"/>
    <n v="6"/>
    <n v="174.3262"/>
    <s v="A8UBL"/>
    <n v="5"/>
    <d v="2009-08-28T00:00:00"/>
  </r>
  <r>
    <n v="1187"/>
    <d v="2009-09-04T00:00:00"/>
    <x v="192"/>
    <n v="7"/>
    <n v="51.32"/>
    <s v="YCSE2"/>
    <n v="5"/>
    <d v="2009-09-04T00:00:00"/>
  </r>
  <r>
    <n v="1225"/>
    <d v="2009-09-11T00:00:00"/>
    <x v="192"/>
    <n v="8"/>
    <n v="76.319999999999993"/>
    <s v="QUZRP"/>
    <n v="5"/>
    <d v="2009-09-11T00:00:00"/>
  </r>
  <r>
    <n v="1263"/>
    <d v="2009-09-17T00:00:00"/>
    <x v="192"/>
    <n v="9"/>
    <n v="51.24"/>
    <s v="6PSCG"/>
    <n v="5"/>
    <d v="2009-09-18T00:00:00"/>
  </r>
  <r>
    <n v="1383"/>
    <d v="2009-10-08T00:00:00"/>
    <x v="192"/>
    <n v="10"/>
    <n v="70.2"/>
    <s v="NHJAN"/>
    <n v="5"/>
    <d v="2009-10-09T00:00:00"/>
  </r>
  <r>
    <n v="1431"/>
    <d v="2009-10-15T00:00:00"/>
    <x v="192"/>
    <n v="11"/>
    <n v="64.42"/>
    <s v="HZBP8"/>
    <n v="5"/>
    <d v="2009-10-16T00:00:00"/>
  </r>
  <r>
    <n v="2008"/>
    <d v="2009-12-10T00:00:00"/>
    <x v="192"/>
    <n v="12"/>
    <n v="133.83000000000001"/>
    <s v="4FAV8"/>
    <n v="5"/>
    <d v="2009-12-11T00:00:00"/>
  </r>
  <r>
    <n v="2529"/>
    <d v="2010-01-28T00:00:00"/>
    <x v="192"/>
    <n v="13"/>
    <n v="214.07769999999999"/>
    <s v="497C5"/>
    <n v="5"/>
    <d v="2010-01-29T00:00:00"/>
  </r>
  <r>
    <n v="2649"/>
    <d v="2010-02-03T00:00:00"/>
    <x v="192"/>
    <n v="14"/>
    <n v="143.27250000000001"/>
    <s v="K92CR"/>
    <n v="5"/>
    <d v="2010-02-05T00:00:00"/>
  </r>
  <r>
    <n v="2797"/>
    <d v="2010-02-11T00:00:00"/>
    <x v="192"/>
    <n v="15"/>
    <n v="129.386"/>
    <s v="4LCCV"/>
    <n v="5"/>
    <d v="2010-02-12T00:00:00"/>
  </r>
  <r>
    <n v="3036"/>
    <d v="2010-02-25T00:00:00"/>
    <x v="192"/>
    <n v="16"/>
    <n v="104.40949999999999"/>
    <s v="D75SW"/>
    <n v="5"/>
    <d v="2010-02-26T00:00:00"/>
  </r>
  <r>
    <n v="3161"/>
    <d v="2010-03-04T00:00:00"/>
    <x v="192"/>
    <n v="17"/>
    <n v="92.87"/>
    <s v="V7JTD"/>
    <n v="5"/>
    <d v="2010-03-05T00:00:00"/>
  </r>
  <r>
    <n v="883"/>
    <d v="2009-07-13T00:00:00"/>
    <x v="193"/>
    <n v="1"/>
    <n v="21.97"/>
    <s v="6B6SG"/>
    <n v="6"/>
    <d v="2009-07-16T00:00:00"/>
  </r>
  <r>
    <n v="2031"/>
    <d v="2009-12-13T00:00:00"/>
    <x v="194"/>
    <n v="1"/>
    <n v="72.889499999999998"/>
    <s v="5CQWV"/>
    <n v="18"/>
    <d v="2009-12-14T00:00:00"/>
  </r>
  <r>
    <n v="2138"/>
    <d v="2009-12-27T00:00:00"/>
    <x v="194"/>
    <n v="2"/>
    <n v="55.154499999999999"/>
    <s v="U6EP4"/>
    <n v="18"/>
    <d v="2009-12-28T00:00:00"/>
  </r>
  <r>
    <n v="2175"/>
    <d v="2009-12-30T00:00:00"/>
    <x v="194"/>
    <n v="3"/>
    <n v="57.930199999999999"/>
    <s v="2NUWM"/>
    <n v="18"/>
    <d v="2010-01-04T00:00:00"/>
  </r>
  <r>
    <n v="784"/>
    <d v="2009-06-25T00:00:00"/>
    <x v="195"/>
    <n v="1"/>
    <n v="45.22"/>
    <s v="PQXL6"/>
    <n v="6"/>
    <d v="2009-06-25T00:00:00"/>
  </r>
  <r>
    <n v="823"/>
    <d v="2009-07-02T00:00:00"/>
    <x v="195"/>
    <n v="2"/>
    <n v="12.57"/>
    <s v="8S7DL"/>
    <n v="6"/>
    <d v="2009-07-02T00:00:00"/>
  </r>
  <r>
    <n v="934"/>
    <d v="2009-07-23T00:00:00"/>
    <x v="195"/>
    <n v="3"/>
    <n v="33.4"/>
    <s v="37X5K"/>
    <n v="6"/>
    <d v="2009-07-23T00:00:00"/>
  </r>
  <r>
    <n v="975"/>
    <d v="2009-07-30T00:00:00"/>
    <x v="195"/>
    <n v="4"/>
    <n v="20.51"/>
    <s v="HLNCY"/>
    <n v="6"/>
    <d v="2009-07-30T00:00:00"/>
  </r>
  <r>
    <n v="1133"/>
    <d v="2009-08-27T00:00:00"/>
    <x v="195"/>
    <n v="5"/>
    <n v="16.8"/>
    <s v="GMXEH"/>
    <n v="6"/>
    <d v="2009-08-27T00:00:00"/>
  </r>
  <r>
    <n v="1175"/>
    <d v="2009-09-03T00:00:00"/>
    <x v="195"/>
    <n v="6"/>
    <n v="18.45"/>
    <s v="JX8Y6"/>
    <n v="6"/>
    <d v="2009-09-03T00:00:00"/>
  </r>
  <r>
    <n v="1218"/>
    <d v="2009-09-10T00:00:00"/>
    <x v="195"/>
    <n v="7"/>
    <n v="34.619999999999997"/>
    <s v="ZEH68"/>
    <n v="6"/>
    <d v="2009-09-10T00:00:00"/>
  </r>
  <r>
    <n v="1254"/>
    <d v="2009-09-17T00:00:00"/>
    <x v="195"/>
    <n v="8"/>
    <n v="30.750499999999999"/>
    <s v="WRJRP"/>
    <n v="6"/>
    <d v="2009-09-17T00:00:00"/>
  </r>
  <r>
    <n v="1379"/>
    <d v="2009-10-08T00:00:00"/>
    <x v="195"/>
    <n v="9"/>
    <n v="25.645199999999999"/>
    <s v="MQ5UA"/>
    <n v="6"/>
    <d v="2009-10-08T00:00:00"/>
  </r>
  <r>
    <n v="1487"/>
    <d v="2009-10-22T00:00:00"/>
    <x v="195"/>
    <n v="10"/>
    <n v="7.05"/>
    <s v="BEBJR"/>
    <n v="6"/>
    <d v="2009-10-22T00:00:00"/>
  </r>
  <r>
    <n v="1552"/>
    <d v="2009-10-29T00:00:00"/>
    <x v="195"/>
    <n v="11"/>
    <n v="22.06"/>
    <s v="KS4T7"/>
    <n v="6"/>
    <d v="2009-10-29T00:00:00"/>
  </r>
  <r>
    <n v="1613"/>
    <d v="2009-11-05T00:00:00"/>
    <x v="195"/>
    <n v="12"/>
    <n v="14.47"/>
    <s v="YHA3K"/>
    <n v="6"/>
    <d v="2009-11-05T00:00:00"/>
  </r>
  <r>
    <n v="1800"/>
    <d v="2009-11-17T00:00:00"/>
    <x v="195"/>
    <n v="13"/>
    <n v="23.72"/>
    <s v="E7ZSS"/>
    <n v="3"/>
    <d v="2009-11-17T00:00:00"/>
  </r>
  <r>
    <n v="2866"/>
    <d v="2010-02-16T00:00:00"/>
    <x v="195"/>
    <n v="14"/>
    <n v="41.2545"/>
    <s v="ZNN7J"/>
    <n v="3"/>
    <d v="2010-02-16T00:00:00"/>
  </r>
  <r>
    <n v="821"/>
    <d v="2009-07-02T00:00:00"/>
    <x v="196"/>
    <n v="1"/>
    <n v="10.78"/>
    <s v="QA43G"/>
    <n v="6"/>
    <d v="2009-07-02T00:00:00"/>
  </r>
  <r>
    <n v="1557"/>
    <d v="2009-10-29T00:00:00"/>
    <x v="196"/>
    <n v="2"/>
    <n v="15.43"/>
    <s v="9UFVS"/>
    <n v="6"/>
    <d v="2009-10-29T00:00:00"/>
  </r>
  <r>
    <n v="1748"/>
    <d v="2009-11-12T00:00:00"/>
    <x v="196"/>
    <n v="3"/>
    <n v="14.25"/>
    <s v="U9PXR"/>
    <n v="6"/>
    <d v="2009-11-12T00:00:00"/>
  </r>
  <r>
    <n v="887"/>
    <d v="2009-07-13T00:00:00"/>
    <x v="197"/>
    <n v="1"/>
    <n v="54.12"/>
    <s v="63USC"/>
    <n v="3"/>
    <d v="2009-07-14T00:00:00"/>
  </r>
  <r>
    <n v="985"/>
    <d v="2009-07-31T00:00:00"/>
    <x v="197"/>
    <n v="2"/>
    <n v="29.61"/>
    <s v="PH4MH"/>
    <n v="5"/>
    <d v="2009-07-31T00:00:00"/>
  </r>
  <r>
    <n v="1003"/>
    <d v="2009-08-04T00:00:00"/>
    <x v="197"/>
    <n v="3"/>
    <n v="34.82"/>
    <s v="Y7D2G"/>
    <n v="3"/>
    <d v="2009-08-04T00:00:00"/>
  </r>
  <r>
    <n v="2068"/>
    <d v="2009-12-16T00:00:00"/>
    <x v="197"/>
    <n v="4"/>
    <n v="38.14"/>
    <s v="8F3J5"/>
    <n v="11"/>
    <d v="2009-12-16T00:00:00"/>
  </r>
  <r>
    <n v="2173"/>
    <d v="2009-12-30T00:00:00"/>
    <x v="197"/>
    <n v="5"/>
    <n v="17.239999999999998"/>
    <s v="YXMQK"/>
    <n v="9"/>
    <d v="2009-12-30T00:00:00"/>
  </r>
  <r>
    <n v="2268"/>
    <d v="2010-01-08T00:00:00"/>
    <x v="197"/>
    <n v="6"/>
    <n v="50.327800000000003"/>
    <s v="HGBKH"/>
    <n v="15"/>
    <d v="2010-01-08T00:00:00"/>
  </r>
  <r>
    <n v="2321"/>
    <d v="2010-01-12T00:00:00"/>
    <x v="197"/>
    <n v="7"/>
    <n v="29.658999999999999"/>
    <s v="CW872"/>
    <n v="3"/>
    <d v="2010-01-12T00:00:00"/>
  </r>
  <r>
    <n v="2434"/>
    <d v="2010-01-21T00:00:00"/>
    <x v="197"/>
    <n v="8"/>
    <n v="34.659999999999997"/>
    <s v="9TYJX"/>
    <n v="6"/>
    <d v="2010-01-21T00:00:00"/>
  </r>
  <r>
    <n v="2594"/>
    <d v="2010-02-01T00:00:00"/>
    <x v="197"/>
    <n v="9"/>
    <n v="54.179499999999997"/>
    <s v="XDHTJ"/>
    <n v="15"/>
    <d v="2010-02-01T00:00:00"/>
  </r>
  <r>
    <n v="2687"/>
    <d v="2010-02-04T00:00:00"/>
    <x v="197"/>
    <n v="10"/>
    <n v="20.97"/>
    <s v="M4J28"/>
    <n v="5"/>
    <d v="2010-02-05T00:00:00"/>
  </r>
  <r>
    <n v="2783"/>
    <d v="2010-02-11T00:00:00"/>
    <x v="197"/>
    <n v="11"/>
    <n v="86.485200000000006"/>
    <s v="P8ANR"/>
    <n v="6"/>
    <d v="2010-02-11T00:00:00"/>
  </r>
  <r>
    <n v="2887"/>
    <d v="2010-02-17T00:00:00"/>
    <x v="197"/>
    <n v="12"/>
    <n v="27.654499999999999"/>
    <s v="S5NEF"/>
    <n v="9"/>
    <d v="2010-02-17T00:00:00"/>
  </r>
  <r>
    <n v="2990"/>
    <d v="2010-02-23T00:00:00"/>
    <x v="197"/>
    <n v="13"/>
    <n v="38.919499999999999"/>
    <s v="FDPYL"/>
    <n v="3"/>
    <d v="2010-02-23T00:00:00"/>
  </r>
  <r>
    <n v="3047"/>
    <d v="2010-02-26T00:00:00"/>
    <x v="197"/>
    <n v="14"/>
    <n v="38.889800000000001"/>
    <s v="8LGTN"/>
    <n v="5"/>
    <d v="2010-02-26T00:00:00"/>
  </r>
  <r>
    <n v="3176"/>
    <d v="2010-03-05T00:00:00"/>
    <x v="197"/>
    <n v="15"/>
    <n v="14.35"/>
    <s v="XNPRG"/>
    <n v="5"/>
    <d v="2010-03-05T00:00:00"/>
  </r>
  <r>
    <n v="3223"/>
    <d v="2010-03-08T00:00:00"/>
    <x v="197"/>
    <n v="16"/>
    <n v="27.68"/>
    <s v="TC6D2"/>
    <n v="15"/>
    <d v="2010-03-08T00:00:00"/>
  </r>
  <r>
    <n v="1082"/>
    <d v="2009-08-19T00:00:00"/>
    <x v="198"/>
    <n v="1"/>
    <n v="21.56"/>
    <s v="8S4ZR"/>
    <n v="6"/>
    <d v="2009-08-20T00:00:00"/>
  </r>
  <r>
    <n v="1127"/>
    <d v="2009-08-26T00:00:00"/>
    <x v="198"/>
    <n v="2"/>
    <n v="21.04"/>
    <s v="6B5QY"/>
    <n v="6"/>
    <d v="2009-08-27T00:00:00"/>
  </r>
  <r>
    <n v="872"/>
    <d v="2009-07-10T00:00:00"/>
    <x v="199"/>
    <n v="1"/>
    <n v="117.55"/>
    <s v="E3AHQ"/>
    <n v="5"/>
    <d v="2009-07-10T00:00:00"/>
  </r>
  <r>
    <n v="943"/>
    <d v="2009-07-24T00:00:00"/>
    <x v="199"/>
    <n v="2"/>
    <n v="85.13"/>
    <s v="JTEWA"/>
    <n v="5"/>
    <d v="2009-07-24T00:00:00"/>
  </r>
  <r>
    <n v="1023"/>
    <d v="2009-08-07T00:00:00"/>
    <x v="199"/>
    <n v="3"/>
    <n v="137.41"/>
    <s v="KQFZK"/>
    <n v="5"/>
    <d v="2009-08-07T00:00:00"/>
  </r>
  <r>
    <n v="1100"/>
    <d v="2009-08-21T00:00:00"/>
    <x v="199"/>
    <n v="4"/>
    <n v="86.15"/>
    <s v="H2NMF"/>
    <n v="5"/>
    <d v="2009-08-21T00:00:00"/>
  </r>
  <r>
    <n v="1216"/>
    <d v="2009-09-09T00:00:00"/>
    <x v="199"/>
    <n v="5"/>
    <n v="96.23"/>
    <s v="HAQ4Q"/>
    <n v="6"/>
    <d v="2009-09-10T00:00:00"/>
  </r>
  <r>
    <n v="2584"/>
    <d v="2010-01-31T00:00:00"/>
    <x v="200"/>
    <n v="1"/>
    <n v="95.88"/>
    <s v="6D2TS"/>
    <n v="4"/>
    <d v="2010-02-04T00:00:00"/>
  </r>
  <r>
    <n v="2650"/>
    <d v="2010-02-03T00:00:00"/>
    <x v="200"/>
    <n v="2"/>
    <n v="52.090200000000003"/>
    <s v="VQYG2"/>
    <n v="4"/>
    <d v="2010-02-04T00:00:00"/>
  </r>
  <r>
    <n v="805"/>
    <d v="2009-06-30T00:00:00"/>
    <x v="201"/>
    <n v="1"/>
    <n v="14.05"/>
    <s v="7Q5Z5"/>
    <n v="6"/>
    <d v="2009-07-09T00:00:00"/>
  </r>
  <r>
    <n v="824"/>
    <d v="2009-07-02T00:00:00"/>
    <x v="201"/>
    <n v="2"/>
    <n v="8.48"/>
    <s v="SUTXH"/>
    <n v="6"/>
    <d v="2009-07-02T00:00:00"/>
  </r>
  <r>
    <n v="1014"/>
    <d v="2009-08-06T00:00:00"/>
    <x v="201"/>
    <n v="3"/>
    <n v="43.84"/>
    <s v="4LGZA"/>
    <n v="6"/>
    <d v="2009-08-06T00:00:00"/>
  </r>
  <r>
    <n v="2622"/>
    <d v="2010-02-02T00:00:00"/>
    <x v="201"/>
    <n v="4"/>
    <n v="91.472700000000003"/>
    <s v="XW82U"/>
    <n v="3"/>
    <d v="2010-02-02T00:00:00"/>
  </r>
  <r>
    <n v="1136"/>
    <d v="2009-08-27T00:00:00"/>
    <x v="202"/>
    <n v="1"/>
    <n v="31.09"/>
    <s v="DD7LJ"/>
    <n v="5"/>
    <d v="2009-08-28T00:00:00"/>
  </r>
  <r>
    <n v="1443"/>
    <d v="2009-10-16T00:00:00"/>
    <x v="202"/>
    <n v="2"/>
    <n v="2.76"/>
    <s v="7K35M"/>
    <n v="3"/>
    <d v="2009-10-20T00:00:00"/>
  </r>
  <r>
    <n v="1511"/>
    <d v="2009-10-23T00:00:00"/>
    <x v="202"/>
    <n v="3"/>
    <n v="4.2901999999999996"/>
    <s v="RX98S"/>
    <n v="7"/>
    <d v="2009-10-29T00:00:00"/>
  </r>
  <r>
    <n v="1512"/>
    <d v="2009-10-24T00:00:00"/>
    <x v="202"/>
    <n v="4"/>
    <n v="2.92"/>
    <s v="753V5"/>
    <n v="3"/>
    <d v="2009-10-27T00:00:00"/>
  </r>
  <r>
    <n v="1513"/>
    <d v="2009-10-24T00:00:00"/>
    <x v="202"/>
    <n v="5"/>
    <n v="8.35"/>
    <s v="N38M3"/>
    <n v="7"/>
    <d v="2009-10-29T00:00:00"/>
  </r>
  <r>
    <n v="1547"/>
    <d v="2009-10-28T00:00:00"/>
    <x v="202"/>
    <n v="6"/>
    <n v="4.4000000000000004"/>
    <s v="J274C"/>
    <n v="6"/>
    <d v="2009-10-29T00:00:00"/>
  </r>
  <r>
    <n v="1549"/>
    <d v="2009-10-28T00:00:00"/>
    <x v="202"/>
    <n v="7"/>
    <n v="43.847900000000003"/>
    <s v="FDUKH"/>
    <n v="7"/>
    <d v="2009-11-03T00:00:00"/>
  </r>
  <r>
    <n v="1582"/>
    <d v="2009-11-02T00:00:00"/>
    <x v="202"/>
    <n v="8"/>
    <n v="3.06"/>
    <s v="BL3YX"/>
    <n v="6"/>
    <d v="2009-11-05T00:00:00"/>
  </r>
  <r>
    <n v="2178"/>
    <d v="2009-12-30T00:00:00"/>
    <x v="202"/>
    <n v="9"/>
    <n v="8.5"/>
    <s v="4GGNM"/>
    <n v="7"/>
    <d v="2009-12-31T00:00:00"/>
  </r>
  <r>
    <n v="2187"/>
    <d v="2010-01-02T00:00:00"/>
    <x v="202"/>
    <n v="10"/>
    <n v="7.36"/>
    <s v="KXNH7"/>
    <n v="7"/>
    <d v="2009-12-29T00:00:00"/>
  </r>
  <r>
    <n v="2483"/>
    <d v="2010-01-25T00:00:00"/>
    <x v="202"/>
    <n v="11"/>
    <n v="14.68"/>
    <s v="TDAHL"/>
    <n v="4"/>
    <d v="2010-01-26T00:00:00"/>
  </r>
  <r>
    <n v="2487"/>
    <d v="2010-01-25T00:00:00"/>
    <x v="202"/>
    <n v="12"/>
    <n v="1.83"/>
    <s v="6YY22"/>
    <n v="3"/>
    <d v="2010-01-26T00:00:00"/>
  </r>
  <r>
    <n v="2692"/>
    <d v="2010-02-05T00:00:00"/>
    <x v="202"/>
    <n v="13"/>
    <n v="34.729999999999997"/>
    <s v="XHNEB"/>
    <n v="5"/>
    <d v="2010-02-05T00:00:00"/>
  </r>
  <r>
    <n v="2693"/>
    <d v="2010-02-05T00:00:00"/>
    <x v="202"/>
    <n v="14"/>
    <n v="15.35"/>
    <s v="K62PA"/>
    <n v="5"/>
    <d v="2010-02-05T00:00:00"/>
  </r>
  <r>
    <n v="810"/>
    <d v="2009-07-01T00:00:00"/>
    <x v="203"/>
    <n v="1"/>
    <n v="9.76"/>
    <s v="SBU46"/>
    <n v="6"/>
    <d v="2009-07-02T00:00:00"/>
  </r>
  <r>
    <n v="811"/>
    <d v="2009-07-01T00:00:00"/>
    <x v="204"/>
    <n v="1"/>
    <n v="23.72"/>
    <s v="6DCDP"/>
    <n v="6"/>
    <d v="2009-07-02T00:00:00"/>
  </r>
  <r>
    <n v="814"/>
    <d v="2009-07-01T00:00:00"/>
    <x v="205"/>
    <n v="1"/>
    <n v="20.440000000000001"/>
    <s v="F3XA4"/>
    <n v="6"/>
    <d v="2009-07-09T00:00:00"/>
  </r>
  <r>
    <n v="817"/>
    <d v="2009-07-02T00:00:00"/>
    <x v="206"/>
    <n v="1"/>
    <n v="23.32"/>
    <s v="BD4HR"/>
    <n v="6"/>
    <d v="2009-07-02T00:00:00"/>
  </r>
  <r>
    <n v="976"/>
    <d v="2009-07-30T00:00:00"/>
    <x v="206"/>
    <n v="2"/>
    <n v="17.68"/>
    <s v="UCL6L"/>
    <n v="6"/>
    <d v="2009-07-30T00:00:00"/>
  </r>
  <r>
    <n v="1132"/>
    <d v="2009-08-27T00:00:00"/>
    <x v="206"/>
    <n v="3"/>
    <n v="27.26"/>
    <s v="NBB92"/>
    <n v="6"/>
    <d v="2009-08-27T00:00:00"/>
  </r>
  <r>
    <n v="1252"/>
    <d v="2009-09-16T00:00:00"/>
    <x v="206"/>
    <n v="4"/>
    <n v="17.86"/>
    <s v="PBAT7"/>
    <n v="6"/>
    <d v="2009-09-17T00:00:00"/>
  </r>
  <r>
    <n v="1301"/>
    <d v="2009-09-24T00:00:00"/>
    <x v="206"/>
    <n v="5"/>
    <n v="19.5"/>
    <s v="7YB9V"/>
    <n v="6"/>
    <d v="2009-09-24T00:00:00"/>
  </r>
  <r>
    <n v="1481"/>
    <d v="2009-10-22T00:00:00"/>
    <x v="206"/>
    <n v="6"/>
    <n v="21.42"/>
    <s v="RP8SP"/>
    <n v="6"/>
    <d v="2009-10-22T00:00:00"/>
  </r>
  <r>
    <n v="1837"/>
    <d v="2009-11-20T00:00:00"/>
    <x v="206"/>
    <n v="7"/>
    <n v="21.276499999999999"/>
    <s v="ZD24S"/>
    <n v="5"/>
    <d v="2009-11-20T00:00:00"/>
  </r>
  <r>
    <n v="1999"/>
    <d v="2009-12-09T00:00:00"/>
    <x v="206"/>
    <n v="8"/>
    <n v="33.29"/>
    <s v="BFM4Q"/>
    <n v="6"/>
    <d v="2009-12-10T00:00:00"/>
  </r>
  <r>
    <n v="3023"/>
    <d v="2010-02-25T00:00:00"/>
    <x v="206"/>
    <n v="9"/>
    <n v="39.578800000000001"/>
    <s v="KT4X5"/>
    <n v="6"/>
    <d v="2010-02-25T00:00:00"/>
  </r>
  <r>
    <n v="3146"/>
    <d v="2010-03-04T00:00:00"/>
    <x v="206"/>
    <n v="10"/>
    <n v="28.81"/>
    <s v="2K9UU"/>
    <n v="6"/>
    <d v="2010-03-04T00:00:00"/>
  </r>
  <r>
    <n v="829"/>
    <d v="2009-07-02T00:00:00"/>
    <x v="207"/>
    <n v="1"/>
    <n v="11.35"/>
    <s v="QCUDB"/>
    <n v="6"/>
    <d v="2009-07-02T00:00:00"/>
  </r>
  <r>
    <n v="831"/>
    <d v="2009-07-02T00:00:00"/>
    <x v="208"/>
    <n v="1"/>
    <n v="4.96"/>
    <s v="GV8E8"/>
    <n v="6"/>
    <d v="2009-07-02T00:00:00"/>
  </r>
  <r>
    <n v="833"/>
    <d v="2009-07-03T00:00:00"/>
    <x v="209"/>
    <n v="1"/>
    <n v="38.99"/>
    <s v="UC3VD"/>
    <n v="5"/>
    <d v="2009-07-10T00:00:00"/>
  </r>
  <r>
    <n v="988"/>
    <d v="2009-07-31T00:00:00"/>
    <x v="209"/>
    <n v="2"/>
    <n v="29.48"/>
    <s v="TTDBD"/>
    <n v="5"/>
    <d v="2009-07-31T00:00:00"/>
  </r>
  <r>
    <n v="1150"/>
    <d v="2009-08-28T00:00:00"/>
    <x v="209"/>
    <n v="3"/>
    <n v="18.79"/>
    <s v="KEQVG"/>
    <n v="5"/>
    <d v="2009-08-28T00:00:00"/>
  </r>
  <r>
    <n v="1829"/>
    <d v="2009-11-19T00:00:00"/>
    <x v="209"/>
    <n v="4"/>
    <n v="65.636200000000002"/>
    <s v="7NJ73"/>
    <n v="5"/>
    <d v="2009-11-20T00:00:00"/>
  </r>
  <r>
    <n v="1840"/>
    <d v="2009-11-20T00:00:00"/>
    <x v="209"/>
    <n v="5"/>
    <n v="9.4491999999999994"/>
    <s v="6UFS9"/>
    <n v="5"/>
    <d v="2009-11-20T00:00:00"/>
  </r>
  <r>
    <n v="835"/>
    <d v="2009-07-05T00:00:00"/>
    <x v="210"/>
    <n v="1"/>
    <n v="40.799999999999997"/>
    <s v="3GE6E"/>
    <n v="3"/>
    <d v="2009-07-07T00:00:00"/>
  </r>
  <r>
    <n v="911"/>
    <d v="2009-07-17T00:00:00"/>
    <x v="210"/>
    <n v="2"/>
    <n v="47.07"/>
    <s v="XF8KV"/>
    <n v="5"/>
    <d v="2009-07-17T00:00:00"/>
  </r>
  <r>
    <n v="981"/>
    <d v="2009-07-30T00:00:00"/>
    <x v="210"/>
    <n v="3"/>
    <n v="34.270000000000003"/>
    <s v="GGRJR"/>
    <n v="5"/>
    <d v="2009-07-31T00:00:00"/>
  </r>
  <r>
    <n v="1047"/>
    <d v="2009-08-12T00:00:00"/>
    <x v="210"/>
    <n v="4"/>
    <n v="51.85"/>
    <s v="XFJXL"/>
    <n v="6"/>
    <d v="2009-08-13T00:00:00"/>
  </r>
  <r>
    <n v="1048"/>
    <d v="2009-08-12T00:00:00"/>
    <x v="210"/>
    <n v="5"/>
    <n v="55.84"/>
    <s v="RMLG9"/>
    <n v="6"/>
    <d v="2009-08-13T00:00:00"/>
  </r>
  <r>
    <n v="1220"/>
    <d v="2009-09-10T00:00:00"/>
    <x v="210"/>
    <n v="6"/>
    <n v="45.98"/>
    <s v="9BQ82"/>
    <n v="6"/>
    <d v="2009-09-10T00:00:00"/>
  </r>
  <r>
    <n v="834"/>
    <d v="2009-07-05T00:00:00"/>
    <x v="211"/>
    <n v="1"/>
    <n v="10.08"/>
    <s v="ZW5PS"/>
    <n v="5"/>
    <d v="2009-07-10T00:00:00"/>
  </r>
  <r>
    <n v="867"/>
    <d v="2009-07-10T00:00:00"/>
    <x v="211"/>
    <n v="2"/>
    <n v="6.84"/>
    <s v="PRWAM"/>
    <n v="5"/>
    <d v="2009-07-10T00:00:00"/>
  </r>
  <r>
    <n v="903"/>
    <d v="2009-07-15T00:00:00"/>
    <x v="211"/>
    <n v="3"/>
    <n v="31.53"/>
    <s v="YD7VZ"/>
    <n v="5"/>
    <d v="2009-07-17T00:00:00"/>
  </r>
  <r>
    <n v="969"/>
    <d v="2009-07-29T00:00:00"/>
    <x v="211"/>
    <n v="4"/>
    <n v="27.5"/>
    <s v="HMUPT"/>
    <n v="5"/>
    <d v="2009-07-31T00:00:00"/>
  </r>
  <r>
    <n v="1005"/>
    <d v="2009-08-04T00:00:00"/>
    <x v="211"/>
    <n v="5"/>
    <n v="16.02"/>
    <s v="ED2RL"/>
    <n v="5"/>
    <d v="2009-08-07T00:00:00"/>
  </r>
  <r>
    <n v="1054"/>
    <d v="2009-08-13T00:00:00"/>
    <x v="211"/>
    <n v="6"/>
    <n v="20.6"/>
    <s v="3MZJK"/>
    <n v="5"/>
    <d v="2009-08-14T00:00:00"/>
  </r>
  <r>
    <n v="1143"/>
    <d v="2009-08-27T00:00:00"/>
    <x v="211"/>
    <n v="7"/>
    <n v="18.059999999999999"/>
    <s v="5692W"/>
    <n v="5"/>
    <d v="2009-08-28T00:00:00"/>
  </r>
  <r>
    <n v="1415"/>
    <d v="2009-10-13T00:00:00"/>
    <x v="211"/>
    <n v="8"/>
    <n v="29.96"/>
    <s v="3FGUJ"/>
    <n v="5"/>
    <d v="2009-10-16T00:00:00"/>
  </r>
  <r>
    <n v="836"/>
    <d v="2009-07-06T00:00:00"/>
    <x v="212"/>
    <n v="1"/>
    <n v="28.35"/>
    <s v="ZK8HC"/>
    <n v="4"/>
    <d v="2009-07-07T00:00:00"/>
  </r>
  <r>
    <n v="849"/>
    <d v="2009-07-08T00:00:00"/>
    <x v="213"/>
    <n v="1"/>
    <n v="35.31"/>
    <s v="8HM5V"/>
    <n v="6"/>
    <d v="2009-07-09T00:00:00"/>
  </r>
  <r>
    <n v="897"/>
    <d v="2009-07-14T00:00:00"/>
    <x v="213"/>
    <n v="2"/>
    <n v="18.29"/>
    <s v="P6M9X"/>
    <n v="6"/>
    <d v="2009-07-16T00:00:00"/>
  </r>
  <r>
    <n v="901"/>
    <d v="2009-07-15T00:00:00"/>
    <x v="213"/>
    <n v="3"/>
    <n v="7"/>
    <s v="YWJVY"/>
    <n v="6"/>
    <d v="2009-07-16T00:00:00"/>
  </r>
  <r>
    <n v="3138"/>
    <d v="2010-03-03T00:00:00"/>
    <x v="213"/>
    <n v="4"/>
    <n v="40.11"/>
    <s v="FMASM"/>
    <n v="6"/>
    <d v="2010-03-04T00:00:00"/>
  </r>
  <r>
    <n v="852"/>
    <d v="2009-07-09T00:00:00"/>
    <x v="214"/>
    <n v="1"/>
    <n v="12.55"/>
    <s v="9WTMG"/>
    <n v="4"/>
    <d v="2009-07-09T00:00:00"/>
  </r>
  <r>
    <n v="855"/>
    <d v="2009-07-09T00:00:00"/>
    <x v="215"/>
    <n v="1"/>
    <n v="96.53"/>
    <s v="CNA58"/>
    <n v="5"/>
    <d v="2009-07-10T00:00:00"/>
  </r>
  <r>
    <n v="1474"/>
    <d v="2009-10-21T00:00:00"/>
    <x v="215"/>
    <n v="2"/>
    <n v="105.4"/>
    <s v="G6TKY"/>
    <n v="5"/>
    <d v="2009-10-23T00:00:00"/>
  </r>
  <r>
    <n v="1555"/>
    <d v="2009-10-29T00:00:00"/>
    <x v="215"/>
    <n v="3"/>
    <n v="119.19"/>
    <s v="RKHL6"/>
    <n v="6"/>
    <d v="2009-10-29T00:00:00"/>
  </r>
  <r>
    <n v="1831"/>
    <d v="2009-11-19T00:00:00"/>
    <x v="215"/>
    <n v="4"/>
    <n v="100.6165"/>
    <s v="N9M8L"/>
    <n v="7"/>
    <d v="2009-11-19T00:00:00"/>
  </r>
  <r>
    <n v="2043"/>
    <d v="2009-12-14T00:00:00"/>
    <x v="215"/>
    <n v="5"/>
    <n v="42.12"/>
    <s v="9S9ZE"/>
    <n v="18"/>
    <d v="2009-12-14T00:00:00"/>
  </r>
  <r>
    <n v="857"/>
    <d v="2009-07-09T00:00:00"/>
    <x v="216"/>
    <n v="1"/>
    <n v="16.82"/>
    <s v="7EBJK"/>
    <n v="5"/>
    <d v="2009-07-10T00:00:00"/>
  </r>
  <r>
    <n v="1030"/>
    <d v="2009-08-09T00:00:00"/>
    <x v="216"/>
    <n v="2"/>
    <n v="2.1"/>
    <s v="KU936"/>
    <n v="5"/>
    <d v="2009-08-14T00:00:00"/>
  </r>
  <r>
    <n v="921"/>
    <d v="2009-07-20T00:00:00"/>
    <x v="217"/>
    <n v="1"/>
    <n v="15.12"/>
    <s v="KG6KK"/>
    <n v="6"/>
    <d v="2009-07-23T00:00:00"/>
  </r>
  <r>
    <n v="1008"/>
    <d v="2009-08-05T00:00:00"/>
    <x v="217"/>
    <n v="2"/>
    <n v="2.94"/>
    <s v="CFSDW"/>
    <n v="6"/>
    <d v="2009-08-06T00:00:00"/>
  </r>
  <r>
    <n v="858"/>
    <d v="2009-07-09T00:00:00"/>
    <x v="218"/>
    <n v="1"/>
    <n v="57.03"/>
    <s v="94Z8B"/>
    <n v="5"/>
    <d v="2009-07-10T00:00:00"/>
  </r>
  <r>
    <n v="862"/>
    <d v="2009-07-09T00:00:00"/>
    <x v="219"/>
    <n v="1"/>
    <n v="108.06"/>
    <s v="8RQ5W"/>
    <n v="5"/>
    <d v="2009-07-10T00:00:00"/>
  </r>
  <r>
    <n v="984"/>
    <d v="2009-07-30T00:00:00"/>
    <x v="219"/>
    <n v="2"/>
    <n v="120.96"/>
    <s v="E3JGL"/>
    <n v="5"/>
    <d v="2009-07-31T00:00:00"/>
  </r>
  <r>
    <n v="864"/>
    <d v="2009-07-10T00:00:00"/>
    <x v="220"/>
    <n v="1"/>
    <n v="28.19"/>
    <s v="CDV7P"/>
    <n v="5"/>
    <d v="2009-07-10T00:00:00"/>
  </r>
  <r>
    <n v="1647"/>
    <d v="2009-11-10T00:00:00"/>
    <x v="221"/>
    <n v="1"/>
    <n v="154.779"/>
    <s v="585SR"/>
    <n v="4"/>
    <d v="2009-11-10T00:00:00"/>
  </r>
  <r>
    <n v="1830"/>
    <d v="2009-11-19T00:00:00"/>
    <x v="221"/>
    <n v="2"/>
    <n v="195.58"/>
    <s v="834FE"/>
    <n v="4"/>
    <d v="2009-11-19T00:00:00"/>
  </r>
  <r>
    <n v="1875"/>
    <d v="2009-11-24T00:00:00"/>
    <x v="221"/>
    <n v="3"/>
    <n v="124.29"/>
    <s v="7XAMA"/>
    <n v="4"/>
    <d v="2009-12-01T00:00:00"/>
  </r>
  <r>
    <n v="2024"/>
    <d v="2009-12-13T00:00:00"/>
    <x v="221"/>
    <n v="4"/>
    <n v="80.03"/>
    <s v="VUGT7"/>
    <n v="4"/>
    <d v="2009-12-14T00:00:00"/>
  </r>
  <r>
    <n v="2332"/>
    <d v="2010-01-13T00:00:00"/>
    <x v="221"/>
    <n v="5"/>
    <n v="212.09"/>
    <s v="CFLVX"/>
    <n v="4"/>
    <d v="2010-01-13T00:00:00"/>
  </r>
  <r>
    <n v="865"/>
    <d v="2009-07-10T00:00:00"/>
    <x v="222"/>
    <n v="1"/>
    <n v="60.99"/>
    <s v="FFGNA"/>
    <n v="5"/>
    <d v="2009-07-10T00:00:00"/>
  </r>
  <r>
    <n v="2562"/>
    <d v="2010-01-29T00:00:00"/>
    <x v="222"/>
    <n v="2"/>
    <n v="102.3995"/>
    <s v="8KB9A"/>
    <n v="5"/>
    <d v="2010-01-29T00:00:00"/>
  </r>
  <r>
    <n v="866"/>
    <d v="2009-07-10T00:00:00"/>
    <x v="223"/>
    <n v="1"/>
    <n v="54.82"/>
    <s v="Q8WG5"/>
    <n v="5"/>
    <d v="2009-07-10T00:00:00"/>
  </r>
  <r>
    <n v="906"/>
    <d v="2009-07-16T00:00:00"/>
    <x v="223"/>
    <n v="2"/>
    <n v="43.36"/>
    <s v="89J2L"/>
    <n v="5"/>
    <d v="2009-07-17T00:00:00"/>
  </r>
  <r>
    <n v="1094"/>
    <d v="2009-08-21T00:00:00"/>
    <x v="223"/>
    <n v="3"/>
    <n v="56.36"/>
    <s v="KQKC5"/>
    <n v="5"/>
    <d v="2009-08-21T00:00:00"/>
  </r>
  <r>
    <n v="1764"/>
    <d v="2009-11-13T00:00:00"/>
    <x v="223"/>
    <n v="4"/>
    <n v="60.84"/>
    <s v="VTA6E"/>
    <n v="5"/>
    <d v="2009-11-13T00:00:00"/>
  </r>
  <r>
    <n v="2551"/>
    <d v="2010-01-29T00:00:00"/>
    <x v="223"/>
    <n v="5"/>
    <n v="46.18"/>
    <s v="FMR3D"/>
    <n v="5"/>
    <d v="2010-01-29T00:00:00"/>
  </r>
  <r>
    <n v="868"/>
    <d v="2009-07-10T00:00:00"/>
    <x v="224"/>
    <n v="1"/>
    <n v="22.63"/>
    <s v="9FEBK"/>
    <n v="5"/>
    <d v="2009-07-10T00:00:00"/>
  </r>
  <r>
    <n v="945"/>
    <d v="2009-07-24T00:00:00"/>
    <x v="224"/>
    <n v="2"/>
    <n v="43.99"/>
    <s v="KZ8TU"/>
    <n v="5"/>
    <d v="2009-07-24T00:00:00"/>
  </r>
  <r>
    <n v="987"/>
    <d v="2009-07-31T00:00:00"/>
    <x v="224"/>
    <n v="3"/>
    <n v="22.09"/>
    <s v="4YYYB"/>
    <n v="5"/>
    <d v="2009-07-31T00:00:00"/>
  </r>
  <r>
    <n v="1056"/>
    <d v="2009-08-13T00:00:00"/>
    <x v="224"/>
    <n v="4"/>
    <n v="24.54"/>
    <s v="5NKMG"/>
    <n v="5"/>
    <d v="2009-08-14T00:00:00"/>
  </r>
  <r>
    <n v="1505"/>
    <d v="2009-10-23T00:00:00"/>
    <x v="224"/>
    <n v="5"/>
    <n v="28.39"/>
    <s v="CSLGA"/>
    <n v="5"/>
    <d v="2009-10-23T00:00:00"/>
  </r>
  <r>
    <n v="1620"/>
    <d v="2009-11-05T00:00:00"/>
    <x v="224"/>
    <n v="6"/>
    <n v="40.255200000000002"/>
    <s v="G62UC"/>
    <n v="5"/>
    <d v="2009-11-06T00:00:00"/>
  </r>
  <r>
    <n v="1761"/>
    <d v="2009-11-13T00:00:00"/>
    <x v="224"/>
    <n v="7"/>
    <n v="18.829999999999998"/>
    <s v="Z9K7X"/>
    <n v="5"/>
    <d v="2009-11-13T00:00:00"/>
  </r>
  <r>
    <n v="1870"/>
    <d v="2009-11-23T00:00:00"/>
    <x v="224"/>
    <n v="8"/>
    <n v="52.12"/>
    <s v="UC9TP"/>
    <n v="4"/>
    <d v="2009-11-25T00:00:00"/>
  </r>
  <r>
    <n v="2521"/>
    <d v="2010-01-27T00:00:00"/>
    <x v="224"/>
    <n v="9"/>
    <n v="23.77"/>
    <s v="F7H4H"/>
    <n v="5"/>
    <d v="2010-01-29T00:00:00"/>
  </r>
  <r>
    <n v="2681"/>
    <d v="2010-02-04T00:00:00"/>
    <x v="224"/>
    <n v="10"/>
    <n v="62.280200000000001"/>
    <s v="6DSAW"/>
    <n v="5"/>
    <d v="2010-02-05T00:00:00"/>
  </r>
  <r>
    <n v="2805"/>
    <d v="2010-02-12T00:00:00"/>
    <x v="224"/>
    <n v="11"/>
    <n v="47.9"/>
    <s v="WWCTZ"/>
    <n v="5"/>
    <d v="2010-02-12T00:00:00"/>
  </r>
  <r>
    <n v="2915"/>
    <d v="2010-02-18T00:00:00"/>
    <x v="224"/>
    <n v="12"/>
    <n v="55.7607"/>
    <s v="JCEGR"/>
    <n v="5"/>
    <d v="2010-02-19T00:00:00"/>
  </r>
  <r>
    <n v="1562"/>
    <d v="2009-10-29T00:00:00"/>
    <x v="225"/>
    <n v="1"/>
    <n v="95.32"/>
    <s v="SV622"/>
    <n v="5"/>
    <d v="2009-10-30T00:00:00"/>
  </r>
  <r>
    <n v="3041"/>
    <d v="2010-02-26T00:00:00"/>
    <x v="225"/>
    <n v="2"/>
    <n v="89.6"/>
    <s v="M82UY"/>
    <n v="5"/>
    <d v="2010-02-26T00:00:00"/>
  </r>
  <r>
    <n v="876"/>
    <d v="2009-07-12T00:00:00"/>
    <x v="226"/>
    <n v="1"/>
    <n v="70.33"/>
    <s v="DZBP5"/>
    <n v="5"/>
    <d v="2009-07-17T00:00:00"/>
  </r>
  <r>
    <n v="1051"/>
    <d v="2009-08-13T00:00:00"/>
    <x v="226"/>
    <n v="2"/>
    <n v="82.99"/>
    <s v="MR6N9"/>
    <n v="5"/>
    <d v="2009-08-14T00:00:00"/>
  </r>
  <r>
    <n v="1098"/>
    <d v="2009-08-21T00:00:00"/>
    <x v="226"/>
    <n v="3"/>
    <n v="61.9"/>
    <s v="MF6UH"/>
    <n v="5"/>
    <d v="2009-08-21T00:00:00"/>
  </r>
  <r>
    <n v="1231"/>
    <d v="2009-09-11T00:00:00"/>
    <x v="226"/>
    <n v="4"/>
    <n v="85.015500000000003"/>
    <s v="EVKF2"/>
    <n v="5"/>
    <d v="2009-09-11T00:00:00"/>
  </r>
  <r>
    <n v="877"/>
    <d v="2009-07-13T00:00:00"/>
    <x v="227"/>
    <n v="1"/>
    <n v="46.65"/>
    <s v="L2BZ5"/>
    <n v="3"/>
    <d v="2009-07-14T00:00:00"/>
  </r>
  <r>
    <n v="923"/>
    <d v="2009-07-20T00:00:00"/>
    <x v="227"/>
    <n v="2"/>
    <n v="50.49"/>
    <s v="78XVB"/>
    <n v="3"/>
    <d v="2009-07-21T00:00:00"/>
  </r>
  <r>
    <n v="949"/>
    <d v="2009-07-26T00:00:00"/>
    <x v="227"/>
    <n v="3"/>
    <n v="26.54"/>
    <s v="C5KJD"/>
    <n v="3"/>
    <d v="2009-07-28T00:00:00"/>
  </r>
  <r>
    <n v="1039"/>
    <d v="2009-08-11T00:00:00"/>
    <x v="227"/>
    <n v="4"/>
    <n v="29.67"/>
    <s v="GWB82"/>
    <n v="3"/>
    <d v="2009-08-11T00:00:00"/>
  </r>
  <r>
    <n v="2119"/>
    <d v="2009-12-22T00:00:00"/>
    <x v="227"/>
    <n v="5"/>
    <n v="61.1875"/>
    <s v="DVKAM"/>
    <n v="3"/>
    <d v="2009-12-22T00:00:00"/>
  </r>
  <r>
    <n v="2938"/>
    <d v="2010-02-20T00:00:00"/>
    <x v="227"/>
    <n v="6"/>
    <n v="41.087800000000001"/>
    <s v="QYDM7"/>
    <n v="18"/>
    <d v="2010-02-22T00:00:00"/>
  </r>
  <r>
    <n v="3075"/>
    <d v="2010-02-28T00:00:00"/>
    <x v="227"/>
    <n v="7"/>
    <n v="44.2378"/>
    <s v="K2F6L"/>
    <n v="18"/>
    <d v="2010-03-01T00:00:00"/>
  </r>
  <r>
    <n v="3189"/>
    <d v="2010-03-06T00:00:00"/>
    <x v="227"/>
    <n v="8"/>
    <n v="26.1"/>
    <s v="YWDES"/>
    <n v="18"/>
    <d v="2010-03-08T00:00:00"/>
  </r>
  <r>
    <n v="875"/>
    <d v="2009-07-12T00:00:00"/>
    <x v="228"/>
    <n v="1"/>
    <n v="11.46"/>
    <s v="PDETX"/>
    <n v="4"/>
    <d v="2009-07-02T00:00:00"/>
  </r>
  <r>
    <n v="880"/>
    <d v="2009-07-13T00:00:00"/>
    <x v="229"/>
    <n v="1"/>
    <n v="27.13"/>
    <s v="MRSWU"/>
    <n v="5"/>
    <d v="2009-07-17T00:00:00"/>
  </r>
  <r>
    <n v="895"/>
    <d v="2009-07-14T00:00:00"/>
    <x v="229"/>
    <n v="2"/>
    <n v="2.56"/>
    <s v="PQGB5"/>
    <n v="5"/>
    <d v="2009-07-17T00:00:00"/>
  </r>
  <r>
    <n v="931"/>
    <d v="2009-07-21T00:00:00"/>
    <x v="229"/>
    <n v="3"/>
    <n v="62.68"/>
    <s v="NRE6E"/>
    <n v="5"/>
    <d v="2009-07-24T00:00:00"/>
  </r>
  <r>
    <n v="1011"/>
    <d v="2009-08-05T00:00:00"/>
    <x v="229"/>
    <n v="4"/>
    <n v="48.23"/>
    <s v="DUD4T"/>
    <n v="5"/>
    <d v="2009-08-07T00:00:00"/>
  </r>
  <r>
    <n v="882"/>
    <d v="2009-07-13T00:00:00"/>
    <x v="230"/>
    <n v="1"/>
    <n v="12.88"/>
    <s v="ED63K"/>
    <n v="4"/>
    <d v="2009-07-09T00:00:00"/>
  </r>
  <r>
    <n v="891"/>
    <d v="2009-07-14T00:00:00"/>
    <x v="231"/>
    <n v="1"/>
    <n v="20.059999999999999"/>
    <s v="TJA6K"/>
    <n v="4"/>
    <d v="2009-07-14T00:00:00"/>
  </r>
  <r>
    <n v="893"/>
    <d v="2009-07-14T00:00:00"/>
    <x v="232"/>
    <n v="1"/>
    <n v="51.73"/>
    <s v="BXMTB"/>
    <n v="3"/>
    <d v="2009-07-14T00:00:00"/>
  </r>
  <r>
    <n v="2502"/>
    <d v="2010-01-26T00:00:00"/>
    <x v="232"/>
    <n v="2"/>
    <n v="49.62"/>
    <s v="87HT2"/>
    <n v="3"/>
    <d v="2010-01-26T00:00:00"/>
  </r>
  <r>
    <n v="2503"/>
    <d v="2010-01-26T00:00:00"/>
    <x v="232"/>
    <n v="3"/>
    <n v="11.74"/>
    <s v="Y7GVG"/>
    <n v="3"/>
    <d v="2010-01-26T00:00:00"/>
  </r>
  <r>
    <n v="914"/>
    <d v="2009-07-18T00:00:00"/>
    <x v="233"/>
    <n v="1"/>
    <n v="53.77"/>
    <s v="R6M9W"/>
    <n v="4"/>
    <d v="2009-07-21T00:00:00"/>
  </r>
  <r>
    <n v="1087"/>
    <d v="2009-08-20T00:00:00"/>
    <x v="234"/>
    <n v="1"/>
    <n v="35.04"/>
    <s v="282KY"/>
    <n v="5"/>
    <d v="2009-08-21T00:00:00"/>
  </r>
  <r>
    <n v="1469"/>
    <d v="2009-10-20T00:00:00"/>
    <x v="234"/>
    <n v="2"/>
    <n v="90.137799999999999"/>
    <s v="CJAZS"/>
    <n v="5"/>
    <d v="2009-10-23T00:00:00"/>
  </r>
  <r>
    <n v="1612"/>
    <d v="2009-11-05T00:00:00"/>
    <x v="234"/>
    <n v="3"/>
    <n v="53.593000000000004"/>
    <s v="SKNJH"/>
    <n v="5"/>
    <d v="2009-11-06T00:00:00"/>
  </r>
  <r>
    <n v="1747"/>
    <d v="2009-11-12T00:00:00"/>
    <x v="234"/>
    <n v="4"/>
    <n v="60.04"/>
    <s v="TSG6Y"/>
    <n v="5"/>
    <d v="2009-11-13T00:00:00"/>
  </r>
  <r>
    <n v="919"/>
    <d v="2009-07-20T00:00:00"/>
    <x v="235"/>
    <n v="1"/>
    <n v="66.150000000000006"/>
    <s v="VNMYM"/>
    <n v="4"/>
    <d v="2009-07-21T00:00:00"/>
  </r>
  <r>
    <n v="1071"/>
    <d v="2009-08-18T00:00:00"/>
    <x v="235"/>
    <n v="2"/>
    <n v="49.77"/>
    <s v="U93Z6"/>
    <n v="4"/>
    <d v="2009-08-18T00:00:00"/>
  </r>
  <r>
    <n v="1110"/>
    <d v="2009-08-25T00:00:00"/>
    <x v="235"/>
    <n v="3"/>
    <n v="63.206200000000003"/>
    <s v="4FB86"/>
    <n v="4"/>
    <d v="2009-08-25T00:00:00"/>
  </r>
  <r>
    <n v="1162"/>
    <d v="2009-09-01T00:00:00"/>
    <x v="235"/>
    <n v="4"/>
    <n v="50.098799999999997"/>
    <s v="82CY6"/>
    <n v="4"/>
    <d v="2009-09-01T00:00:00"/>
  </r>
  <r>
    <n v="1208"/>
    <d v="2009-09-08T00:00:00"/>
    <x v="235"/>
    <n v="5"/>
    <n v="52.26"/>
    <s v="6XG97"/>
    <n v="4"/>
    <d v="2009-09-08T00:00:00"/>
  </r>
  <r>
    <n v="1290"/>
    <d v="2009-09-22T00:00:00"/>
    <x v="235"/>
    <n v="6"/>
    <n v="28.8355"/>
    <s v="FAKSN"/>
    <n v="4"/>
    <d v="2009-09-22T00:00:00"/>
  </r>
  <r>
    <n v="1329"/>
    <d v="2009-09-29T00:00:00"/>
    <x v="235"/>
    <n v="7"/>
    <n v="74.69"/>
    <s v="NJXX9"/>
    <n v="3"/>
    <d v="2009-09-29T00:00:00"/>
  </r>
  <r>
    <n v="915"/>
    <d v="2009-07-18T00:00:00"/>
    <x v="236"/>
    <n v="1"/>
    <n v="16.579999999999998"/>
    <s v="V57TV"/>
    <n v="3"/>
    <d v="2009-07-21T00:00:00"/>
  </r>
  <r>
    <n v="959"/>
    <d v="2009-07-28T00:00:00"/>
    <x v="236"/>
    <n v="2"/>
    <n v="24.79"/>
    <s v="TDLJY"/>
    <n v="3"/>
    <d v="2009-07-28T00:00:00"/>
  </r>
  <r>
    <n v="1861"/>
    <d v="2009-11-23T00:00:00"/>
    <x v="236"/>
    <n v="3"/>
    <n v="5.7"/>
    <s v="H8WL4"/>
    <n v="3"/>
    <d v="2009-11-24T00:00:00"/>
  </r>
  <r>
    <n v="2224"/>
    <d v="2010-01-05T00:00:00"/>
    <x v="236"/>
    <n v="4"/>
    <n v="5.84"/>
    <s v="SW8B9"/>
    <n v="3"/>
    <d v="2010-01-05T00:00:00"/>
  </r>
  <r>
    <n v="918"/>
    <d v="2009-07-19T00:00:00"/>
    <x v="237"/>
    <n v="1"/>
    <n v="99.17"/>
    <s v="3X96P"/>
    <n v="5"/>
    <d v="2009-07-24T00:00:00"/>
  </r>
  <r>
    <n v="1081"/>
    <d v="2009-08-19T00:00:00"/>
    <x v="237"/>
    <n v="2"/>
    <n v="70.39"/>
    <s v="P9G5B"/>
    <n v="5"/>
    <d v="2009-08-21T00:00:00"/>
  </r>
  <r>
    <n v="1172"/>
    <d v="2009-09-02T00:00:00"/>
    <x v="237"/>
    <n v="3"/>
    <n v="89.84"/>
    <s v="7LK4P"/>
    <n v="6"/>
    <d v="2009-09-03T00:00:00"/>
  </r>
  <r>
    <n v="1224"/>
    <d v="2009-09-10T00:00:00"/>
    <x v="237"/>
    <n v="4"/>
    <n v="27.89"/>
    <s v="7X4PE"/>
    <n v="5"/>
    <d v="2009-09-11T00:00:00"/>
  </r>
  <r>
    <n v="1492"/>
    <d v="2009-10-22T00:00:00"/>
    <x v="237"/>
    <n v="5"/>
    <n v="29.49"/>
    <s v="EPPVT"/>
    <n v="5"/>
    <d v="2009-10-23T00:00:00"/>
  </r>
  <r>
    <n v="1497"/>
    <d v="2009-10-22T00:00:00"/>
    <x v="237"/>
    <n v="6"/>
    <n v="20.09"/>
    <s v="XKE24"/>
    <n v="5"/>
    <d v="2009-10-23T00:00:00"/>
  </r>
  <r>
    <n v="1807"/>
    <d v="2009-11-17T00:00:00"/>
    <x v="237"/>
    <n v="7"/>
    <n v="92.534999999999997"/>
    <s v="L4SDL"/>
    <n v="11"/>
    <d v="2009-11-18T00:00:00"/>
  </r>
  <r>
    <n v="933"/>
    <d v="2009-07-22T00:00:00"/>
    <x v="238"/>
    <n v="1"/>
    <n v="25.91"/>
    <s v="RTW54"/>
    <n v="5"/>
    <d v="2009-07-24T00:00:00"/>
  </r>
  <r>
    <n v="986"/>
    <d v="2009-07-31T00:00:00"/>
    <x v="238"/>
    <n v="2"/>
    <n v="55.08"/>
    <s v="9MMZL"/>
    <n v="5"/>
    <d v="2009-07-31T00:00:00"/>
  </r>
  <r>
    <n v="1022"/>
    <d v="2009-08-07T00:00:00"/>
    <x v="238"/>
    <n v="3"/>
    <n v="24.82"/>
    <s v="KNP72"/>
    <n v="5"/>
    <d v="2009-08-07T00:00:00"/>
  </r>
  <r>
    <n v="1058"/>
    <d v="2009-08-14T00:00:00"/>
    <x v="238"/>
    <n v="4"/>
    <n v="14.16"/>
    <s v="LSMTM"/>
    <n v="5"/>
    <d v="2009-08-14T00:00:00"/>
  </r>
  <r>
    <n v="1097"/>
    <d v="2009-08-21T00:00:00"/>
    <x v="238"/>
    <n v="5"/>
    <n v="11.51"/>
    <s v="9VRGU"/>
    <n v="5"/>
    <d v="2009-08-21T00:00:00"/>
  </r>
  <r>
    <n v="1184"/>
    <d v="2009-09-03T00:00:00"/>
    <x v="238"/>
    <n v="6"/>
    <n v="48.100200000000001"/>
    <s v="HYZXK"/>
    <n v="5"/>
    <d v="2009-09-04T00:00:00"/>
  </r>
  <r>
    <n v="1227"/>
    <d v="2009-09-11T00:00:00"/>
    <x v="238"/>
    <n v="7"/>
    <n v="11.71"/>
    <s v="GSNX5"/>
    <n v="5"/>
    <d v="2009-09-11T00:00:00"/>
  </r>
  <r>
    <n v="1312"/>
    <d v="2009-09-24T00:00:00"/>
    <x v="238"/>
    <n v="8"/>
    <n v="10.17"/>
    <s v="NHVUK"/>
    <n v="5"/>
    <d v="2009-09-25T00:00:00"/>
  </r>
  <r>
    <n v="1491"/>
    <d v="2009-10-22T00:00:00"/>
    <x v="238"/>
    <n v="9"/>
    <n v="6.92"/>
    <s v="UL9J3"/>
    <n v="5"/>
    <d v="2009-10-23T00:00:00"/>
  </r>
  <r>
    <n v="2018"/>
    <d v="2009-12-11T00:00:00"/>
    <x v="238"/>
    <n v="10"/>
    <n v="11.513"/>
    <s v="GJF5U"/>
    <n v="5"/>
    <d v="2009-12-11T00:00:00"/>
  </r>
  <r>
    <n v="2264"/>
    <d v="2010-01-08T00:00:00"/>
    <x v="238"/>
    <n v="11"/>
    <n v="28.57"/>
    <s v="XL77Y"/>
    <n v="5"/>
    <d v="2010-01-08T00:00:00"/>
  </r>
  <r>
    <n v="2440"/>
    <d v="2010-01-21T00:00:00"/>
    <x v="238"/>
    <n v="12"/>
    <n v="10.167199999999999"/>
    <s v="C7PXC"/>
    <n v="5"/>
    <d v="2010-01-22T00:00:00"/>
  </r>
  <r>
    <n v="1036"/>
    <d v="2009-08-10T00:00:00"/>
    <x v="239"/>
    <n v="1"/>
    <n v="52.99"/>
    <s v="FWH47"/>
    <n v="3"/>
    <d v="2009-08-11T00:00:00"/>
  </r>
  <r>
    <n v="1040"/>
    <d v="2009-08-11T00:00:00"/>
    <x v="239"/>
    <n v="2"/>
    <n v="11.92"/>
    <s v="8ULCM"/>
    <n v="3"/>
    <d v="2009-08-11T00:00:00"/>
  </r>
  <r>
    <n v="1066"/>
    <d v="2009-08-17T00:00:00"/>
    <x v="239"/>
    <n v="3"/>
    <n v="53.42"/>
    <s v="YJNG8"/>
    <n v="3"/>
    <d v="2009-08-18T00:00:00"/>
  </r>
  <r>
    <n v="1115"/>
    <d v="2009-08-25T00:00:00"/>
    <x v="239"/>
    <n v="4"/>
    <n v="27.04"/>
    <s v="UBV2L"/>
    <n v="3"/>
    <d v="2009-08-25T00:00:00"/>
  </r>
  <r>
    <n v="1160"/>
    <d v="2009-09-01T00:00:00"/>
    <x v="239"/>
    <n v="5"/>
    <n v="34.909999999999997"/>
    <s v="VY7LA"/>
    <n v="3"/>
    <d v="2009-09-01T00:00:00"/>
  </r>
  <r>
    <n v="1226"/>
    <d v="2009-09-11T00:00:00"/>
    <x v="239"/>
    <n v="6"/>
    <n v="55.56"/>
    <s v="RM2KZ"/>
    <n v="5"/>
    <d v="2009-09-11T00:00:00"/>
  </r>
  <r>
    <n v="1242"/>
    <d v="2009-09-15T00:00:00"/>
    <x v="239"/>
    <n v="7"/>
    <n v="31.35"/>
    <s v="8NA34"/>
    <n v="3"/>
    <d v="2009-09-15T00:00:00"/>
  </r>
  <r>
    <n v="1288"/>
    <d v="2009-09-22T00:00:00"/>
    <x v="239"/>
    <n v="8"/>
    <n v="38.049999999999997"/>
    <s v="JT4FD"/>
    <n v="3"/>
    <d v="2009-09-22T00:00:00"/>
  </r>
  <r>
    <n v="1324"/>
    <d v="2009-09-28T00:00:00"/>
    <x v="239"/>
    <n v="9"/>
    <n v="64.36"/>
    <s v="JULH7"/>
    <n v="3"/>
    <d v="2009-09-29T00:00:00"/>
  </r>
  <r>
    <n v="1365"/>
    <d v="2009-10-05T00:00:00"/>
    <x v="239"/>
    <n v="10"/>
    <n v="23.83"/>
    <s v="N2JAP"/>
    <n v="3"/>
    <d v="2009-10-06T00:00:00"/>
  </r>
  <r>
    <n v="1409"/>
    <d v="2009-10-12T00:00:00"/>
    <x v="239"/>
    <n v="11"/>
    <n v="29.712700000000002"/>
    <s v="398VY"/>
    <n v="3"/>
    <d v="2009-10-13T00:00:00"/>
  </r>
  <r>
    <n v="1460"/>
    <d v="2009-10-20T00:00:00"/>
    <x v="239"/>
    <n v="12"/>
    <n v="36.81"/>
    <s v="49RH2"/>
    <n v="3"/>
    <d v="2009-10-20T00:00:00"/>
  </r>
  <r>
    <n v="1520"/>
    <d v="2009-10-26T00:00:00"/>
    <x v="239"/>
    <n v="13"/>
    <n v="23.75"/>
    <s v="TSPZ2"/>
    <n v="3"/>
    <d v="2009-10-27T00:00:00"/>
  </r>
  <r>
    <n v="1542"/>
    <d v="2009-10-28T00:00:00"/>
    <x v="239"/>
    <n v="14"/>
    <n v="19.920000000000002"/>
    <s v="ZGCMC"/>
    <n v="9"/>
    <d v="2009-10-28T00:00:00"/>
  </r>
  <r>
    <n v="1587"/>
    <d v="2009-11-03T00:00:00"/>
    <x v="239"/>
    <n v="15"/>
    <n v="18.690000000000001"/>
    <s v="ARM7D"/>
    <n v="3"/>
    <d v="2009-11-03T00:00:00"/>
  </r>
  <r>
    <n v="1645"/>
    <d v="2009-11-10T00:00:00"/>
    <x v="239"/>
    <n v="16"/>
    <n v="43.32"/>
    <s v="HKU9J"/>
    <n v="3"/>
    <d v="2009-11-10T00:00:00"/>
  </r>
  <r>
    <n v="1797"/>
    <d v="2009-11-17T00:00:00"/>
    <x v="239"/>
    <n v="17"/>
    <n v="59.650500000000001"/>
    <s v="25K7S"/>
    <n v="3"/>
    <d v="2009-11-17T00:00:00"/>
  </r>
  <r>
    <n v="1873"/>
    <d v="2009-11-24T00:00:00"/>
    <x v="239"/>
    <n v="18"/>
    <n v="91.063999999999993"/>
    <s v="7Y5ZA"/>
    <n v="3"/>
    <d v="2009-11-24T00:00:00"/>
  </r>
  <r>
    <n v="1909"/>
    <d v="2009-12-01T00:00:00"/>
    <x v="239"/>
    <n v="19"/>
    <n v="37.08"/>
    <s v="LY49Y"/>
    <n v="3"/>
    <d v="2009-12-01T00:00:00"/>
  </r>
  <r>
    <n v="1986"/>
    <d v="2009-12-08T00:00:00"/>
    <x v="239"/>
    <n v="20"/>
    <n v="22.98"/>
    <s v="J8JL3"/>
    <n v="3"/>
    <d v="2009-12-08T00:00:00"/>
  </r>
  <r>
    <n v="2052"/>
    <d v="2009-12-15T00:00:00"/>
    <x v="239"/>
    <n v="21"/>
    <n v="58.470999999999997"/>
    <s v="PKDNB"/>
    <n v="3"/>
    <d v="2009-12-15T00:00:00"/>
  </r>
  <r>
    <n v="2113"/>
    <d v="2009-12-22T00:00:00"/>
    <x v="239"/>
    <n v="22"/>
    <n v="33.354999999999997"/>
    <s v="Y66YH"/>
    <n v="3"/>
    <d v="2009-12-22T00:00:00"/>
  </r>
  <r>
    <n v="2135"/>
    <d v="2009-12-25T00:00:00"/>
    <x v="239"/>
    <n v="23"/>
    <n v="23.75"/>
    <s v="NFPJY"/>
    <n v="3"/>
    <d v="2009-12-29T00:00:00"/>
  </r>
  <r>
    <n v="2166"/>
    <d v="2009-12-30T00:00:00"/>
    <x v="239"/>
    <n v="24"/>
    <n v="28.006499999999999"/>
    <s v="774WU"/>
    <n v="9"/>
    <d v="2009-12-30T00:00:00"/>
  </r>
  <r>
    <n v="2223"/>
    <d v="2010-01-05T00:00:00"/>
    <x v="239"/>
    <n v="25"/>
    <n v="37.78"/>
    <s v="FR8PG"/>
    <n v="3"/>
    <d v="2010-01-05T00:00:00"/>
  </r>
  <r>
    <n v="3123"/>
    <d v="2010-03-02T00:00:00"/>
    <x v="239"/>
    <n v="26"/>
    <n v="21.42"/>
    <s v="FTHLB"/>
    <n v="9"/>
    <d v="2010-03-03T00:00:00"/>
  </r>
  <r>
    <n v="922"/>
    <d v="2009-07-20T00:00:00"/>
    <x v="240"/>
    <n v="1"/>
    <n v="31.65"/>
    <s v="R98ZA"/>
    <n v="3"/>
    <d v="2009-07-21T00:00:00"/>
  </r>
  <r>
    <n v="1120"/>
    <d v="2009-08-25T00:00:00"/>
    <x v="240"/>
    <n v="2"/>
    <n v="38.010199999999998"/>
    <s v="RW5PL"/>
    <n v="3"/>
    <d v="2009-08-25T00:00:00"/>
  </r>
  <r>
    <n v="3113"/>
    <d v="2010-03-02T00:00:00"/>
    <x v="240"/>
    <n v="3"/>
    <n v="55.22"/>
    <s v="SPMZC"/>
    <n v="3"/>
    <d v="2010-03-02T00:00:00"/>
  </r>
  <r>
    <n v="1345"/>
    <d v="2009-10-01T00:00:00"/>
    <x v="241"/>
    <n v="1"/>
    <n v="5.67"/>
    <s v="MQ9UV"/>
    <n v="6"/>
    <d v="2009-10-01T00:00:00"/>
  </r>
  <r>
    <n v="1424"/>
    <d v="2009-10-15T00:00:00"/>
    <x v="241"/>
    <n v="2"/>
    <n v="12.48"/>
    <s v="VNT9Y"/>
    <n v="6"/>
    <d v="2009-10-15T00:00:00"/>
  </r>
  <r>
    <n v="1551"/>
    <d v="2009-10-29T00:00:00"/>
    <x v="241"/>
    <n v="3"/>
    <n v="13.41"/>
    <s v="ZXM6E"/>
    <n v="6"/>
    <d v="2009-10-29T00:00:00"/>
  </r>
  <r>
    <n v="1607"/>
    <d v="2009-11-04T00:00:00"/>
    <x v="241"/>
    <n v="4"/>
    <n v="12.47"/>
    <s v="9US6K"/>
    <n v="6"/>
    <d v="2009-11-05T00:00:00"/>
  </r>
  <r>
    <n v="1741"/>
    <d v="2009-11-12T00:00:00"/>
    <x v="241"/>
    <n v="5"/>
    <n v="11.73"/>
    <s v="4RYTL"/>
    <n v="6"/>
    <d v="2009-11-12T00:00:00"/>
  </r>
  <r>
    <n v="1828"/>
    <d v="2009-11-19T00:00:00"/>
    <x v="241"/>
    <n v="6"/>
    <n v="8.2967999999999993"/>
    <s v="CKW5T"/>
    <n v="6"/>
    <d v="2009-11-19T00:00:00"/>
  </r>
  <r>
    <n v="2006"/>
    <d v="2009-12-10T00:00:00"/>
    <x v="241"/>
    <n v="7"/>
    <n v="10.56"/>
    <s v="Z22VQ"/>
    <n v="6"/>
    <d v="2009-12-10T00:00:00"/>
  </r>
  <r>
    <n v="2183"/>
    <d v="2009-12-31T00:00:00"/>
    <x v="241"/>
    <n v="8"/>
    <n v="23.93"/>
    <s v="5HSBD"/>
    <n v="6"/>
    <d v="2009-12-31T00:00:00"/>
  </r>
  <r>
    <n v="2345"/>
    <d v="2010-01-14T00:00:00"/>
    <x v="241"/>
    <n v="9"/>
    <n v="17.088000000000001"/>
    <s v="NJS9V"/>
    <n v="6"/>
    <d v="2010-01-14T00:00:00"/>
  </r>
  <r>
    <n v="2522"/>
    <d v="2010-01-27T00:00:00"/>
    <x v="241"/>
    <n v="10"/>
    <n v="21.102699999999999"/>
    <s v="N34KB"/>
    <n v="6"/>
    <d v="2010-01-28T00:00:00"/>
  </r>
  <r>
    <n v="2775"/>
    <d v="2010-02-10T00:00:00"/>
    <x v="241"/>
    <n v="11"/>
    <n v="13.66"/>
    <s v="8VDKH"/>
    <n v="6"/>
    <d v="2010-02-11T00:00:00"/>
  </r>
  <r>
    <n v="3018"/>
    <d v="2010-02-24T00:00:00"/>
    <x v="241"/>
    <n v="12"/>
    <n v="20.408200000000001"/>
    <s v="VZAXX"/>
    <n v="6"/>
    <d v="2010-02-25T00:00:00"/>
  </r>
  <r>
    <n v="1031"/>
    <d v="2009-08-10T00:00:00"/>
    <x v="242"/>
    <n v="1"/>
    <n v="105.4"/>
    <s v="9UDU8"/>
    <n v="3"/>
    <d v="2009-08-11T00:00:00"/>
  </r>
  <r>
    <n v="1086"/>
    <d v="2009-08-20T00:00:00"/>
    <x v="242"/>
    <n v="2"/>
    <n v="133.76"/>
    <s v="4ZA5A"/>
    <n v="5"/>
    <d v="2009-08-21T00:00:00"/>
  </r>
  <r>
    <n v="1144"/>
    <d v="2009-08-27T00:00:00"/>
    <x v="242"/>
    <n v="3"/>
    <n v="144.28270000000001"/>
    <s v="6QY98"/>
    <n v="5"/>
    <d v="2009-08-28T00:00:00"/>
  </r>
  <r>
    <n v="1185"/>
    <d v="2009-09-03T00:00:00"/>
    <x v="242"/>
    <n v="4"/>
    <n v="144.29"/>
    <s v="W8B97"/>
    <n v="5"/>
    <d v="2009-09-04T00:00:00"/>
  </r>
  <r>
    <n v="1234"/>
    <d v="2009-09-11T00:00:00"/>
    <x v="242"/>
    <n v="5"/>
    <n v="135.31020000000001"/>
    <s v="RXTYE"/>
    <n v="5"/>
    <d v="2009-09-11T00:00:00"/>
  </r>
  <r>
    <n v="1267"/>
    <d v="2009-09-17T00:00:00"/>
    <x v="242"/>
    <n v="6"/>
    <n v="141.4905"/>
    <s v="YMMDX"/>
    <n v="5"/>
    <d v="2009-09-18T00:00:00"/>
  </r>
  <r>
    <n v="1390"/>
    <d v="2009-10-08T00:00:00"/>
    <x v="242"/>
    <n v="7"/>
    <n v="150.16"/>
    <s v="JUYFD"/>
    <n v="5"/>
    <d v="2009-10-09T00:00:00"/>
  </r>
  <r>
    <n v="1501"/>
    <d v="2009-10-23T00:00:00"/>
    <x v="242"/>
    <n v="8"/>
    <n v="126.48"/>
    <s v="CWMNL"/>
    <n v="5"/>
    <d v="2009-10-23T00:00:00"/>
  </r>
  <r>
    <n v="1565"/>
    <d v="2009-10-29T00:00:00"/>
    <x v="242"/>
    <n v="9"/>
    <n v="174.64"/>
    <s v="YFRFW"/>
    <n v="5"/>
    <d v="2009-10-30T00:00:00"/>
  </r>
  <r>
    <n v="1843"/>
    <d v="2009-11-20T00:00:00"/>
    <x v="242"/>
    <n v="10"/>
    <n v="244.37020000000001"/>
    <s v="M8A3U"/>
    <n v="15"/>
    <d v="2009-11-20T00:00:00"/>
  </r>
  <r>
    <n v="1937"/>
    <d v="2009-12-03T00:00:00"/>
    <x v="242"/>
    <n v="11"/>
    <n v="147.2397"/>
    <s v="2N3WF"/>
    <n v="5"/>
    <d v="2009-12-04T00:00:00"/>
  </r>
  <r>
    <n v="2015"/>
    <d v="2009-12-10T00:00:00"/>
    <x v="242"/>
    <n v="12"/>
    <n v="176.48"/>
    <s v="QTFKW"/>
    <n v="5"/>
    <d v="2009-12-11T00:00:00"/>
  </r>
  <r>
    <n v="2090"/>
    <d v="2009-12-18T00:00:00"/>
    <x v="242"/>
    <n v="13"/>
    <n v="178.3777"/>
    <s v="9F2NC"/>
    <n v="5"/>
    <d v="2009-12-18T00:00:00"/>
  </r>
  <r>
    <n v="2105"/>
    <d v="2009-12-21T00:00:00"/>
    <x v="242"/>
    <n v="14"/>
    <n v="129.6275"/>
    <s v="2RS72"/>
    <n v="7"/>
    <d v="2009-12-22T00:00:00"/>
  </r>
  <r>
    <n v="2447"/>
    <d v="2010-01-22T00:00:00"/>
    <x v="242"/>
    <n v="15"/>
    <n v="167.76"/>
    <s v="5LSRX"/>
    <n v="5"/>
    <d v="2010-01-22T00:00:00"/>
  </r>
  <r>
    <n v="2548"/>
    <d v="2010-01-29T00:00:00"/>
    <x v="242"/>
    <n v="16"/>
    <n v="156.83349999999999"/>
    <s v="9BWKP"/>
    <n v="5"/>
    <d v="2010-01-29T00:00:00"/>
  </r>
  <r>
    <n v="2664"/>
    <d v="2010-02-04T00:00:00"/>
    <x v="242"/>
    <n v="17"/>
    <n v="179.2877"/>
    <s v="SAA54"/>
    <n v="4"/>
    <d v="2010-02-04T00:00:00"/>
  </r>
  <r>
    <n v="2806"/>
    <d v="2010-02-12T00:00:00"/>
    <x v="242"/>
    <n v="18"/>
    <n v="167.79169999999999"/>
    <s v="PCD3Q"/>
    <n v="5"/>
    <d v="2010-02-12T00:00:00"/>
  </r>
  <r>
    <n v="2918"/>
    <d v="2010-02-19T00:00:00"/>
    <x v="242"/>
    <n v="19"/>
    <n v="196.67500000000001"/>
    <s v="W5QZD"/>
    <n v="5"/>
    <d v="2010-02-19T00:00:00"/>
  </r>
  <r>
    <n v="3039"/>
    <d v="2010-02-26T00:00:00"/>
    <x v="242"/>
    <n v="20"/>
    <n v="169.298"/>
    <s v="HXDCT"/>
    <n v="5"/>
    <d v="2010-02-26T00:00:00"/>
  </r>
  <r>
    <n v="3172"/>
    <d v="2010-03-05T00:00:00"/>
    <x v="242"/>
    <n v="21"/>
    <n v="214.73269999999999"/>
    <s v="UMYB5"/>
    <n v="5"/>
    <d v="2010-03-05T00:00:00"/>
  </r>
  <r>
    <n v="953"/>
    <d v="2009-07-27T00:00:00"/>
    <x v="243"/>
    <n v="1"/>
    <n v="27.09"/>
    <s v="TP7WF"/>
    <n v="5"/>
    <d v="2009-07-31T00:00:00"/>
  </r>
  <r>
    <n v="1060"/>
    <d v="2009-08-16T00:00:00"/>
    <x v="243"/>
    <n v="2"/>
    <n v="27.6"/>
    <s v="RCDYQ"/>
    <n v="5"/>
    <d v="2009-08-21T00:00:00"/>
  </r>
  <r>
    <n v="1126"/>
    <d v="2009-08-26T00:00:00"/>
    <x v="243"/>
    <n v="3"/>
    <n v="42.1"/>
    <s v="VNM3Q"/>
    <n v="5"/>
    <d v="2009-08-28T00:00:00"/>
  </r>
  <r>
    <n v="1196"/>
    <d v="2009-09-06T00:00:00"/>
    <x v="243"/>
    <n v="4"/>
    <n v="38.090000000000003"/>
    <s v="YJQLD"/>
    <n v="5"/>
    <d v="2009-09-11T00:00:00"/>
  </r>
  <r>
    <n v="948"/>
    <d v="2009-07-25T00:00:00"/>
    <x v="244"/>
    <n v="1"/>
    <n v="81.66"/>
    <s v="GXA8T"/>
    <n v="3"/>
    <d v="2009-07-28T00:00:00"/>
  </r>
  <r>
    <n v="1106"/>
    <d v="2009-08-24T00:00:00"/>
    <x v="244"/>
    <n v="2"/>
    <n v="51.28"/>
    <s v="GTW9P"/>
    <n v="3"/>
    <d v="2009-08-25T00:00:00"/>
  </r>
  <r>
    <n v="2100"/>
    <d v="2009-12-20T00:00:00"/>
    <x v="244"/>
    <n v="3"/>
    <n v="20.527699999999999"/>
    <s v="U4JQM"/>
    <n v="3"/>
    <d v="2009-12-22T00:00:00"/>
  </r>
  <r>
    <n v="997"/>
    <d v="2009-08-03T00:00:00"/>
    <x v="245"/>
    <n v="1"/>
    <n v="26.69"/>
    <s v="2KKWL"/>
    <n v="3"/>
    <d v="2009-08-04T00:00:00"/>
  </r>
  <r>
    <n v="1000"/>
    <d v="2009-08-04T00:00:00"/>
    <x v="245"/>
    <n v="2"/>
    <n v="7.67"/>
    <s v="JB6S8"/>
    <n v="3"/>
    <d v="2009-08-04T00:00:00"/>
  </r>
  <r>
    <n v="1038"/>
    <d v="2009-08-10T00:00:00"/>
    <x v="245"/>
    <n v="3"/>
    <n v="12.18"/>
    <s v="S9HKU"/>
    <n v="3"/>
    <d v="2009-08-11T00:00:00"/>
  </r>
  <r>
    <n v="1076"/>
    <d v="2009-08-18T00:00:00"/>
    <x v="245"/>
    <n v="4"/>
    <n v="22.72"/>
    <s v="S2S9T"/>
    <n v="6"/>
    <d v="2009-08-20T00:00:00"/>
  </r>
  <r>
    <n v="1077"/>
    <d v="2009-08-19T00:00:00"/>
    <x v="245"/>
    <n v="5"/>
    <n v="13.13"/>
    <s v="FX5HW"/>
    <n v="6"/>
    <d v="2009-08-20T00:00:00"/>
  </r>
  <r>
    <n v="1456"/>
    <d v="2009-10-19T00:00:00"/>
    <x v="245"/>
    <n v="6"/>
    <n v="9.0299999999999994"/>
    <s v="BV43W"/>
    <n v="7"/>
    <d v="2009-10-20T00:00:00"/>
  </r>
  <r>
    <n v="951"/>
    <d v="2009-07-27T00:00:00"/>
    <x v="246"/>
    <n v="1"/>
    <n v="86.87"/>
    <s v="25B2N"/>
    <n v="4"/>
    <d v="2009-07-28T00:00:00"/>
  </r>
  <r>
    <n v="1015"/>
    <d v="2009-08-06T00:00:00"/>
    <x v="246"/>
    <n v="2"/>
    <n v="91.54"/>
    <s v="DHZME"/>
    <n v="6"/>
    <d v="2009-08-06T00:00:00"/>
  </r>
  <r>
    <n v="1055"/>
    <d v="2009-08-13T00:00:00"/>
    <x v="246"/>
    <n v="3"/>
    <n v="119.49"/>
    <s v="NUWUH"/>
    <n v="5"/>
    <d v="2009-08-14T00:00:00"/>
  </r>
  <r>
    <n v="1095"/>
    <d v="2009-08-21T00:00:00"/>
    <x v="246"/>
    <n v="4"/>
    <n v="82.04"/>
    <s v="FYLRB"/>
    <n v="5"/>
    <d v="2009-08-21T00:00:00"/>
  </r>
  <r>
    <n v="1151"/>
    <d v="2009-08-28T00:00:00"/>
    <x v="246"/>
    <n v="5"/>
    <n v="70.37"/>
    <s v="68NHD"/>
    <n v="5"/>
    <d v="2009-08-28T00:00:00"/>
  </r>
  <r>
    <n v="1189"/>
    <d v="2009-09-04T00:00:00"/>
    <x v="246"/>
    <n v="6"/>
    <n v="63.587699999999998"/>
    <s v="XFN7G"/>
    <n v="5"/>
    <d v="2009-09-04T00:00:00"/>
  </r>
  <r>
    <n v="1233"/>
    <d v="2009-09-11T00:00:00"/>
    <x v="246"/>
    <n v="7"/>
    <n v="80.3"/>
    <s v="5PALQ"/>
    <n v="5"/>
    <d v="2009-09-11T00:00:00"/>
  </r>
  <r>
    <n v="1314"/>
    <d v="2009-09-25T00:00:00"/>
    <x v="246"/>
    <n v="8"/>
    <n v="53.74"/>
    <s v="ZCT2K"/>
    <n v="5"/>
    <d v="2009-09-25T00:00:00"/>
  </r>
  <r>
    <n v="1359"/>
    <d v="2009-10-02T00:00:00"/>
    <x v="246"/>
    <n v="9"/>
    <n v="58.9"/>
    <s v="2VTAD"/>
    <n v="5"/>
    <d v="2009-10-02T00:00:00"/>
  </r>
  <r>
    <n v="1393"/>
    <d v="2009-10-09T00:00:00"/>
    <x v="246"/>
    <n v="10"/>
    <n v="50.68"/>
    <s v="TVJ2V"/>
    <n v="5"/>
    <d v="2009-10-09T00:00:00"/>
  </r>
  <r>
    <n v="1428"/>
    <d v="2009-10-15T00:00:00"/>
    <x v="246"/>
    <n v="11"/>
    <n v="64.540000000000006"/>
    <s v="SDYQJ"/>
    <n v="6"/>
    <d v="2009-10-15T00:00:00"/>
  </r>
  <r>
    <n v="1545"/>
    <d v="2009-10-28T00:00:00"/>
    <x v="246"/>
    <n v="12"/>
    <n v="75.02"/>
    <s v="KTVRX"/>
    <n v="11"/>
    <d v="2009-10-28T00:00:00"/>
  </r>
  <r>
    <n v="1697"/>
    <d v="2009-11-11T00:00:00"/>
    <x v="246"/>
    <n v="13"/>
    <n v="75.408699999999996"/>
    <s v="TGA3K"/>
    <n v="11"/>
    <d v="2009-11-11T00:00:00"/>
  </r>
  <r>
    <n v="1865"/>
    <d v="2009-11-23T00:00:00"/>
    <x v="246"/>
    <n v="14"/>
    <n v="44.816000000000003"/>
    <s v="9JA36"/>
    <n v="15"/>
    <d v="2009-11-23T00:00:00"/>
  </r>
  <r>
    <n v="1893"/>
    <d v="2009-11-30T00:00:00"/>
    <x v="246"/>
    <n v="15"/>
    <n v="58.2072"/>
    <s v="K7RRM"/>
    <n v="15"/>
    <d v="2009-11-30T00:00:00"/>
  </r>
  <r>
    <n v="2007"/>
    <d v="2009-12-10T00:00:00"/>
    <x v="246"/>
    <n v="16"/>
    <n v="110.5752"/>
    <s v="VYTMY"/>
    <n v="6"/>
    <d v="2009-12-10T00:00:00"/>
  </r>
  <r>
    <n v="2251"/>
    <d v="2010-01-07T00:00:00"/>
    <x v="246"/>
    <n v="17"/>
    <n v="117.0157"/>
    <s v="W87F8"/>
    <n v="4"/>
    <d v="2010-01-07T00:00:00"/>
  </r>
  <r>
    <n v="2388"/>
    <d v="2010-01-18T00:00:00"/>
    <x v="246"/>
    <n v="18"/>
    <n v="45.586500000000001"/>
    <s v="AT2XP"/>
    <n v="15"/>
    <d v="2010-01-18T00:00:00"/>
  </r>
  <r>
    <n v="2481"/>
    <d v="2010-01-25T00:00:00"/>
    <x v="246"/>
    <n v="19"/>
    <n v="37.1235"/>
    <s v="5AB2U"/>
    <n v="15"/>
    <d v="2010-01-25T00:00:00"/>
  </r>
  <r>
    <n v="2564"/>
    <d v="2010-01-29T00:00:00"/>
    <x v="246"/>
    <n v="20"/>
    <n v="46.616500000000002"/>
    <s v="VBP23"/>
    <n v="15"/>
    <d v="2010-01-29T00:00:00"/>
  </r>
  <r>
    <n v="2719"/>
    <d v="2010-02-08T00:00:00"/>
    <x v="246"/>
    <n v="21"/>
    <n v="91.4"/>
    <s v="R3ZYN"/>
    <n v="15"/>
    <d v="2010-02-08T00:00:00"/>
  </r>
  <r>
    <n v="2929"/>
    <d v="2010-02-19T00:00:00"/>
    <x v="246"/>
    <n v="22"/>
    <n v="85.344999999999999"/>
    <s v="ATZAF"/>
    <n v="15"/>
    <d v="2010-02-19T00:00:00"/>
  </r>
  <r>
    <n v="3040"/>
    <d v="2010-02-26T00:00:00"/>
    <x v="246"/>
    <n v="23"/>
    <n v="140.7492"/>
    <s v="RDPL6"/>
    <n v="15"/>
    <d v="2010-02-26T00:00:00"/>
  </r>
  <r>
    <n v="3127"/>
    <d v="2010-03-03T00:00:00"/>
    <x v="246"/>
    <n v="24"/>
    <n v="103.14279999999999"/>
    <s v="8DBSW"/>
    <n v="11"/>
    <d v="2010-03-03T00:00:00"/>
  </r>
  <r>
    <n v="3215"/>
    <d v="2010-03-08T00:00:00"/>
    <x v="246"/>
    <n v="25"/>
    <n v="73.446200000000005"/>
    <s v="B2ZAR"/>
    <n v="15"/>
    <d v="2010-03-08T00:00:00"/>
  </r>
  <r>
    <n v="964"/>
    <d v="2009-07-28T00:00:00"/>
    <x v="247"/>
    <n v="1"/>
    <n v="40.619999999999997"/>
    <s v="USC4J"/>
    <n v="5"/>
    <d v="2009-07-31T00:00:00"/>
  </r>
  <r>
    <n v="1006"/>
    <d v="2009-08-04T00:00:00"/>
    <x v="247"/>
    <n v="2"/>
    <n v="34.22"/>
    <s v="KKL97"/>
    <n v="5"/>
    <d v="2009-08-07T00:00:00"/>
  </r>
  <r>
    <n v="1049"/>
    <d v="2009-08-12T00:00:00"/>
    <x v="247"/>
    <n v="3"/>
    <n v="45.9"/>
    <s v="2W3CC"/>
    <n v="5"/>
    <d v="2009-08-14T00:00:00"/>
  </r>
  <r>
    <n v="1093"/>
    <d v="2009-08-20T00:00:00"/>
    <x v="247"/>
    <n v="4"/>
    <n v="39.15"/>
    <s v="XSH8M"/>
    <n v="5"/>
    <d v="2009-08-21T00:00:00"/>
  </r>
  <r>
    <n v="1138"/>
    <d v="2009-08-27T00:00:00"/>
    <x v="247"/>
    <n v="5"/>
    <n v="62.730499999999999"/>
    <s v="2JDCW"/>
    <n v="5"/>
    <d v="2009-08-28T00:00:00"/>
  </r>
  <r>
    <n v="1181"/>
    <d v="2009-09-03T00:00:00"/>
    <x v="247"/>
    <n v="6"/>
    <n v="76.77"/>
    <s v="V984P"/>
    <n v="5"/>
    <d v="2009-09-04T00:00:00"/>
  </r>
  <r>
    <n v="1223"/>
    <d v="2009-09-10T00:00:00"/>
    <x v="247"/>
    <n v="7"/>
    <n v="66.302499999999995"/>
    <s v="QKG5R"/>
    <n v="5"/>
    <d v="2009-09-11T00:00:00"/>
  </r>
  <r>
    <n v="1265"/>
    <d v="2009-09-17T00:00:00"/>
    <x v="247"/>
    <n v="8"/>
    <n v="90.07"/>
    <s v="FRHRU"/>
    <n v="5"/>
    <d v="2009-09-18T00:00:00"/>
  </r>
  <r>
    <n v="1348"/>
    <d v="2009-10-01T00:00:00"/>
    <x v="247"/>
    <n v="9"/>
    <n v="109.9105"/>
    <s v="56DUN"/>
    <n v="5"/>
    <d v="2009-10-02T00:00:00"/>
  </r>
  <r>
    <n v="1385"/>
    <d v="2009-10-08T00:00:00"/>
    <x v="247"/>
    <n v="10"/>
    <n v="57.36"/>
    <s v="V4C4N"/>
    <n v="5"/>
    <d v="2009-10-09T00:00:00"/>
  </r>
  <r>
    <n v="1433"/>
    <d v="2009-10-15T00:00:00"/>
    <x v="247"/>
    <n v="11"/>
    <n v="67.88"/>
    <s v="EQF4N"/>
    <n v="5"/>
    <d v="2009-10-16T00:00:00"/>
  </r>
  <r>
    <n v="1561"/>
    <d v="2009-10-29T00:00:00"/>
    <x v="247"/>
    <n v="12"/>
    <n v="79.983199999999997"/>
    <s v="RZXK7"/>
    <n v="5"/>
    <d v="2009-10-30T00:00:00"/>
  </r>
  <r>
    <n v="1625"/>
    <d v="2009-11-05T00:00:00"/>
    <x v="247"/>
    <n v="13"/>
    <n v="91.618499999999997"/>
    <s v="PTQJU"/>
    <n v="5"/>
    <d v="2009-11-06T00:00:00"/>
  </r>
  <r>
    <n v="1758"/>
    <d v="2009-11-13T00:00:00"/>
    <x v="247"/>
    <n v="14"/>
    <n v="73.900000000000006"/>
    <s v="2YZS3"/>
    <n v="5"/>
    <d v="2009-11-13T00:00:00"/>
  </r>
  <r>
    <n v="2011"/>
    <d v="2009-12-10T00:00:00"/>
    <x v="247"/>
    <n v="15"/>
    <n v="41.100499999999997"/>
    <s v="FUV5S"/>
    <n v="5"/>
    <d v="2009-12-11T00:00:00"/>
  </r>
  <r>
    <n v="2084"/>
    <d v="2009-12-17T00:00:00"/>
    <x v="247"/>
    <n v="16"/>
    <n v="84.617000000000004"/>
    <s v="HUGTT"/>
    <n v="5"/>
    <d v="2009-12-18T00:00:00"/>
  </r>
  <r>
    <n v="2217"/>
    <d v="2010-01-04T00:00:00"/>
    <x v="247"/>
    <n v="17"/>
    <n v="45.729500000000002"/>
    <s v="EPBGA"/>
    <n v="4"/>
    <d v="2010-01-06T00:00:00"/>
  </r>
  <r>
    <n v="2342"/>
    <d v="2010-01-13T00:00:00"/>
    <x v="247"/>
    <n v="18"/>
    <n v="64.75"/>
    <s v="S2BWH"/>
    <n v="5"/>
    <d v="2010-01-15T00:00:00"/>
  </r>
  <r>
    <n v="2652"/>
    <d v="2010-02-03T00:00:00"/>
    <x v="247"/>
    <n v="19"/>
    <n v="120.98779999999999"/>
    <s v="MYCKR"/>
    <n v="5"/>
    <d v="2010-02-05T00:00:00"/>
  </r>
  <r>
    <n v="2793"/>
    <d v="2010-02-11T00:00:00"/>
    <x v="247"/>
    <n v="20"/>
    <n v="83.312200000000004"/>
    <s v="6YX3Z"/>
    <n v="5"/>
    <d v="2010-02-12T00:00:00"/>
  </r>
  <r>
    <n v="3033"/>
    <d v="2010-02-25T00:00:00"/>
    <x v="247"/>
    <n v="21"/>
    <n v="75.380200000000002"/>
    <s v="2K9H3"/>
    <n v="5"/>
    <d v="2010-02-26T00:00:00"/>
  </r>
  <r>
    <n v="3155"/>
    <d v="2010-03-04T00:00:00"/>
    <x v="247"/>
    <n v="22"/>
    <n v="32.86"/>
    <s v="KBJ8U"/>
    <n v="5"/>
    <d v="2010-03-05T00:00:00"/>
  </r>
  <r>
    <n v="966"/>
    <d v="2009-07-29T00:00:00"/>
    <x v="248"/>
    <n v="1"/>
    <n v="10.050000000000001"/>
    <s v="Z3KWX"/>
    <n v="4"/>
    <d v="2009-08-04T00:00:00"/>
  </r>
  <r>
    <n v="968"/>
    <d v="2009-07-29T00:00:00"/>
    <x v="249"/>
    <n v="1"/>
    <n v="19.79"/>
    <s v="YUVUR"/>
    <n v="6"/>
    <d v="2009-07-30T00:00:00"/>
  </r>
  <r>
    <n v="1013"/>
    <d v="2009-08-06T00:00:00"/>
    <x v="249"/>
    <n v="2"/>
    <n v="42.58"/>
    <s v="QNXLH"/>
    <n v="6"/>
    <d v="2009-08-06T00:00:00"/>
  </r>
  <r>
    <n v="1137"/>
    <d v="2009-08-27T00:00:00"/>
    <x v="249"/>
    <n v="3"/>
    <n v="39.43"/>
    <s v="Q2ADN"/>
    <n v="6"/>
    <d v="2009-08-27T00:00:00"/>
  </r>
  <r>
    <n v="1173"/>
    <d v="2009-09-03T00:00:00"/>
    <x v="249"/>
    <n v="4"/>
    <n v="14.41"/>
    <s v="PZDTQ"/>
    <n v="6"/>
    <d v="2009-09-03T00:00:00"/>
  </r>
  <r>
    <n v="1251"/>
    <d v="2009-09-16T00:00:00"/>
    <x v="249"/>
    <n v="5"/>
    <n v="31.02"/>
    <s v="7YFRT"/>
    <n v="5"/>
    <d v="2009-09-18T00:00:00"/>
  </r>
  <r>
    <n v="970"/>
    <d v="2009-07-29T00:00:00"/>
    <x v="250"/>
    <n v="1"/>
    <n v="12.94"/>
    <s v="PG6WX"/>
    <n v="5"/>
    <d v="2009-07-31T00:00:00"/>
  </r>
  <r>
    <n v="998"/>
    <d v="2009-08-03T00:00:00"/>
    <x v="251"/>
    <n v="1"/>
    <n v="114.19"/>
    <s v="D6G6T"/>
    <n v="4"/>
    <d v="2009-08-04T00:00:00"/>
  </r>
  <r>
    <n v="973"/>
    <d v="2009-07-29T00:00:00"/>
    <x v="252"/>
    <n v="1"/>
    <n v="27.35"/>
    <s v="VEZ3K"/>
    <n v="6"/>
    <d v="2009-07-30T00:00:00"/>
  </r>
  <r>
    <n v="1009"/>
    <d v="2009-08-05T00:00:00"/>
    <x v="252"/>
    <n v="2"/>
    <n v="37.46"/>
    <s v="AEJJZ"/>
    <n v="6"/>
    <d v="2009-08-06T00:00:00"/>
  </r>
  <r>
    <n v="1134"/>
    <d v="2009-08-27T00:00:00"/>
    <x v="252"/>
    <n v="3"/>
    <n v="25.062999999999999"/>
    <s v="3JW5T"/>
    <n v="6"/>
    <d v="2009-08-27T00:00:00"/>
  </r>
  <r>
    <n v="1180"/>
    <d v="2009-09-03T00:00:00"/>
    <x v="252"/>
    <n v="4"/>
    <n v="24.51"/>
    <s v="9VDHM"/>
    <n v="6"/>
    <d v="2009-09-03T00:00:00"/>
  </r>
  <r>
    <n v="1255"/>
    <d v="2009-09-17T00:00:00"/>
    <x v="252"/>
    <n v="5"/>
    <n v="66.73"/>
    <s v="HWEDZ"/>
    <n v="6"/>
    <d v="2009-09-17T00:00:00"/>
  </r>
  <r>
    <n v="1256"/>
    <d v="2009-09-17T00:00:00"/>
    <x v="252"/>
    <n v="6"/>
    <n v="7.01"/>
    <s v="XV3VK"/>
    <n v="6"/>
    <d v="2009-09-17T00:00:00"/>
  </r>
  <r>
    <n v="1302"/>
    <d v="2009-09-24T00:00:00"/>
    <x v="252"/>
    <n v="7"/>
    <n v="34.119999999999997"/>
    <s v="EM7TK"/>
    <n v="6"/>
    <d v="2009-09-24T00:00:00"/>
  </r>
  <r>
    <n v="993"/>
    <d v="2009-07-31T00:00:00"/>
    <x v="253"/>
    <n v="1"/>
    <n v="82.35"/>
    <s v="JCWXZ"/>
    <n v="3"/>
    <d v="2009-08-04T00:00:00"/>
  </r>
  <r>
    <n v="2141"/>
    <d v="2009-12-28T00:00:00"/>
    <x v="253"/>
    <n v="2"/>
    <n v="37.92"/>
    <s v="BVMET"/>
    <n v="18"/>
    <d v="2009-12-28T00:00:00"/>
  </r>
  <r>
    <n v="2554"/>
    <d v="2010-01-29T00:00:00"/>
    <x v="253"/>
    <n v="3"/>
    <n v="35.29"/>
    <s v="TQHJU"/>
    <n v="5"/>
    <d v="2010-01-29T00:00:00"/>
  </r>
  <r>
    <n v="994"/>
    <d v="2009-08-01T00:00:00"/>
    <x v="254"/>
    <n v="1"/>
    <n v="2.93"/>
    <s v="DWNBJ"/>
    <n v="4"/>
    <d v="2009-08-04T00:00:00"/>
  </r>
  <r>
    <n v="2456"/>
    <d v="2010-01-24T00:00:00"/>
    <x v="255"/>
    <n v="1"/>
    <n v="72.06"/>
    <s v="LTW84"/>
    <n v="15"/>
    <d v="2010-01-25T00:00:00"/>
  </r>
  <r>
    <n v="1024"/>
    <d v="2009-08-07T00:00:00"/>
    <x v="256"/>
    <n v="1"/>
    <n v="83.31"/>
    <s v="C5LGZ"/>
    <n v="5"/>
    <d v="2009-08-07T00:00:00"/>
  </r>
  <r>
    <n v="2307"/>
    <d v="2010-01-11T00:00:00"/>
    <x v="256"/>
    <n v="2"/>
    <n v="33.17"/>
    <s v="9AZ4S"/>
    <n v="7"/>
    <d v="2010-01-14T00:00:00"/>
  </r>
  <r>
    <n v="1020"/>
    <d v="2009-08-06T00:00:00"/>
    <x v="257"/>
    <n v="1"/>
    <n v="87.79"/>
    <s v="3QVW5"/>
    <n v="4"/>
    <d v="2009-08-11T00:00:00"/>
  </r>
  <r>
    <n v="1045"/>
    <d v="2009-08-11T00:00:00"/>
    <x v="257"/>
    <n v="2"/>
    <n v="105.54"/>
    <s v="QYCDW"/>
    <n v="4"/>
    <d v="2009-08-13T00:00:00"/>
  </r>
  <r>
    <n v="1079"/>
    <d v="2009-08-19T00:00:00"/>
    <x v="257"/>
    <n v="3"/>
    <n v="138.82"/>
    <s v="SJ387"/>
    <n v="4"/>
    <d v="2009-08-20T00:00:00"/>
  </r>
  <r>
    <n v="1129"/>
    <d v="2009-08-26T00:00:00"/>
    <x v="257"/>
    <n v="4"/>
    <n v="100.31019999999999"/>
    <s v="3V9UW"/>
    <n v="4"/>
    <d v="2009-08-27T00:00:00"/>
  </r>
  <r>
    <n v="1170"/>
    <d v="2009-09-02T00:00:00"/>
    <x v="257"/>
    <n v="5"/>
    <n v="58.6"/>
    <s v="VULYS"/>
    <n v="4"/>
    <d v="2009-09-03T00:00:00"/>
  </r>
  <r>
    <n v="1221"/>
    <d v="2009-09-10T00:00:00"/>
    <x v="257"/>
    <n v="6"/>
    <n v="110.6032"/>
    <s v="E6VRU"/>
    <n v="4"/>
    <d v="2009-09-10T00:00:00"/>
  </r>
  <r>
    <n v="1253"/>
    <d v="2009-09-16T00:00:00"/>
    <x v="257"/>
    <n v="7"/>
    <n v="96.855199999999996"/>
    <s v="9UAAN"/>
    <n v="4"/>
    <d v="2009-09-17T00:00:00"/>
  </r>
  <r>
    <n v="1304"/>
    <d v="2009-09-24T00:00:00"/>
    <x v="257"/>
    <n v="8"/>
    <n v="120.86"/>
    <s v="QJ4W4"/>
    <n v="4"/>
    <d v="2009-09-24T00:00:00"/>
  </r>
  <r>
    <n v="1404"/>
    <d v="2009-10-12T00:00:00"/>
    <x v="257"/>
    <n v="9"/>
    <n v="106.18049999999999"/>
    <s v="5RG7R"/>
    <n v="4"/>
    <d v="2009-10-13T00:00:00"/>
  </r>
  <r>
    <n v="1451"/>
    <d v="2009-10-19T00:00:00"/>
    <x v="257"/>
    <n v="10"/>
    <n v="137.44"/>
    <s v="8XWUW"/>
    <n v="4"/>
    <d v="2009-10-20T00:00:00"/>
  </r>
  <r>
    <n v="1524"/>
    <d v="2009-10-26T00:00:00"/>
    <x v="257"/>
    <n v="11"/>
    <n v="104.37"/>
    <s v="TYEQZ"/>
    <n v="4"/>
    <d v="2009-10-27T00:00:00"/>
  </r>
  <r>
    <n v="1610"/>
    <d v="2009-11-04T00:00:00"/>
    <x v="257"/>
    <n v="12"/>
    <n v="165.95519999999999"/>
    <s v="USAPL"/>
    <n v="4"/>
    <d v="2009-11-05T00:00:00"/>
  </r>
  <r>
    <n v="1646"/>
    <d v="2009-11-10T00:00:00"/>
    <x v="257"/>
    <n v="13"/>
    <n v="81.31"/>
    <s v="P3DFY"/>
    <n v="4"/>
    <d v="2009-11-10T00:00:00"/>
  </r>
  <r>
    <n v="1871"/>
    <d v="2009-11-23T00:00:00"/>
    <x v="257"/>
    <n v="14"/>
    <n v="170.98"/>
    <s v="5FUS7"/>
    <n v="4"/>
    <d v="2009-11-24T00:00:00"/>
  </r>
  <r>
    <n v="1901"/>
    <d v="2009-11-30T00:00:00"/>
    <x v="257"/>
    <n v="15"/>
    <n v="136.31700000000001"/>
    <s v="YPFNJ"/>
    <n v="4"/>
    <d v="2009-12-01T00:00:00"/>
  </r>
  <r>
    <n v="1994"/>
    <d v="2009-12-08T00:00:00"/>
    <x v="257"/>
    <n v="16"/>
    <n v="129.11619999999999"/>
    <s v="CJGJY"/>
    <n v="4"/>
    <d v="2009-12-08T00:00:00"/>
  </r>
  <r>
    <n v="2054"/>
    <d v="2009-12-15T00:00:00"/>
    <x v="257"/>
    <n v="17"/>
    <n v="159.53"/>
    <s v="VB8LV"/>
    <n v="4"/>
    <d v="2009-12-15T00:00:00"/>
  </r>
  <r>
    <n v="2120"/>
    <d v="2009-12-22T00:00:00"/>
    <x v="257"/>
    <n v="18"/>
    <n v="175.23500000000001"/>
    <s v="6BW7W"/>
    <n v="4"/>
    <d v="2009-12-22T00:00:00"/>
  </r>
  <r>
    <n v="2162"/>
    <d v="2009-12-29T00:00:00"/>
    <x v="257"/>
    <n v="19"/>
    <n v="170.3597"/>
    <s v="EYJFS"/>
    <n v="4"/>
    <d v="2009-12-29T00:00:00"/>
  </r>
  <r>
    <n v="2235"/>
    <d v="2010-01-05T00:00:00"/>
    <x v="257"/>
    <n v="20"/>
    <n v="90.713499999999996"/>
    <s v="5WXLP"/>
    <n v="4"/>
    <d v="2010-01-06T00:00:00"/>
  </r>
  <r>
    <n v="2314"/>
    <d v="2010-01-11T00:00:00"/>
    <x v="257"/>
    <n v="21"/>
    <n v="123.276"/>
    <s v="ETP2L"/>
    <n v="4"/>
    <d v="2010-01-12T00:00:00"/>
  </r>
  <r>
    <n v="2404"/>
    <d v="2010-01-19T00:00:00"/>
    <x v="257"/>
    <n v="22"/>
    <n v="155.42070000000001"/>
    <s v="B3YAS"/>
    <n v="4"/>
    <d v="2010-01-19T00:00:00"/>
  </r>
  <r>
    <n v="2501"/>
    <d v="2010-01-26T00:00:00"/>
    <x v="257"/>
    <n v="23"/>
    <n v="107.79"/>
    <s v="KQBRJ"/>
    <n v="4"/>
    <d v="2010-01-26T00:00:00"/>
  </r>
  <r>
    <n v="2623"/>
    <d v="2010-02-02T00:00:00"/>
    <x v="257"/>
    <n v="24"/>
    <n v="141.72720000000001"/>
    <s v="SBGXL"/>
    <n v="4"/>
    <d v="2010-02-02T00:00:00"/>
  </r>
  <r>
    <n v="2762"/>
    <d v="2010-02-10T00:00:00"/>
    <x v="257"/>
    <n v="25"/>
    <n v="221.3212"/>
    <s v="QEXRB"/>
    <n v="4"/>
    <d v="2010-02-10T00:00:00"/>
  </r>
  <r>
    <n v="2841"/>
    <d v="2010-02-15T00:00:00"/>
    <x v="257"/>
    <n v="26"/>
    <n v="101.34350000000001"/>
    <s v="JM59W"/>
    <n v="4"/>
    <d v="2010-02-15T00:00:00"/>
  </r>
  <r>
    <n v="2984"/>
    <d v="2010-02-22T00:00:00"/>
    <x v="257"/>
    <n v="27"/>
    <n v="137.59"/>
    <n v="4.5000000000000002E+63"/>
    <n v="4"/>
    <d v="2010-02-23T00:00:00"/>
  </r>
  <r>
    <n v="3098"/>
    <d v="2010-03-01T00:00:00"/>
    <x v="257"/>
    <n v="28"/>
    <n v="107.93300000000001"/>
    <s v="QJQ7T"/>
    <n v="4"/>
    <d v="2010-03-02T00:00:00"/>
  </r>
  <r>
    <n v="3209"/>
    <d v="2010-03-08T00:00:00"/>
    <x v="257"/>
    <n v="29"/>
    <n v="81.433000000000007"/>
    <s v="9ZBZ2"/>
    <n v="4"/>
    <d v="2010-03-08T00:00:00"/>
  </r>
  <r>
    <n v="1032"/>
    <d v="2009-08-10T00:00:00"/>
    <x v="258"/>
    <n v="1"/>
    <n v="45.39"/>
    <s v="7YX3P"/>
    <n v="3"/>
    <d v="2009-08-11T00:00:00"/>
  </r>
  <r>
    <n v="1062"/>
    <d v="2009-08-17T00:00:00"/>
    <x v="258"/>
    <n v="2"/>
    <n v="28.95"/>
    <s v="7HL3Q"/>
    <n v="3"/>
    <d v="2009-08-18T00:00:00"/>
  </r>
  <r>
    <n v="1109"/>
    <d v="2009-08-25T00:00:00"/>
    <x v="258"/>
    <n v="3"/>
    <n v="33.979999999999997"/>
    <s v="7MPDN"/>
    <n v="3"/>
    <d v="2009-08-25T00:00:00"/>
  </r>
  <r>
    <n v="1157"/>
    <d v="2009-09-01T00:00:00"/>
    <x v="258"/>
    <n v="4"/>
    <n v="30.27"/>
    <s v="ESBKW"/>
    <n v="3"/>
    <d v="2009-09-01T00:00:00"/>
  </r>
  <r>
    <n v="1206"/>
    <d v="2009-09-08T00:00:00"/>
    <x v="258"/>
    <n v="5"/>
    <n v="39.08"/>
    <s v="9N3PQ"/>
    <n v="3"/>
    <d v="2009-09-08T00:00:00"/>
  </r>
  <r>
    <n v="1286"/>
    <d v="2009-09-22T00:00:00"/>
    <x v="258"/>
    <n v="6"/>
    <n v="29.2"/>
    <s v="T82E6"/>
    <n v="3"/>
    <d v="2009-09-22T00:00:00"/>
  </r>
  <r>
    <n v="1330"/>
    <d v="2009-09-29T00:00:00"/>
    <x v="258"/>
    <n v="7"/>
    <n v="36.96"/>
    <s v="CQ5SF"/>
    <n v="7"/>
    <d v="2009-09-29T00:00:00"/>
  </r>
  <r>
    <n v="1461"/>
    <d v="2009-10-20T00:00:00"/>
    <x v="258"/>
    <n v="8"/>
    <n v="22.92"/>
    <s v="ELP38"/>
    <n v="7"/>
    <d v="2009-10-20T00:00:00"/>
  </r>
  <r>
    <n v="1530"/>
    <d v="2009-10-27T00:00:00"/>
    <x v="258"/>
    <n v="9"/>
    <n v="27.31"/>
    <s v="E82L9"/>
    <n v="7"/>
    <d v="2009-10-27T00:00:00"/>
  </r>
  <r>
    <n v="1911"/>
    <d v="2009-12-01T00:00:00"/>
    <x v="258"/>
    <n v="10"/>
    <n v="22.587499999999999"/>
    <s v="95H4F"/>
    <n v="7"/>
    <d v="2009-12-01T00:00:00"/>
  </r>
  <r>
    <n v="1019"/>
    <d v="2009-08-06T00:00:00"/>
    <x v="259"/>
    <n v="1"/>
    <n v="61.84"/>
    <s v="GE9LT"/>
    <n v="5"/>
    <d v="2009-08-07T00:00:00"/>
  </r>
  <r>
    <n v="1236"/>
    <d v="2009-09-11T00:00:00"/>
    <x v="259"/>
    <n v="2"/>
    <n v="38.950000000000003"/>
    <s v="NNLMJ"/>
    <n v="5"/>
    <d v="2009-09-11T00:00:00"/>
  </r>
  <r>
    <n v="1237"/>
    <d v="2009-09-11T00:00:00"/>
    <x v="259"/>
    <n v="3"/>
    <n v="1.54"/>
    <s v="VU89S"/>
    <n v="5"/>
    <d v="2009-09-11T00:00:00"/>
  </r>
  <r>
    <n v="1025"/>
    <d v="2009-08-07T00:00:00"/>
    <x v="260"/>
    <n v="1"/>
    <n v="20.329999999999998"/>
    <s v="QSBGL"/>
    <n v="5"/>
    <d v="2009-08-07T00:00:00"/>
  </r>
  <r>
    <n v="1230"/>
    <d v="2009-09-11T00:00:00"/>
    <x v="260"/>
    <n v="2"/>
    <n v="36.49"/>
    <s v="VAS39"/>
    <n v="5"/>
    <d v="2009-09-11T00:00:00"/>
  </r>
  <r>
    <n v="1268"/>
    <d v="2009-09-18T00:00:00"/>
    <x v="260"/>
    <n v="3"/>
    <n v="38.049999999999997"/>
    <s v="3Y4ZG"/>
    <n v="5"/>
    <d v="2009-09-18T00:00:00"/>
  </r>
  <r>
    <n v="1777"/>
    <d v="2009-11-15T00:00:00"/>
    <x v="260"/>
    <n v="4"/>
    <n v="48.76"/>
    <s v="WYUQQ"/>
    <n v="5"/>
    <d v="2009-11-20T00:00:00"/>
  </r>
  <r>
    <n v="1027"/>
    <d v="2009-08-07T00:00:00"/>
    <x v="261"/>
    <n v="1"/>
    <n v="39.869999999999997"/>
    <s v="AAHYC"/>
    <n v="4"/>
    <d v="2009-08-11T00:00:00"/>
  </r>
  <r>
    <n v="1028"/>
    <d v="2009-08-07T00:00:00"/>
    <x v="262"/>
    <n v="1"/>
    <n v="91.68"/>
    <s v="DMKHB"/>
    <n v="3"/>
    <d v="2009-08-11T00:00:00"/>
  </r>
  <r>
    <n v="1084"/>
    <d v="2009-08-19T00:00:00"/>
    <x v="263"/>
    <n v="1"/>
    <n v="22.18"/>
    <s v="W9GCY"/>
    <n v="6"/>
    <d v="2009-08-20T00:00:00"/>
  </r>
  <r>
    <n v="1046"/>
    <d v="2009-08-12T00:00:00"/>
    <x v="264"/>
    <n v="1"/>
    <n v="16.54"/>
    <s v="ZKF8P"/>
    <n v="6"/>
    <d v="2009-08-13T00:00:00"/>
  </r>
  <r>
    <n v="1088"/>
    <d v="2009-08-20T00:00:00"/>
    <x v="264"/>
    <n v="2"/>
    <n v="21.52"/>
    <s v="LCT7G"/>
    <n v="6"/>
    <d v="2009-08-20T00:00:00"/>
  </r>
  <r>
    <n v="1731"/>
    <d v="2009-11-11T00:00:00"/>
    <x v="265"/>
    <n v="1"/>
    <n v="3.76"/>
    <s v="2KS75"/>
    <n v="15"/>
    <d v="2009-11-16T00:00:00"/>
  </r>
  <r>
    <n v="1057"/>
    <d v="2009-08-14T00:00:00"/>
    <x v="266"/>
    <n v="1"/>
    <n v="41.68"/>
    <s v="ELL8Z"/>
    <n v="5"/>
    <d v="2009-08-14T00:00:00"/>
  </r>
  <r>
    <n v="1073"/>
    <d v="2009-08-18T00:00:00"/>
    <x v="267"/>
    <n v="1"/>
    <n v="75.91"/>
    <s v="2CCD9"/>
    <n v="4"/>
    <d v="2009-08-18T00:00:00"/>
  </r>
  <r>
    <n v="1063"/>
    <d v="2009-08-17T00:00:00"/>
    <x v="268"/>
    <n v="1"/>
    <n v="112.41"/>
    <s v="U999P"/>
    <n v="4"/>
    <d v="2009-08-18T00:00:00"/>
  </r>
  <r>
    <n v="1141"/>
    <d v="2009-08-27T00:00:00"/>
    <x v="268"/>
    <n v="2"/>
    <n v="109.84"/>
    <s v="4LNA5"/>
    <n v="5"/>
    <d v="2009-08-28T00:00:00"/>
  </r>
  <r>
    <n v="1278"/>
    <d v="2009-09-21T00:00:00"/>
    <x v="268"/>
    <n v="3"/>
    <n v="145.84549999999999"/>
    <s v="SPR5R"/>
    <n v="4"/>
    <d v="2009-09-22T00:00:00"/>
  </r>
  <r>
    <n v="1213"/>
    <d v="2009-09-08T00:00:00"/>
    <x v="269"/>
    <n v="1"/>
    <n v="32.92"/>
    <s v="TQLQP"/>
    <n v="5"/>
    <d v="2009-09-11T00:00:00"/>
  </r>
  <r>
    <n v="1215"/>
    <d v="2009-09-09T00:00:00"/>
    <x v="269"/>
    <n v="2"/>
    <n v="6.95"/>
    <s v="PVENR"/>
    <n v="5"/>
    <d v="2009-09-11T00:00:00"/>
  </r>
  <r>
    <n v="1317"/>
    <d v="2009-09-25T00:00:00"/>
    <x v="269"/>
    <n v="3"/>
    <n v="25.09"/>
    <s v="AHEVS"/>
    <n v="5"/>
    <d v="2009-09-25T00:00:00"/>
  </r>
  <r>
    <n v="1387"/>
    <d v="2009-10-08T00:00:00"/>
    <x v="269"/>
    <n v="4"/>
    <n v="29.88"/>
    <s v="Q4AWK"/>
    <n v="5"/>
    <d v="2009-10-09T00:00:00"/>
  </r>
  <r>
    <n v="1812"/>
    <d v="2009-11-17T00:00:00"/>
    <x v="269"/>
    <n v="5"/>
    <n v="30.82"/>
    <s v="2NG4E"/>
    <n v="9"/>
    <d v="2009-11-18T00:00:00"/>
  </r>
  <r>
    <n v="2560"/>
    <d v="2010-01-29T00:00:00"/>
    <x v="269"/>
    <n v="6"/>
    <n v="37.290500000000002"/>
    <s v="DCLXL"/>
    <n v="5"/>
    <d v="2010-01-29T00:00:00"/>
  </r>
  <r>
    <n v="1101"/>
    <d v="2009-08-23T00:00:00"/>
    <x v="270"/>
    <n v="1"/>
    <n v="34.1952"/>
    <s v="8MGAH"/>
    <n v="3"/>
    <d v="2009-08-25T00:00:00"/>
  </r>
  <r>
    <n v="1198"/>
    <d v="2009-09-07T00:00:00"/>
    <x v="270"/>
    <n v="2"/>
    <n v="37.67"/>
    <s v="6R7N5"/>
    <n v="3"/>
    <d v="2009-09-08T00:00:00"/>
  </r>
  <r>
    <n v="1283"/>
    <d v="2009-09-22T00:00:00"/>
    <x v="270"/>
    <n v="3"/>
    <n v="33.46"/>
    <s v="TZV3D"/>
    <n v="3"/>
    <d v="2009-09-22T00:00:00"/>
  </r>
  <r>
    <n v="1284"/>
    <d v="2009-09-22T00:00:00"/>
    <x v="270"/>
    <n v="4"/>
    <n v="12.6"/>
    <s v="FWY33"/>
    <n v="3"/>
    <d v="2009-09-22T00:00:00"/>
  </r>
  <r>
    <n v="1102"/>
    <d v="2009-08-23T00:00:00"/>
    <x v="271"/>
    <n v="1"/>
    <n v="28.4"/>
    <s v="FY5CL"/>
    <n v="6"/>
    <d v="2009-08-27T00:00:00"/>
  </r>
  <r>
    <n v="1105"/>
    <d v="2009-08-24T00:00:00"/>
    <x v="272"/>
    <n v="1"/>
    <n v="19.39"/>
    <s v="NEMMG"/>
    <n v="3"/>
    <d v="2009-08-25T00:00:00"/>
  </r>
  <r>
    <n v="1116"/>
    <d v="2009-08-25T00:00:00"/>
    <x v="272"/>
    <n v="2"/>
    <n v="26.78"/>
    <s v="QTZGJ"/>
    <n v="3"/>
    <d v="2009-08-25T00:00:00"/>
  </r>
  <r>
    <n v="2285"/>
    <d v="2010-01-10T00:00:00"/>
    <x v="272"/>
    <n v="3"/>
    <n v="47.787500000000001"/>
    <s v="U2ZCE"/>
    <n v="18"/>
    <d v="2010-01-11T00:00:00"/>
  </r>
  <r>
    <n v="2457"/>
    <d v="2010-01-24T00:00:00"/>
    <x v="272"/>
    <n v="4"/>
    <n v="20.489799999999999"/>
    <s v="NA3PC"/>
    <n v="18"/>
    <d v="2010-01-25T00:00:00"/>
  </r>
  <r>
    <n v="1122"/>
    <d v="2009-08-25T00:00:00"/>
    <x v="273"/>
    <n v="1"/>
    <n v="56.78"/>
    <s v="84EWV"/>
    <n v="6"/>
    <d v="2009-08-27T00:00:00"/>
  </r>
  <r>
    <n v="1124"/>
    <d v="2009-08-26T00:00:00"/>
    <x v="273"/>
    <n v="2"/>
    <n v="19.149999999999999"/>
    <s v="YR2LN"/>
    <n v="6"/>
    <d v="2009-08-27T00:00:00"/>
  </r>
  <r>
    <n v="1166"/>
    <d v="2009-09-01T00:00:00"/>
    <x v="273"/>
    <n v="3"/>
    <n v="64.069999999999993"/>
    <s v="8HSZG"/>
    <n v="6"/>
    <d v="2009-09-03T00:00:00"/>
  </r>
  <r>
    <n v="1203"/>
    <d v="2009-09-07T00:00:00"/>
    <x v="273"/>
    <n v="4"/>
    <n v="91.98"/>
    <s v="M6LV6"/>
    <n v="6"/>
    <d v="2009-09-10T00:00:00"/>
  </r>
  <r>
    <n v="1847"/>
    <d v="2009-11-21T00:00:00"/>
    <x v="274"/>
    <n v="1"/>
    <n v="65.180000000000007"/>
    <s v="HWCRT"/>
    <n v="4"/>
    <d v="2009-11-24T00:00:00"/>
  </r>
  <r>
    <n v="1850"/>
    <d v="2009-11-21T00:00:00"/>
    <x v="274"/>
    <n v="2"/>
    <n v="23.58"/>
    <s v="WUYGU"/>
    <n v="4"/>
    <d v="2009-11-24T00:00:00"/>
  </r>
  <r>
    <n v="1128"/>
    <d v="2009-08-26T00:00:00"/>
    <x v="275"/>
    <n v="1"/>
    <n v="29"/>
    <s v="JCDCL"/>
    <n v="4"/>
    <d v="2009-08-27T00:00:00"/>
  </r>
  <r>
    <n v="1130"/>
    <d v="2009-08-26T00:00:00"/>
    <x v="276"/>
    <n v="1"/>
    <n v="21.14"/>
    <s v="JQMLG"/>
    <n v="6"/>
    <d v="2009-08-27T00:00:00"/>
  </r>
  <r>
    <n v="2949"/>
    <d v="2010-02-21T00:00:00"/>
    <x v="277"/>
    <n v="1"/>
    <n v="36.408000000000001"/>
    <s v="C6MHN"/>
    <n v="18"/>
    <d v="2010-02-22T00:00:00"/>
  </r>
  <r>
    <n v="3077"/>
    <d v="2010-02-28T00:00:00"/>
    <x v="277"/>
    <n v="2"/>
    <n v="29.5627"/>
    <s v="GPDUG"/>
    <n v="18"/>
    <d v="2010-03-01T00:00:00"/>
  </r>
  <r>
    <n v="3197"/>
    <d v="2010-03-07T00:00:00"/>
    <x v="277"/>
    <n v="3"/>
    <n v="18.324999999999999"/>
    <s v="AC5AZ"/>
    <n v="18"/>
    <d v="2010-03-08T00:00:00"/>
  </r>
  <r>
    <n v="1142"/>
    <d v="2009-08-27T00:00:00"/>
    <x v="278"/>
    <n v="1"/>
    <n v="29.36"/>
    <s v="9SFEJ"/>
    <n v="5"/>
    <d v="2009-08-28T00:00:00"/>
  </r>
  <r>
    <n v="1159"/>
    <d v="2009-09-01T00:00:00"/>
    <x v="279"/>
    <n v="1"/>
    <n v="24.95"/>
    <s v="NZXEP"/>
    <n v="3"/>
    <d v="2009-09-01T00:00:00"/>
  </r>
  <r>
    <n v="1244"/>
    <d v="2009-09-15T00:00:00"/>
    <x v="279"/>
    <n v="2"/>
    <n v="15.63"/>
    <s v="FLMRV"/>
    <n v="3"/>
    <d v="2009-09-15T00:00:00"/>
  </r>
  <r>
    <n v="1471"/>
    <d v="2009-10-20T00:00:00"/>
    <x v="279"/>
    <n v="3"/>
    <n v="39.6"/>
    <s v="4UFHY"/>
    <n v="9"/>
    <d v="2009-10-21T00:00:00"/>
  </r>
  <r>
    <n v="1601"/>
    <d v="2009-11-04T00:00:00"/>
    <x v="279"/>
    <n v="4"/>
    <n v="65.42"/>
    <s v="MD8LU"/>
    <n v="9"/>
    <d v="2009-11-04T00:00:00"/>
  </r>
  <r>
    <n v="1816"/>
    <d v="2009-11-18T00:00:00"/>
    <x v="279"/>
    <n v="5"/>
    <n v="24.77"/>
    <s v="MDMT3"/>
    <n v="9"/>
    <d v="2009-11-18T00:00:00"/>
  </r>
  <r>
    <n v="2327"/>
    <d v="2010-01-12T00:00:00"/>
    <x v="279"/>
    <n v="6"/>
    <n v="30.05"/>
    <s v="K9E9B"/>
    <n v="9"/>
    <d v="2010-01-13T00:00:00"/>
  </r>
  <r>
    <n v="1155"/>
    <d v="2009-08-31T00:00:00"/>
    <x v="280"/>
    <n v="1"/>
    <n v="57.21"/>
    <s v="BX9NZ"/>
    <n v="3"/>
    <d v="2009-09-01T00:00:00"/>
  </r>
  <r>
    <n v="1350"/>
    <d v="2009-10-01T00:00:00"/>
    <x v="280"/>
    <n v="2"/>
    <n v="54.21"/>
    <s v="NYM6D"/>
    <n v="5"/>
    <d v="2009-10-02T00:00:00"/>
  </r>
  <r>
    <n v="2363"/>
    <d v="2010-01-15T00:00:00"/>
    <x v="280"/>
    <n v="3"/>
    <n v="92.361999999999995"/>
    <s v="FAFNK"/>
    <n v="5"/>
    <d v="2010-01-15T00:00:00"/>
  </r>
  <r>
    <n v="2543"/>
    <d v="2010-01-28T00:00:00"/>
    <x v="280"/>
    <n v="4"/>
    <n v="82.961200000000005"/>
    <s v="77EZ6"/>
    <n v="5"/>
    <d v="2010-01-29T00:00:00"/>
  </r>
  <r>
    <n v="2795"/>
    <d v="2010-02-11T00:00:00"/>
    <x v="280"/>
    <n v="5"/>
    <n v="77.306799999999996"/>
    <s v="6UF4Q"/>
    <n v="5"/>
    <d v="2010-02-12T00:00:00"/>
  </r>
  <r>
    <n v="2924"/>
    <d v="2010-02-19T00:00:00"/>
    <x v="280"/>
    <n v="6"/>
    <n v="153.56950000000001"/>
    <s v="CZPDM"/>
    <n v="5"/>
    <d v="2010-02-19T00:00:00"/>
  </r>
  <r>
    <n v="1165"/>
    <d v="2009-09-01T00:00:00"/>
    <x v="281"/>
    <n v="1"/>
    <n v="45.735500000000002"/>
    <s v="3VUZZ"/>
    <n v="6"/>
    <d v="2009-09-03T00:00:00"/>
  </r>
  <r>
    <n v="2568"/>
    <d v="2010-01-29T00:00:00"/>
    <x v="281"/>
    <n v="2"/>
    <n v="51.958199999999998"/>
    <s v="38N6U"/>
    <n v="15"/>
    <d v="2010-01-29T00:00:00"/>
  </r>
  <r>
    <n v="1817"/>
    <d v="2009-11-18T00:00:00"/>
    <x v="282"/>
    <n v="1"/>
    <n v="15.45"/>
    <s v="TZ74L"/>
    <n v="9"/>
    <d v="2009-11-18T00:00:00"/>
  </r>
  <r>
    <n v="1539"/>
    <d v="2009-10-27T00:00:00"/>
    <x v="283"/>
    <n v="1"/>
    <n v="38.51"/>
    <s v="72YQE"/>
    <n v="9"/>
    <d v="2009-10-28T00:00:00"/>
  </r>
  <r>
    <n v="1713"/>
    <d v="2009-11-11T00:00:00"/>
    <x v="283"/>
    <n v="2"/>
    <n v="27.92"/>
    <s v="Q2JMY"/>
    <n v="15"/>
    <d v="2009-11-13T00:00:00"/>
  </r>
  <r>
    <n v="2365"/>
    <d v="2010-01-15T00:00:00"/>
    <x v="283"/>
    <n v="3"/>
    <n v="28.26"/>
    <s v="B4JSS"/>
    <n v="15"/>
    <d v="2010-01-15T00:00:00"/>
  </r>
  <r>
    <n v="2644"/>
    <d v="2010-02-03T00:00:00"/>
    <x v="283"/>
    <n v="4"/>
    <n v="30.55"/>
    <s v="UP2L3"/>
    <n v="9"/>
    <d v="2010-02-03T00:00:00"/>
  </r>
  <r>
    <n v="1183"/>
    <d v="2009-09-03T00:00:00"/>
    <x v="284"/>
    <n v="1"/>
    <n v="92.28"/>
    <s v="R5JG6"/>
    <n v="5"/>
    <d v="2009-09-04T00:00:00"/>
  </r>
  <r>
    <n v="2540"/>
    <d v="2010-01-28T00:00:00"/>
    <x v="284"/>
    <n v="2"/>
    <n v="184.27670000000001"/>
    <s v="Q6S94"/>
    <n v="5"/>
    <d v="2010-01-29T00:00:00"/>
  </r>
  <r>
    <n v="1212"/>
    <d v="2009-09-08T00:00:00"/>
    <x v="285"/>
    <n v="1"/>
    <n v="35.42"/>
    <s v="EE6J2"/>
    <n v="3"/>
    <d v="2009-09-08T00:00:00"/>
  </r>
  <r>
    <n v="1282"/>
    <d v="2009-09-22T00:00:00"/>
    <x v="285"/>
    <n v="2"/>
    <n v="46.92"/>
    <s v="ZXN8E"/>
    <n v="3"/>
    <d v="2009-09-22T00:00:00"/>
  </r>
  <r>
    <n v="1356"/>
    <d v="2009-10-02T00:00:00"/>
    <x v="285"/>
    <n v="3"/>
    <n v="59.01"/>
    <s v="TKERG"/>
    <n v="5"/>
    <d v="2009-10-02T00:00:00"/>
  </r>
  <r>
    <n v="1370"/>
    <d v="2009-10-06T00:00:00"/>
    <x v="285"/>
    <n v="4"/>
    <n v="22.98"/>
    <s v="6LG6K"/>
    <n v="3"/>
    <d v="2009-10-06T00:00:00"/>
  </r>
  <r>
    <n v="1394"/>
    <d v="2009-10-09T00:00:00"/>
    <x v="285"/>
    <n v="5"/>
    <n v="29.56"/>
    <s v="LHKFR"/>
    <n v="5"/>
    <d v="2009-10-09T00:00:00"/>
  </r>
  <r>
    <n v="1414"/>
    <d v="2009-10-13T00:00:00"/>
    <x v="285"/>
    <n v="6"/>
    <n v="28.9"/>
    <s v="6FYA7"/>
    <n v="3"/>
    <d v="2009-10-13T00:00:00"/>
  </r>
  <r>
    <n v="1442"/>
    <d v="2009-10-16T00:00:00"/>
    <x v="285"/>
    <n v="7"/>
    <n v="23.42"/>
    <s v="TWUR5"/>
    <n v="5"/>
    <d v="2009-10-16T00:00:00"/>
  </r>
  <r>
    <n v="1473"/>
    <d v="2009-10-21T00:00:00"/>
    <x v="285"/>
    <n v="8"/>
    <n v="21.11"/>
    <s v="TDLG7"/>
    <n v="11"/>
    <d v="2009-10-21T00:00:00"/>
  </r>
  <r>
    <n v="1544"/>
    <d v="2009-10-28T00:00:00"/>
    <x v="285"/>
    <n v="9"/>
    <n v="40.9"/>
    <s v="D2J9C"/>
    <n v="11"/>
    <d v="2009-10-28T00:00:00"/>
  </r>
  <r>
    <n v="1604"/>
    <d v="2009-11-04T00:00:00"/>
    <x v="285"/>
    <n v="10"/>
    <n v="18.14"/>
    <s v="H5AN3"/>
    <n v="11"/>
    <d v="2009-11-04T00:00:00"/>
  </r>
  <r>
    <n v="1746"/>
    <d v="2009-11-12T00:00:00"/>
    <x v="285"/>
    <n v="11"/>
    <n v="43.68"/>
    <s v="C9G8F"/>
    <n v="6"/>
    <d v="2009-11-12T00:00:00"/>
  </r>
  <r>
    <n v="1879"/>
    <d v="2009-11-25T00:00:00"/>
    <x v="285"/>
    <n v="12"/>
    <n v="48.903799999999997"/>
    <s v="EEDKE"/>
    <n v="11"/>
    <d v="2009-11-25T00:00:00"/>
  </r>
  <r>
    <n v="1956"/>
    <d v="2009-12-06T00:00:00"/>
    <x v="285"/>
    <n v="13"/>
    <n v="49.476500000000001"/>
    <s v="KUENR"/>
    <n v="18"/>
    <d v="2009-12-07T00:00:00"/>
  </r>
  <r>
    <n v="2034"/>
    <d v="2009-12-13T00:00:00"/>
    <x v="285"/>
    <n v="14"/>
    <n v="27.322399999999998"/>
    <s v="AVC8J"/>
    <n v="18"/>
    <d v="2009-12-14T00:00:00"/>
  </r>
  <r>
    <n v="2092"/>
    <d v="2009-12-18T00:00:00"/>
    <x v="285"/>
    <n v="15"/>
    <n v="34.425199999999997"/>
    <s v="BWAVK"/>
    <n v="5"/>
    <d v="2009-12-18T00:00:00"/>
  </r>
  <r>
    <n v="2186"/>
    <d v="2009-12-31T00:00:00"/>
    <x v="285"/>
    <n v="16"/>
    <n v="52.299700000000001"/>
    <s v="DL39W"/>
    <n v="6"/>
    <d v="2009-12-31T00:00:00"/>
  </r>
  <r>
    <n v="2266"/>
    <d v="2010-01-08T00:00:00"/>
    <x v="285"/>
    <n v="17"/>
    <n v="25.61"/>
    <s v="YB3AL"/>
    <n v="5"/>
    <d v="2010-01-08T00:00:00"/>
  </r>
  <r>
    <n v="2425"/>
    <d v="2010-01-20T00:00:00"/>
    <x v="285"/>
    <n v="18"/>
    <n v="51.168999999999997"/>
    <s v="LQY43"/>
    <n v="6"/>
    <d v="2010-01-21T00:00:00"/>
  </r>
  <r>
    <n v="2659"/>
    <d v="2010-02-03T00:00:00"/>
    <x v="285"/>
    <n v="19"/>
    <n v="20.079999999999998"/>
    <s v="JJXB2"/>
    <n v="6"/>
    <d v="2010-02-04T00:00:00"/>
  </r>
  <r>
    <n v="2785"/>
    <d v="2010-02-11T00:00:00"/>
    <x v="285"/>
    <n v="20"/>
    <n v="72.78"/>
    <s v="SRY7E"/>
    <n v="5"/>
    <d v="2010-02-12T00:00:00"/>
  </r>
  <r>
    <n v="2931"/>
    <d v="2010-02-19T00:00:00"/>
    <x v="285"/>
    <n v="21"/>
    <n v="44.308999999999997"/>
    <s v="KPJAR"/>
    <n v="5"/>
    <d v="2010-02-19T00:00:00"/>
  </r>
  <r>
    <n v="3151"/>
    <d v="2010-03-04T00:00:00"/>
    <x v="285"/>
    <n v="22"/>
    <n v="46.148499999999999"/>
    <s v="A6ZZU"/>
    <n v="6"/>
    <d v="2010-03-04T00:00:00"/>
  </r>
  <r>
    <n v="1848"/>
    <d v="2009-11-21T00:00:00"/>
    <x v="286"/>
    <n v="1"/>
    <n v="59.98"/>
    <s v="KZAV8"/>
    <n v="7"/>
    <d v="2009-11-24T00:00:00"/>
  </r>
  <r>
    <n v="1217"/>
    <d v="2009-09-09T00:00:00"/>
    <x v="287"/>
    <n v="1"/>
    <n v="9.48"/>
    <s v="MLWCR"/>
    <n v="6"/>
    <d v="2009-09-10T00:00:00"/>
  </r>
  <r>
    <n v="1232"/>
    <d v="2009-09-11T00:00:00"/>
    <x v="288"/>
    <n v="1"/>
    <n v="36.15"/>
    <s v="QM7HK"/>
    <n v="5"/>
    <d v="2009-09-11T00:00:00"/>
  </r>
  <r>
    <n v="1270"/>
    <d v="2009-09-18T00:00:00"/>
    <x v="288"/>
    <n v="2"/>
    <n v="20.68"/>
    <s v="Y5UV4"/>
    <n v="5"/>
    <d v="2009-09-18T00:00:00"/>
  </r>
  <r>
    <n v="1358"/>
    <d v="2009-10-02T00:00:00"/>
    <x v="288"/>
    <n v="3"/>
    <n v="55.468699999999998"/>
    <s v="ZKN3E"/>
    <n v="5"/>
    <d v="2009-10-02T00:00:00"/>
  </r>
  <r>
    <n v="1508"/>
    <d v="2009-10-23T00:00:00"/>
    <x v="288"/>
    <n v="4"/>
    <n v="35.878700000000002"/>
    <s v="PCW5V"/>
    <n v="5"/>
    <d v="2009-10-23T00:00:00"/>
  </r>
  <r>
    <n v="2745"/>
    <d v="2010-02-09T00:00:00"/>
    <x v="288"/>
    <n v="5"/>
    <n v="49.777500000000003"/>
    <s v="XKLB8"/>
    <n v="9"/>
    <d v="2010-02-10T00:00:00"/>
  </r>
  <r>
    <n v="2903"/>
    <d v="2010-02-18T00:00:00"/>
    <x v="288"/>
    <n v="6"/>
    <n v="30.861499999999999"/>
    <s v="R67F3"/>
    <n v="6"/>
    <d v="2010-02-18T00:00:00"/>
  </r>
  <r>
    <n v="3004"/>
    <d v="2010-02-24T00:00:00"/>
    <x v="288"/>
    <n v="7"/>
    <n v="14.37"/>
    <s v="MNVCT"/>
    <n v="9"/>
    <d v="2010-02-24T00:00:00"/>
  </r>
  <r>
    <n v="3149"/>
    <d v="2010-03-04T00:00:00"/>
    <x v="288"/>
    <n v="8"/>
    <n v="31.1448"/>
    <s v="ZQ22D"/>
    <n v="6"/>
    <d v="2010-03-04T00:00:00"/>
  </r>
  <r>
    <n v="1327"/>
    <d v="2009-09-29T00:00:00"/>
    <x v="289"/>
    <n v="1"/>
    <n v="38.36"/>
    <s v="MW2VC"/>
    <n v="7"/>
    <d v="2009-09-29T00:00:00"/>
  </r>
  <r>
    <n v="1367"/>
    <d v="2009-10-06T00:00:00"/>
    <x v="289"/>
    <n v="2"/>
    <n v="32.36"/>
    <s v="SPAPX"/>
    <n v="7"/>
    <d v="2009-10-06T00:00:00"/>
  </r>
  <r>
    <n v="1410"/>
    <d v="2009-10-13T00:00:00"/>
    <x v="289"/>
    <n v="3"/>
    <n v="5.03"/>
    <s v="PKW5Z"/>
    <n v="7"/>
    <d v="2009-10-13T00:00:00"/>
  </r>
  <r>
    <n v="1463"/>
    <d v="2009-10-20T00:00:00"/>
    <x v="289"/>
    <n v="4"/>
    <n v="32.43"/>
    <s v="QSABD"/>
    <n v="7"/>
    <d v="2009-10-20T00:00:00"/>
  </r>
  <r>
    <n v="1534"/>
    <d v="2009-10-27T00:00:00"/>
    <x v="289"/>
    <n v="5"/>
    <n v="34.92"/>
    <s v="VFMGP"/>
    <n v="7"/>
    <d v="2009-10-27T00:00:00"/>
  </r>
  <r>
    <n v="1540"/>
    <d v="2009-10-27T00:00:00"/>
    <x v="289"/>
    <n v="6"/>
    <n v="6.73"/>
    <s v="X3CY8"/>
    <n v="5"/>
    <d v="2009-10-30T00:00:00"/>
  </r>
  <r>
    <n v="1589"/>
    <d v="2009-11-03T00:00:00"/>
    <x v="289"/>
    <n v="7"/>
    <n v="36.15"/>
    <s v="THV9W"/>
    <n v="7"/>
    <d v="2009-11-03T00:00:00"/>
  </r>
  <r>
    <n v="1651"/>
    <d v="2009-11-10T00:00:00"/>
    <x v="289"/>
    <n v="8"/>
    <n v="47.91"/>
    <s v="BKMUA"/>
    <n v="7"/>
    <d v="2009-11-10T00:00:00"/>
  </r>
  <r>
    <n v="1653"/>
    <d v="2009-11-10T00:00:00"/>
    <x v="289"/>
    <n v="9"/>
    <n v="40.72"/>
    <s v="%%1653"/>
    <n v="7"/>
    <d v="2009-11-10T00:00:00"/>
  </r>
  <r>
    <n v="1801"/>
    <d v="2009-11-17T00:00:00"/>
    <x v="289"/>
    <n v="10"/>
    <n v="45.152500000000003"/>
    <s v="VYESM"/>
    <n v="7"/>
    <d v="2009-11-17T00:00:00"/>
  </r>
  <r>
    <n v="1863"/>
    <d v="2009-11-23T00:00:00"/>
    <x v="289"/>
    <n v="11"/>
    <n v="8.49"/>
    <s v="YARCF"/>
    <n v="9"/>
    <d v="2009-11-25T00:00:00"/>
  </r>
  <r>
    <n v="1892"/>
    <d v="2009-11-30T00:00:00"/>
    <x v="289"/>
    <n v="12"/>
    <n v="39.6965"/>
    <s v="W22SC"/>
    <n v="15"/>
    <d v="2009-11-30T00:00:00"/>
  </r>
  <r>
    <n v="1997"/>
    <d v="2009-12-09T00:00:00"/>
    <x v="289"/>
    <n v="13"/>
    <n v="42.82"/>
    <s v="WLAPS"/>
    <n v="9"/>
    <d v="2009-12-09T00:00:00"/>
  </r>
  <r>
    <n v="2055"/>
    <d v="2009-12-15T00:00:00"/>
    <x v="289"/>
    <n v="14"/>
    <n v="45.24"/>
    <s v="UZKHV"/>
    <n v="7"/>
    <d v="2009-12-15T00:00:00"/>
  </r>
  <r>
    <n v="2161"/>
    <d v="2009-12-29T00:00:00"/>
    <x v="289"/>
    <n v="15"/>
    <n v="38.79"/>
    <s v="WQSDE"/>
    <n v="7"/>
    <d v="2009-12-29T00:00:00"/>
  </r>
  <r>
    <n v="2316"/>
    <d v="2010-01-12T00:00:00"/>
    <x v="289"/>
    <n v="16"/>
    <n v="37.096499999999999"/>
    <s v="V34AM"/>
    <n v="7"/>
    <d v="2010-01-12T00:00:00"/>
  </r>
  <r>
    <n v="2415"/>
    <d v="2010-01-20T00:00:00"/>
    <x v="289"/>
    <n v="17"/>
    <n v="33.43"/>
    <s v="STAPA"/>
    <n v="9"/>
    <d v="2010-01-20T00:00:00"/>
  </r>
  <r>
    <n v="2498"/>
    <d v="2010-01-26T00:00:00"/>
    <x v="289"/>
    <n v="18"/>
    <n v="34.75"/>
    <s v="ESE53"/>
    <n v="7"/>
    <d v="2010-01-26T00:00:00"/>
  </r>
  <r>
    <n v="2870"/>
    <d v="2010-02-16T00:00:00"/>
    <x v="289"/>
    <n v="19"/>
    <n v="33.79"/>
    <s v="UJ2Q6"/>
    <n v="9"/>
    <d v="2010-02-17T00:00:00"/>
  </r>
  <r>
    <n v="1243"/>
    <d v="2009-09-15T00:00:00"/>
    <x v="290"/>
    <n v="1"/>
    <n v="115.5582"/>
    <s v="ZSHGM"/>
    <n v="4"/>
    <d v="2009-09-15T00:00:00"/>
  </r>
  <r>
    <n v="1347"/>
    <d v="2009-10-01T00:00:00"/>
    <x v="290"/>
    <n v="2"/>
    <n v="54.7102"/>
    <s v="4MAZV"/>
    <n v="6"/>
    <d v="2009-10-01T00:00:00"/>
  </r>
  <r>
    <n v="1392"/>
    <d v="2009-10-09T00:00:00"/>
    <x v="290"/>
    <n v="3"/>
    <n v="52.13"/>
    <s v="SUUK3"/>
    <n v="5"/>
    <d v="2009-10-09T00:00:00"/>
  </r>
  <r>
    <n v="1486"/>
    <d v="2009-10-22T00:00:00"/>
    <x v="290"/>
    <n v="4"/>
    <n v="48.52"/>
    <s v="ABVMA"/>
    <n v="6"/>
    <d v="2009-10-22T00:00:00"/>
  </r>
  <r>
    <n v="1695"/>
    <d v="2009-11-11T00:00:00"/>
    <x v="290"/>
    <n v="5"/>
    <n v="59.1755"/>
    <s v="JGELE"/>
    <n v="11"/>
    <d v="2009-11-11T00:00:00"/>
  </r>
  <r>
    <n v="1918"/>
    <d v="2009-12-02T00:00:00"/>
    <x v="290"/>
    <n v="6"/>
    <n v="74.938699999999997"/>
    <s v="WJKTX"/>
    <n v="11"/>
    <d v="2009-12-02T00:00:00"/>
  </r>
  <r>
    <n v="2005"/>
    <d v="2009-12-10T00:00:00"/>
    <x v="290"/>
    <n v="7"/>
    <n v="55.702100000000002"/>
    <s v="KBQKT"/>
    <n v="6"/>
    <d v="2009-12-10T00:00:00"/>
  </r>
  <r>
    <n v="2103"/>
    <d v="2009-12-21T00:00:00"/>
    <x v="290"/>
    <n v="8"/>
    <n v="74.968199999999996"/>
    <s v="HG3ZZ"/>
    <n v="18"/>
    <d v="2009-12-21T00:00:00"/>
  </r>
  <r>
    <n v="2172"/>
    <d v="2009-12-30T00:00:00"/>
    <x v="290"/>
    <n v="9"/>
    <n v="53.838500000000003"/>
    <s v="WQASP"/>
    <n v="11"/>
    <d v="2009-12-30T00:00:00"/>
  </r>
  <r>
    <n v="2293"/>
    <d v="2010-01-11T00:00:00"/>
    <x v="290"/>
    <n v="10"/>
    <n v="86.610500000000002"/>
    <s v="AGFXK"/>
    <n v="18"/>
    <d v="2010-01-11T00:00:00"/>
  </r>
  <r>
    <n v="2702"/>
    <d v="2010-02-05T00:00:00"/>
    <x v="290"/>
    <n v="11"/>
    <n v="61.25"/>
    <s v="ZNWKV"/>
    <n v="4"/>
    <d v="2010-02-05T00:00:00"/>
  </r>
  <r>
    <n v="2945"/>
    <d v="2010-02-21T00:00:00"/>
    <x v="290"/>
    <n v="12"/>
    <n v="65.928799999999995"/>
    <s v="J37QM"/>
    <n v="18"/>
    <d v="2010-02-22T00:00:00"/>
  </r>
  <r>
    <n v="3217"/>
    <d v="2010-03-08T00:00:00"/>
    <x v="290"/>
    <n v="13"/>
    <n v="32.997199999999999"/>
    <s v="TCT53"/>
    <n v="18"/>
    <d v="2010-03-08T00:00:00"/>
  </r>
  <r>
    <n v="1235"/>
    <d v="2009-09-11T00:00:00"/>
    <x v="291"/>
    <n v="1"/>
    <n v="53.46"/>
    <s v="5NCS3"/>
    <n v="5"/>
    <d v="2009-09-11T00:00:00"/>
  </r>
  <r>
    <n v="2077"/>
    <d v="2009-12-17T00:00:00"/>
    <x v="291"/>
    <n v="2"/>
    <n v="183.76"/>
    <s v="KWMWB"/>
    <n v="5"/>
    <d v="2009-12-18T00:00:00"/>
  </r>
  <r>
    <n v="1238"/>
    <d v="2009-09-11T00:00:00"/>
    <x v="292"/>
    <n v="1"/>
    <n v="34.630000000000003"/>
    <s v="6Y7TY"/>
    <n v="5"/>
    <d v="2009-09-11T00:00:00"/>
  </r>
  <r>
    <n v="2256"/>
    <d v="2010-01-07T00:00:00"/>
    <x v="292"/>
    <n v="2"/>
    <n v="38.06"/>
    <s v="B7SGS"/>
    <n v="4"/>
    <d v="2010-01-08T00:00:00"/>
  </r>
  <r>
    <n v="1240"/>
    <d v="2009-09-11T00:00:00"/>
    <x v="293"/>
    <n v="1"/>
    <n v="4.6100000000000003"/>
    <s v="PZUVE"/>
    <n v="5"/>
    <d v="2009-09-11T00:00:00"/>
  </r>
  <r>
    <n v="1241"/>
    <d v="2009-09-14T00:00:00"/>
    <x v="294"/>
    <n v="1"/>
    <n v="35.5702"/>
    <s v="TWABU"/>
    <n v="4"/>
    <d v="2009-09-15T00:00:00"/>
  </r>
  <r>
    <n v="1298"/>
    <d v="2009-09-23T00:00:00"/>
    <x v="295"/>
    <n v="1"/>
    <n v="25.91"/>
    <s v="NZL2P"/>
    <n v="5"/>
    <d v="2009-09-25T00:00:00"/>
  </r>
  <r>
    <n v="1704"/>
    <d v="2009-11-11T00:00:00"/>
    <x v="295"/>
    <n v="2"/>
    <n v="36.770000000000003"/>
    <s v="FTPRY"/>
    <n v="15"/>
    <d v="2009-11-13T00:00:00"/>
  </r>
  <r>
    <n v="2069"/>
    <d v="2009-12-16T00:00:00"/>
    <x v="295"/>
    <n v="3"/>
    <n v="43.688499999999998"/>
    <s v="THN9A"/>
    <n v="15"/>
    <d v="2009-12-18T00:00:00"/>
  </r>
  <r>
    <n v="1260"/>
    <d v="2009-09-17T00:00:00"/>
    <x v="296"/>
    <n v="1"/>
    <n v="25.54"/>
    <s v="K8GP9"/>
    <n v="6"/>
    <d v="2009-09-17T00:00:00"/>
  </r>
  <r>
    <n v="1371"/>
    <d v="2009-10-06T00:00:00"/>
    <x v="297"/>
    <n v="1"/>
    <n v="36.51"/>
    <s v="5MECE"/>
    <n v="6"/>
    <d v="2009-10-08T00:00:00"/>
  </r>
  <r>
    <n v="2976"/>
    <d v="2010-02-22T00:00:00"/>
    <x v="297"/>
    <n v="2"/>
    <n v="23.62"/>
    <s v="Q5HVS"/>
    <n v="5"/>
    <d v="2010-02-26T00:00:00"/>
  </r>
  <r>
    <n v="1266"/>
    <d v="2009-09-17T00:00:00"/>
    <x v="298"/>
    <n v="1"/>
    <n v="25.14"/>
    <s v="4LY6R"/>
    <n v="5"/>
    <d v="2009-09-18T00:00:00"/>
  </r>
  <r>
    <n v="1311"/>
    <d v="2009-09-24T00:00:00"/>
    <x v="298"/>
    <n v="2"/>
    <n v="18.7"/>
    <s v="RBGXP"/>
    <n v="5"/>
    <d v="2009-09-25T00:00:00"/>
  </r>
  <r>
    <n v="1342"/>
    <d v="2009-09-30T00:00:00"/>
    <x v="299"/>
    <n v="1"/>
    <n v="23.01"/>
    <s v="4N93C"/>
    <n v="7"/>
    <d v="2009-10-01T00:00:00"/>
  </r>
  <r>
    <n v="1626"/>
    <d v="2009-11-05T00:00:00"/>
    <x v="299"/>
    <n v="2"/>
    <n v="19"/>
    <s v="AKVCE"/>
    <n v="5"/>
    <d v="2009-11-06T00:00:00"/>
  </r>
  <r>
    <n v="1274"/>
    <d v="2009-09-20T00:00:00"/>
    <x v="300"/>
    <n v="1"/>
    <n v="4.4000000000000004"/>
    <s v="CCECJ"/>
    <n v="4"/>
    <d v="2009-09-29T00:00:00"/>
  </r>
  <r>
    <n v="2760"/>
    <d v="2010-02-10T00:00:00"/>
    <x v="301"/>
    <n v="1"/>
    <n v="13.0785"/>
    <s v="4EML4"/>
    <n v="9"/>
    <d v="2010-02-10T00:00:00"/>
  </r>
  <r>
    <n v="1624"/>
    <d v="2009-11-05T00:00:00"/>
    <x v="302"/>
    <n v="1"/>
    <n v="47.8202"/>
    <s v="ZL3TE"/>
    <n v="5"/>
    <d v="2009-11-06T00:00:00"/>
  </r>
  <r>
    <n v="2541"/>
    <d v="2010-01-28T00:00:00"/>
    <x v="302"/>
    <n v="2"/>
    <n v="62.886000000000003"/>
    <s v="CA3SD"/>
    <n v="5"/>
    <d v="2010-01-29T00:00:00"/>
  </r>
  <r>
    <n v="1322"/>
    <d v="2009-09-28T00:00:00"/>
    <x v="303"/>
    <n v="1"/>
    <n v="78.41"/>
    <s v="63TFN"/>
    <n v="3"/>
    <d v="2009-09-29T00:00:00"/>
  </r>
  <r>
    <n v="1364"/>
    <d v="2009-10-05T00:00:00"/>
    <x v="303"/>
    <n v="2"/>
    <n v="59.94"/>
    <s v="T2X54"/>
    <n v="3"/>
    <d v="2009-10-06T00:00:00"/>
  </r>
  <r>
    <n v="1407"/>
    <d v="2009-10-12T00:00:00"/>
    <x v="303"/>
    <n v="3"/>
    <n v="60.3902"/>
    <s v="XFBSH"/>
    <n v="3"/>
    <d v="2009-10-13T00:00:00"/>
  </r>
  <r>
    <n v="1793"/>
    <d v="2009-11-16T00:00:00"/>
    <x v="303"/>
    <n v="4"/>
    <n v="116.18"/>
    <s v="QFZ54"/>
    <n v="3"/>
    <d v="2009-11-17T00:00:00"/>
  </r>
  <r>
    <n v="1297"/>
    <d v="2009-09-23T00:00:00"/>
    <x v="304"/>
    <n v="1"/>
    <n v="47.55"/>
    <s v="4SGL3"/>
    <n v="6"/>
    <d v="2009-09-24T00:00:00"/>
  </r>
  <r>
    <n v="1299"/>
    <d v="2009-09-23T00:00:00"/>
    <x v="305"/>
    <n v="1"/>
    <n v="5.92"/>
    <s v="LF8GP"/>
    <n v="6"/>
    <d v="2009-09-24T00:00:00"/>
  </r>
  <r>
    <n v="1510"/>
    <d v="2009-10-23T00:00:00"/>
    <x v="306"/>
    <n v="1"/>
    <n v="58.59"/>
    <s v="C3WX3"/>
    <n v="4"/>
    <d v="2009-11-03T00:00:00"/>
  </r>
  <r>
    <n v="1309"/>
    <d v="2009-09-24T00:00:00"/>
    <x v="307"/>
    <n v="1"/>
    <n v="64.349999999999994"/>
    <s v="XAZGD"/>
    <n v="5"/>
    <d v="2009-09-25T00:00:00"/>
  </r>
  <r>
    <n v="1340"/>
    <d v="2009-09-30T00:00:00"/>
    <x v="307"/>
    <n v="2"/>
    <n v="91.64"/>
    <s v="Z2N2G"/>
    <n v="5"/>
    <d v="2009-10-02T00:00:00"/>
  </r>
  <r>
    <n v="1537"/>
    <d v="2009-10-27T00:00:00"/>
    <x v="307"/>
    <n v="3"/>
    <n v="101.03"/>
    <s v="DUEML"/>
    <n v="5"/>
    <d v="2009-10-30T00:00:00"/>
  </r>
  <r>
    <n v="2017"/>
    <d v="2009-12-11T00:00:00"/>
    <x v="307"/>
    <n v="4"/>
    <n v="38.82"/>
    <s v="Q7PK4"/>
    <n v="5"/>
    <d v="2009-12-11T00:00:00"/>
  </r>
  <r>
    <n v="2088"/>
    <d v="2009-12-18T00:00:00"/>
    <x v="307"/>
    <n v="5"/>
    <n v="108.48"/>
    <s v="PNQ82"/>
    <n v="5"/>
    <d v="2009-12-18T00:00:00"/>
  </r>
  <r>
    <n v="2356"/>
    <d v="2010-01-14T00:00:00"/>
    <x v="307"/>
    <n v="6"/>
    <n v="77.792699999999996"/>
    <s v="2S68P"/>
    <n v="5"/>
    <d v="2010-01-15T00:00:00"/>
  </r>
  <r>
    <n v="2442"/>
    <d v="2010-01-21T00:00:00"/>
    <x v="307"/>
    <n v="7"/>
    <n v="103.82"/>
    <s v="C96M5"/>
    <n v="5"/>
    <d v="2010-01-22T00:00:00"/>
  </r>
  <r>
    <n v="2547"/>
    <d v="2010-01-29T00:00:00"/>
    <x v="307"/>
    <n v="8"/>
    <n v="203.07"/>
    <s v="3NMPH"/>
    <n v="5"/>
    <d v="2010-01-29T00:00:00"/>
  </r>
  <r>
    <n v="2690"/>
    <d v="2010-02-05T00:00:00"/>
    <x v="307"/>
    <n v="9"/>
    <n v="89.4"/>
    <s v="6F8HA"/>
    <n v="4"/>
    <d v="2010-02-05T00:00:00"/>
  </r>
  <r>
    <n v="2776"/>
    <d v="2010-02-11T00:00:00"/>
    <x v="307"/>
    <n v="10"/>
    <n v="104.2"/>
    <s v="CVBF9"/>
    <n v="5"/>
    <d v="2010-02-12T00:00:00"/>
  </r>
  <r>
    <n v="2801"/>
    <d v="2010-02-12T00:00:00"/>
    <x v="307"/>
    <n v="11"/>
    <n v="74.989999999999995"/>
    <s v="7YHST"/>
    <n v="5"/>
    <d v="2010-02-12T00:00:00"/>
  </r>
  <r>
    <n v="2916"/>
    <d v="2010-02-18T00:00:00"/>
    <x v="307"/>
    <n v="12"/>
    <n v="75.599999999999994"/>
    <s v="C6UHE"/>
    <n v="5"/>
    <d v="2010-02-19T00:00:00"/>
  </r>
  <r>
    <n v="3165"/>
    <d v="2010-03-05T00:00:00"/>
    <x v="307"/>
    <n v="13"/>
    <n v="91.72"/>
    <s v="HSDNL"/>
    <n v="5"/>
    <d v="2010-03-05T00:00:00"/>
  </r>
  <r>
    <n v="1308"/>
    <d v="2009-09-24T00:00:00"/>
    <x v="308"/>
    <n v="1"/>
    <n v="60.830500000000001"/>
    <s v="H3GSB"/>
    <n v="4"/>
    <d v="2009-09-29T00:00:00"/>
  </r>
  <r>
    <n v="1522"/>
    <d v="2009-10-26T00:00:00"/>
    <x v="308"/>
    <n v="2"/>
    <n v="93.56"/>
    <s v="3F5L6"/>
    <n v="11"/>
    <d v="2009-10-28T00:00:00"/>
  </r>
  <r>
    <n v="1310"/>
    <d v="2009-09-24T00:00:00"/>
    <x v="309"/>
    <n v="1"/>
    <n v="37.76"/>
    <s v="CVBGQ"/>
    <n v="4"/>
    <d v="2009-09-29T00:00:00"/>
  </r>
  <r>
    <n v="1343"/>
    <d v="2009-09-30T00:00:00"/>
    <x v="310"/>
    <n v="1"/>
    <n v="118.3805"/>
    <s v="BCMDY"/>
    <n v="4"/>
    <d v="2009-10-01T00:00:00"/>
  </r>
  <r>
    <n v="1377"/>
    <d v="2009-10-07T00:00:00"/>
    <x v="310"/>
    <n v="2"/>
    <n v="94.172700000000006"/>
    <s v="SK6F5"/>
    <n v="4"/>
    <d v="2009-10-08T00:00:00"/>
  </r>
  <r>
    <n v="1421"/>
    <d v="2009-10-14T00:00:00"/>
    <x v="310"/>
    <n v="3"/>
    <n v="132.16999999999999"/>
    <s v="BEN8C"/>
    <n v="4"/>
    <d v="2009-10-15T00:00:00"/>
  </r>
  <r>
    <n v="1482"/>
    <d v="2009-10-22T00:00:00"/>
    <x v="310"/>
    <n v="4"/>
    <n v="174.3552"/>
    <s v="GN6CT"/>
    <n v="4"/>
    <d v="2009-10-22T00:00:00"/>
  </r>
  <r>
    <n v="1556"/>
    <d v="2009-10-29T00:00:00"/>
    <x v="310"/>
    <n v="5"/>
    <n v="135.03"/>
    <s v="QXMG5"/>
    <n v="4"/>
    <d v="2009-10-29T00:00:00"/>
  </r>
  <r>
    <n v="1619"/>
    <d v="2009-11-05T00:00:00"/>
    <x v="310"/>
    <n v="6"/>
    <n v="212.52850000000001"/>
    <s v="5WNXU"/>
    <n v="4"/>
    <d v="2009-11-05T00:00:00"/>
  </r>
  <r>
    <n v="1745"/>
    <d v="2009-11-12T00:00:00"/>
    <x v="310"/>
    <n v="7"/>
    <n v="192.1"/>
    <s v="3VH9A"/>
    <n v="4"/>
    <d v="2009-11-12T00:00:00"/>
  </r>
  <r>
    <n v="1825"/>
    <d v="2009-11-18T00:00:00"/>
    <x v="310"/>
    <n v="8"/>
    <n v="197.89269999999999"/>
    <s v="99S66"/>
    <n v="4"/>
    <d v="2009-11-19T00:00:00"/>
  </r>
  <r>
    <n v="1894"/>
    <d v="2009-11-30T00:00:00"/>
    <x v="310"/>
    <n v="9"/>
    <n v="101.6855"/>
    <s v="3YQGQ"/>
    <n v="4"/>
    <d v="2009-11-30T00:00:00"/>
  </r>
  <r>
    <n v="1958"/>
    <d v="2009-12-06T00:00:00"/>
    <x v="310"/>
    <n v="10"/>
    <n v="93.016199999999998"/>
    <s v="5HECV"/>
    <n v="4"/>
    <d v="2009-12-07T00:00:00"/>
  </r>
  <r>
    <n v="2062"/>
    <d v="2009-12-15T00:00:00"/>
    <x v="310"/>
    <n v="11"/>
    <n v="155.40020000000001"/>
    <s v="WFNR2"/>
    <n v="4"/>
    <d v="2009-12-16T00:00:00"/>
  </r>
  <r>
    <n v="2210"/>
    <d v="2010-01-04T00:00:00"/>
    <x v="310"/>
    <n v="12"/>
    <n v="260.70999999999998"/>
    <s v="MHCLW"/>
    <n v="4"/>
    <d v="2010-01-04T00:00:00"/>
  </r>
  <r>
    <n v="2302"/>
    <d v="2010-01-11T00:00:00"/>
    <x v="310"/>
    <n v="13"/>
    <n v="239.1515"/>
    <s v="ZN353"/>
    <n v="4"/>
    <d v="2010-01-11T00:00:00"/>
  </r>
  <r>
    <n v="2477"/>
    <d v="2010-01-25T00:00:00"/>
    <x v="310"/>
    <n v="14"/>
    <n v="188.5455"/>
    <s v="PXAWF"/>
    <n v="4"/>
    <d v="2010-01-25T00:00:00"/>
  </r>
  <r>
    <n v="2642"/>
    <d v="2010-02-03T00:00:00"/>
    <x v="310"/>
    <n v="15"/>
    <n v="258.41719999999998"/>
    <s v="W9C5T"/>
    <n v="4"/>
    <d v="2010-02-03T00:00:00"/>
  </r>
  <r>
    <n v="2849"/>
    <d v="2010-02-15T00:00:00"/>
    <x v="310"/>
    <n v="16"/>
    <n v="254.1147"/>
    <s v="XBE29"/>
    <n v="4"/>
    <d v="2010-02-15T00:00:00"/>
  </r>
  <r>
    <n v="2994"/>
    <d v="2010-02-23T00:00:00"/>
    <x v="310"/>
    <n v="17"/>
    <n v="281.93369999999999"/>
    <s v="57XEK"/>
    <n v="4"/>
    <d v="2010-02-23T00:00:00"/>
  </r>
  <r>
    <n v="3129"/>
    <d v="2010-03-03T00:00:00"/>
    <x v="310"/>
    <n v="18"/>
    <n v="251.4452"/>
    <s v="QBA5T"/>
    <n v="4"/>
    <d v="2010-03-03T00:00:00"/>
  </r>
  <r>
    <n v="1316"/>
    <d v="2009-09-25T00:00:00"/>
    <x v="311"/>
    <n v="1"/>
    <n v="70.84"/>
    <s v="9E8NJ"/>
    <n v="5"/>
    <d v="2009-09-25T00:00:00"/>
  </r>
  <r>
    <n v="1313"/>
    <d v="2009-09-24T00:00:00"/>
    <x v="312"/>
    <n v="1"/>
    <n v="72.739999999999995"/>
    <s v="7W4C7"/>
    <n v="5"/>
    <d v="2009-09-25T00:00:00"/>
  </r>
  <r>
    <n v="1352"/>
    <d v="2009-10-01T00:00:00"/>
    <x v="312"/>
    <n v="2"/>
    <n v="49.354700000000001"/>
    <s v="KUJUG"/>
    <n v="5"/>
    <d v="2009-10-02T00:00:00"/>
  </r>
  <r>
    <n v="1388"/>
    <d v="2009-10-08T00:00:00"/>
    <x v="312"/>
    <n v="3"/>
    <n v="53.5"/>
    <s v="KXUR8"/>
    <n v="5"/>
    <d v="2009-10-09T00:00:00"/>
  </r>
  <r>
    <n v="1500"/>
    <d v="2009-10-23T00:00:00"/>
    <x v="312"/>
    <n v="4"/>
    <n v="60.72"/>
    <s v="RK5CX"/>
    <n v="5"/>
    <d v="2009-10-23T00:00:00"/>
  </r>
  <r>
    <n v="1757"/>
    <d v="2009-11-12T00:00:00"/>
    <x v="312"/>
    <n v="5"/>
    <n v="66.59"/>
    <s v="56RGP"/>
    <n v="5"/>
    <d v="2009-11-13T00:00:00"/>
  </r>
  <r>
    <n v="2263"/>
    <d v="2010-01-08T00:00:00"/>
    <x v="312"/>
    <n v="6"/>
    <n v="61.108800000000002"/>
    <s v="Q2LVY"/>
    <n v="15"/>
    <d v="2010-01-08T00:00:00"/>
  </r>
  <r>
    <n v="2357"/>
    <d v="2010-01-15T00:00:00"/>
    <x v="312"/>
    <n v="7"/>
    <n v="35.619"/>
    <s v="334LT"/>
    <n v="15"/>
    <d v="2010-01-15T00:00:00"/>
  </r>
  <r>
    <n v="2445"/>
    <d v="2010-01-22T00:00:00"/>
    <x v="312"/>
    <n v="8"/>
    <n v="23.29"/>
    <s v="P76SY"/>
    <n v="15"/>
    <d v="2010-01-22T00:00:00"/>
  </r>
  <r>
    <n v="2552"/>
    <d v="2010-01-29T00:00:00"/>
    <x v="312"/>
    <n v="9"/>
    <n v="19.37"/>
    <s v="4FBT8"/>
    <n v="15"/>
    <d v="2010-01-29T00:00:00"/>
  </r>
  <r>
    <n v="2919"/>
    <d v="2010-02-19T00:00:00"/>
    <x v="312"/>
    <n v="10"/>
    <n v="21.745000000000001"/>
    <s v="YSDJD"/>
    <n v="15"/>
    <d v="2010-02-19T00:00:00"/>
  </r>
  <r>
    <n v="3163"/>
    <d v="2010-03-04T00:00:00"/>
    <x v="312"/>
    <n v="11"/>
    <n v="27.1465"/>
    <s v="2PUP4"/>
    <n v="15"/>
    <d v="2010-03-05T00:00:00"/>
  </r>
  <r>
    <n v="1319"/>
    <d v="2009-09-25T00:00:00"/>
    <x v="313"/>
    <n v="1"/>
    <n v="2.76"/>
    <s v="9HHM4"/>
    <n v="4"/>
    <d v="2009-09-29T00:00:00"/>
  </r>
  <r>
    <n v="1328"/>
    <d v="2009-09-29T00:00:00"/>
    <x v="314"/>
    <n v="1"/>
    <n v="117.8802"/>
    <s v="KT2V7"/>
    <n v="3"/>
    <d v="2009-09-29T00:00:00"/>
  </r>
  <r>
    <n v="1320"/>
    <d v="2009-09-27T00:00:00"/>
    <x v="315"/>
    <n v="1"/>
    <n v="30.62"/>
    <s v="PU3M6"/>
    <n v="4"/>
    <d v="2009-09-29T00:00:00"/>
  </r>
  <r>
    <n v="1321"/>
    <d v="2009-09-27T00:00:00"/>
    <x v="316"/>
    <n v="1"/>
    <n v="42.21"/>
    <s v="W46AK"/>
    <n v="4"/>
    <d v="2009-09-29T00:00:00"/>
  </r>
  <r>
    <n v="1554"/>
    <d v="2009-10-29T00:00:00"/>
    <x v="317"/>
    <n v="1"/>
    <n v="43.54"/>
    <s v="X68B2"/>
    <n v="6"/>
    <d v="2009-10-29T00:00:00"/>
  </r>
  <r>
    <n v="1323"/>
    <d v="2009-09-28T00:00:00"/>
    <x v="318"/>
    <n v="1"/>
    <n v="23.3"/>
    <s v="MKBLP"/>
    <n v="3"/>
    <d v="2009-09-29T00:00:00"/>
  </r>
  <r>
    <n v="1362"/>
    <d v="2009-10-05T00:00:00"/>
    <x v="318"/>
    <n v="2"/>
    <n v="84.841200000000001"/>
    <s v="US927"/>
    <n v="3"/>
    <d v="2009-10-06T00:00:00"/>
  </r>
  <r>
    <n v="1405"/>
    <d v="2009-10-12T00:00:00"/>
    <x v="318"/>
    <n v="3"/>
    <n v="83.62"/>
    <s v="F945F"/>
    <n v="3"/>
    <d v="2009-10-13T00:00:00"/>
  </r>
  <r>
    <n v="1449"/>
    <d v="2009-10-19T00:00:00"/>
    <x v="318"/>
    <n v="4"/>
    <n v="51.73"/>
    <s v="AHV9U"/>
    <n v="3"/>
    <d v="2009-10-20T00:00:00"/>
  </r>
  <r>
    <n v="1528"/>
    <d v="2009-10-27T00:00:00"/>
    <x v="318"/>
    <n v="5"/>
    <n v="58.780500000000004"/>
    <s v="4MJR6"/>
    <n v="3"/>
    <d v="2009-10-27T00:00:00"/>
  </r>
  <r>
    <n v="1577"/>
    <d v="2009-11-02T00:00:00"/>
    <x v="318"/>
    <n v="6"/>
    <n v="72.41"/>
    <s v="5HWEB"/>
    <n v="3"/>
    <d v="2009-11-03T00:00:00"/>
  </r>
  <r>
    <n v="1635"/>
    <d v="2009-11-07T00:00:00"/>
    <x v="318"/>
    <n v="7"/>
    <n v="63.12"/>
    <s v="XMDVX"/>
    <n v="3"/>
    <d v="2009-11-10T00:00:00"/>
  </r>
  <r>
    <n v="1785"/>
    <d v="2009-11-15T00:00:00"/>
    <x v="318"/>
    <n v="8"/>
    <n v="88.711200000000005"/>
    <s v="VBR7N"/>
    <n v="3"/>
    <d v="2009-11-17T00:00:00"/>
  </r>
  <r>
    <n v="1962"/>
    <d v="2009-12-07T00:00:00"/>
    <x v="318"/>
    <n v="9"/>
    <n v="74.73"/>
    <s v="HQ8MZ"/>
    <n v="3"/>
    <d v="2009-12-08T00:00:00"/>
  </r>
  <r>
    <n v="2096"/>
    <d v="2009-12-19T00:00:00"/>
    <x v="318"/>
    <n v="10"/>
    <n v="54.435499999999998"/>
    <s v="UHGJL"/>
    <n v="3"/>
    <d v="2009-12-22T00:00:00"/>
  </r>
  <r>
    <n v="2144"/>
    <d v="2009-12-28T00:00:00"/>
    <x v="318"/>
    <n v="11"/>
    <n v="69.1982"/>
    <s v="667AR"/>
    <n v="3"/>
    <d v="2009-12-29T00:00:00"/>
  </r>
  <r>
    <n v="2205"/>
    <d v="2010-01-04T00:00:00"/>
    <x v="318"/>
    <n v="12"/>
    <n v="70.244500000000002"/>
    <s v="99VT7"/>
    <n v="3"/>
    <d v="2010-01-05T00:00:00"/>
  </r>
  <r>
    <n v="2310"/>
    <d v="2010-01-11T00:00:00"/>
    <x v="318"/>
    <n v="13"/>
    <n v="40.718200000000003"/>
    <s v="EHC43"/>
    <n v="3"/>
    <d v="2010-01-12T00:00:00"/>
  </r>
  <r>
    <n v="2384"/>
    <d v="2010-01-18T00:00:00"/>
    <x v="318"/>
    <n v="14"/>
    <n v="82.197500000000005"/>
    <s v="R2SAL"/>
    <n v="3"/>
    <d v="2010-01-19T00:00:00"/>
  </r>
  <r>
    <n v="2463"/>
    <d v="2010-01-24T00:00:00"/>
    <x v="318"/>
    <n v="15"/>
    <n v="73.445499999999996"/>
    <s v="Z8AM2"/>
    <n v="3"/>
    <d v="2010-01-26T00:00:00"/>
  </r>
  <r>
    <n v="2857"/>
    <d v="2010-02-15T00:00:00"/>
    <x v="318"/>
    <n v="16"/>
    <n v="52.066000000000003"/>
    <s v="KJAEN"/>
    <n v="3"/>
    <d v="2010-02-16T00:00:00"/>
  </r>
  <r>
    <n v="2982"/>
    <d v="2010-02-22T00:00:00"/>
    <x v="318"/>
    <n v="17"/>
    <n v="56.74"/>
    <s v="2TRDJ"/>
    <n v="3"/>
    <d v="2010-02-23T00:00:00"/>
  </r>
  <r>
    <n v="3099"/>
    <d v="2010-03-01T00:00:00"/>
    <x v="318"/>
    <n v="18"/>
    <n v="102.09"/>
    <s v="KX39B"/>
    <n v="3"/>
    <d v="2010-03-02T00:00:00"/>
  </r>
  <r>
    <n v="3206"/>
    <d v="2010-03-08T00:00:00"/>
    <x v="318"/>
    <n v="19"/>
    <n v="52.2"/>
    <s v="83A3T"/>
    <n v="3"/>
    <d v="2010-03-09T00:00:00"/>
  </r>
  <r>
    <n v="1334"/>
    <d v="2009-09-29T00:00:00"/>
    <x v="319"/>
    <n v="1"/>
    <n v="48.69"/>
    <s v="NSZL6"/>
    <n v="4"/>
    <d v="2009-10-01T00:00:00"/>
  </r>
  <r>
    <n v="1375"/>
    <d v="2009-10-07T00:00:00"/>
    <x v="319"/>
    <n v="2"/>
    <n v="63.091200000000001"/>
    <s v="R8XML"/>
    <n v="4"/>
    <d v="2009-10-08T00:00:00"/>
  </r>
  <r>
    <n v="1453"/>
    <d v="2009-10-19T00:00:00"/>
    <x v="319"/>
    <n v="3"/>
    <n v="42.23"/>
    <s v="HQEJH"/>
    <n v="4"/>
    <d v="2009-10-20T00:00:00"/>
  </r>
  <r>
    <n v="1516"/>
    <d v="2009-10-26T00:00:00"/>
    <x v="319"/>
    <n v="4"/>
    <n v="62.69"/>
    <s v="FC48F"/>
    <n v="4"/>
    <d v="2009-10-27T00:00:00"/>
  </r>
  <r>
    <n v="1642"/>
    <d v="2009-11-09T00:00:00"/>
    <x v="319"/>
    <n v="5"/>
    <n v="42.23"/>
    <s v="2XBPL"/>
    <n v="4"/>
    <d v="2009-11-10T00:00:00"/>
  </r>
  <r>
    <n v="2305"/>
    <d v="2010-01-11T00:00:00"/>
    <x v="319"/>
    <n v="6"/>
    <n v="58.93"/>
    <s v="2HLT2"/>
    <n v="4"/>
    <d v="2010-01-12T00:00:00"/>
  </r>
  <r>
    <n v="2380"/>
    <d v="2010-01-17T00:00:00"/>
    <x v="319"/>
    <n v="7"/>
    <n v="60.78"/>
    <s v="LHYUP"/>
    <n v="4"/>
    <d v="2010-01-19T00:00:00"/>
  </r>
  <r>
    <n v="2383"/>
    <d v="2010-01-18T00:00:00"/>
    <x v="319"/>
    <n v="8"/>
    <n v="5.0599999999999996"/>
    <s v="QSM7N"/>
    <n v="4"/>
    <d v="2010-01-19T00:00:00"/>
  </r>
  <r>
    <n v="2533"/>
    <d v="2010-01-28T00:00:00"/>
    <x v="319"/>
    <n v="9"/>
    <n v="47.88"/>
    <s v="XJB8G"/>
    <n v="4"/>
    <d v="2010-01-29T00:00:00"/>
  </r>
  <r>
    <n v="2669"/>
    <d v="2010-02-04T00:00:00"/>
    <x v="319"/>
    <n v="10"/>
    <n v="56.01"/>
    <s v="KM443"/>
    <n v="4"/>
    <d v="2010-02-04T00:00:00"/>
  </r>
  <r>
    <n v="2746"/>
    <d v="2010-02-09T00:00:00"/>
    <x v="319"/>
    <n v="11"/>
    <n v="50.61"/>
    <s v="WRS5X"/>
    <n v="4"/>
    <d v="2010-02-10T00:00:00"/>
  </r>
  <r>
    <n v="2885"/>
    <d v="2010-02-17T00:00:00"/>
    <x v="319"/>
    <n v="12"/>
    <n v="73.97"/>
    <s v="MXZ2D"/>
    <n v="4"/>
    <d v="2010-02-17T00:00:00"/>
  </r>
  <r>
    <n v="3204"/>
    <d v="2010-03-07T00:00:00"/>
    <x v="319"/>
    <n v="13"/>
    <n v="53.79"/>
    <s v="D4EMB"/>
    <n v="4"/>
    <d v="2010-03-09T00:00:00"/>
  </r>
  <r>
    <n v="1335"/>
    <d v="2009-09-30T00:00:00"/>
    <x v="320"/>
    <n v="1"/>
    <n v="73.19"/>
    <s v="HN4JC"/>
    <n v="7"/>
    <d v="2009-10-01T00:00:00"/>
  </r>
  <r>
    <n v="1372"/>
    <d v="2009-10-06T00:00:00"/>
    <x v="320"/>
    <n v="2"/>
    <n v="54.920200000000001"/>
    <s v="JTRS9"/>
    <n v="7"/>
    <d v="2009-10-08T00:00:00"/>
  </r>
  <r>
    <n v="1475"/>
    <d v="2009-10-21T00:00:00"/>
    <x v="320"/>
    <n v="3"/>
    <n v="64.739999999999995"/>
    <s v="JJKU3"/>
    <n v="7"/>
    <d v="2009-10-22T00:00:00"/>
  </r>
  <r>
    <n v="1705"/>
    <d v="2009-11-11T00:00:00"/>
    <x v="320"/>
    <n v="4"/>
    <n v="126.91"/>
    <s v="8VVKZ"/>
    <n v="7"/>
    <d v="2009-11-12T00:00:00"/>
  </r>
  <r>
    <n v="1860"/>
    <d v="2009-11-23T00:00:00"/>
    <x v="320"/>
    <n v="5"/>
    <n v="27.32"/>
    <s v="ARKMB"/>
    <n v="7"/>
    <d v="2009-11-24T00:00:00"/>
  </r>
  <r>
    <n v="1408"/>
    <d v="2009-10-12T00:00:00"/>
    <x v="321"/>
    <n v="1"/>
    <n v="138.2878"/>
    <s v="XHPGR"/>
    <n v="3"/>
    <d v="2009-10-13T00:00:00"/>
  </r>
  <r>
    <n v="1484"/>
    <d v="2009-10-22T00:00:00"/>
    <x v="321"/>
    <n v="2"/>
    <n v="129.16999999999999"/>
    <s v="VZKWU"/>
    <n v="6"/>
    <d v="2009-10-22T00:00:00"/>
  </r>
  <r>
    <n v="1566"/>
    <d v="2009-10-29T00:00:00"/>
    <x v="321"/>
    <n v="3"/>
    <n v="154.59"/>
    <s v="C5ZVN"/>
    <n v="5"/>
    <d v="2009-10-30T00:00:00"/>
  </r>
  <r>
    <n v="1595"/>
    <d v="2009-11-03T00:00:00"/>
    <x v="321"/>
    <n v="4"/>
    <n v="50.83"/>
    <s v="P4QX5"/>
    <n v="3"/>
    <d v="2009-11-03T00:00:00"/>
  </r>
  <r>
    <n v="1656"/>
    <d v="2009-11-10T00:00:00"/>
    <x v="321"/>
    <n v="5"/>
    <n v="108.16"/>
    <s v="RJX5L"/>
    <n v="3"/>
    <d v="2009-11-10T00:00:00"/>
  </r>
  <r>
    <n v="2468"/>
    <d v="2010-01-25T00:00:00"/>
    <x v="321"/>
    <n v="6"/>
    <n v="259.3777"/>
    <s v="J8A5Z"/>
    <n v="15"/>
    <d v="2010-01-25T00:00:00"/>
  </r>
  <r>
    <n v="2782"/>
    <d v="2010-02-11T00:00:00"/>
    <x v="321"/>
    <n v="7"/>
    <n v="148.33869999999999"/>
    <s v="LF45M"/>
    <n v="6"/>
    <d v="2010-02-11T00:00:00"/>
  </r>
  <r>
    <n v="2928"/>
    <d v="2010-02-19T00:00:00"/>
    <x v="321"/>
    <n v="8"/>
    <n v="102.46720000000001"/>
    <s v="V3RYJ"/>
    <n v="15"/>
    <d v="2010-02-19T00:00:00"/>
  </r>
  <r>
    <n v="3181"/>
    <d v="2010-03-05T00:00:00"/>
    <x v="321"/>
    <n v="9"/>
    <n v="152.0352"/>
    <s v="PSVE6"/>
    <n v="15"/>
    <d v="2010-03-05T00:00:00"/>
  </r>
  <r>
    <n v="1341"/>
    <d v="2009-09-30T00:00:00"/>
    <x v="322"/>
    <n v="1"/>
    <n v="97.87"/>
    <s v="D3EM2"/>
    <n v="6"/>
    <d v="2009-10-01T00:00:00"/>
  </r>
  <r>
    <n v="1422"/>
    <d v="2009-10-14T00:00:00"/>
    <x v="322"/>
    <n v="2"/>
    <n v="73.349999999999994"/>
    <s v="FXJ5M"/>
    <n v="6"/>
    <d v="2009-10-15T00:00:00"/>
  </r>
  <r>
    <n v="1479"/>
    <d v="2009-10-22T00:00:00"/>
    <x v="322"/>
    <n v="3"/>
    <n v="86.53"/>
    <s v="W8CSQ"/>
    <n v="6"/>
    <d v="2009-10-22T00:00:00"/>
  </r>
  <r>
    <n v="1548"/>
    <d v="2009-10-28T00:00:00"/>
    <x v="322"/>
    <n v="4"/>
    <n v="39.017800000000001"/>
    <s v="FPPPJ"/>
    <n v="6"/>
    <d v="2009-10-29T00:00:00"/>
  </r>
  <r>
    <n v="1736"/>
    <d v="2009-11-12T00:00:00"/>
    <x v="322"/>
    <n v="5"/>
    <n v="80.75"/>
    <s v="233AE"/>
    <n v="6"/>
    <d v="2009-11-12T00:00:00"/>
  </r>
  <r>
    <n v="2326"/>
    <d v="2010-01-12T00:00:00"/>
    <x v="323"/>
    <n v="1"/>
    <n v="135.22749999999999"/>
    <s v="CTHGC"/>
    <n v="4"/>
    <d v="2010-01-13T00:00:00"/>
  </r>
  <r>
    <n v="2657"/>
    <d v="2010-02-03T00:00:00"/>
    <x v="323"/>
    <n v="2"/>
    <n v="187.51"/>
    <s v="S3RDJ"/>
    <n v="4"/>
    <d v="2010-02-05T00:00:00"/>
  </r>
  <r>
    <n v="2977"/>
    <d v="2010-02-22T00:00:00"/>
    <x v="323"/>
    <n v="3"/>
    <n v="132.53"/>
    <s v="WNLK5"/>
    <n v="4"/>
    <d v="2010-02-23T00:00:00"/>
  </r>
  <r>
    <n v="1361"/>
    <d v="2009-10-03T00:00:00"/>
    <x v="324"/>
    <n v="1"/>
    <n v="78.368200000000002"/>
    <s v="JTS3W"/>
    <n v="3"/>
    <d v="2009-10-06T00:00:00"/>
  </r>
  <r>
    <n v="1445"/>
    <d v="2009-10-17T00:00:00"/>
    <x v="324"/>
    <n v="2"/>
    <n v="55.2"/>
    <s v="LYKPJ"/>
    <n v="3"/>
    <d v="2009-10-20T00:00:00"/>
  </r>
  <r>
    <n v="1518"/>
    <d v="2009-10-26T00:00:00"/>
    <x v="324"/>
    <n v="3"/>
    <n v="13.53"/>
    <s v="6TYU4"/>
    <n v="3"/>
    <d v="2009-10-27T00:00:00"/>
  </r>
  <r>
    <n v="1576"/>
    <d v="2009-11-02T00:00:00"/>
    <x v="324"/>
    <n v="4"/>
    <n v="20.47"/>
    <s v="2AVHW"/>
    <n v="3"/>
    <d v="2009-11-03T00:00:00"/>
  </r>
  <r>
    <n v="1802"/>
    <d v="2009-11-17T00:00:00"/>
    <x v="324"/>
    <n v="5"/>
    <n v="18.3"/>
    <s v="2MA4M"/>
    <n v="3"/>
    <d v="2009-11-17T00:00:00"/>
  </r>
  <r>
    <n v="1913"/>
    <d v="2009-12-01T00:00:00"/>
    <x v="324"/>
    <n v="6"/>
    <n v="28.11"/>
    <s v="FFJXD"/>
    <n v="3"/>
    <d v="2009-12-01T00:00:00"/>
  </r>
  <r>
    <n v="1985"/>
    <d v="2009-12-08T00:00:00"/>
    <x v="324"/>
    <n v="7"/>
    <n v="21.521999999999998"/>
    <s v="ZEWMH"/>
    <n v="3"/>
    <d v="2009-12-08T00:00:00"/>
  </r>
  <r>
    <n v="2059"/>
    <d v="2009-12-15T00:00:00"/>
    <x v="324"/>
    <n v="8"/>
    <n v="31.69"/>
    <s v="DV6EH"/>
    <n v="3"/>
    <d v="2009-12-15T00:00:00"/>
  </r>
  <r>
    <n v="2112"/>
    <d v="2009-12-22T00:00:00"/>
    <x v="324"/>
    <n v="9"/>
    <n v="16.925000000000001"/>
    <s v="X7S6P"/>
    <n v="3"/>
    <d v="2009-12-22T00:00:00"/>
  </r>
  <r>
    <n v="1401"/>
    <d v="2009-10-11T00:00:00"/>
    <x v="325"/>
    <n v="1"/>
    <n v="77.115200000000002"/>
    <s v="E9PC7"/>
    <n v="4"/>
    <d v="2009-10-13T00:00:00"/>
  </r>
  <r>
    <n v="1447"/>
    <d v="2009-10-17T00:00:00"/>
    <x v="325"/>
    <n v="2"/>
    <n v="80.560500000000005"/>
    <s v="G97DN"/>
    <n v="4"/>
    <d v="2009-10-20T00:00:00"/>
  </r>
  <r>
    <n v="1527"/>
    <d v="2009-10-26T00:00:00"/>
    <x v="325"/>
    <n v="3"/>
    <n v="60.54"/>
    <s v="34SD6"/>
    <n v="4"/>
    <d v="2009-10-27T00:00:00"/>
  </r>
  <r>
    <n v="1609"/>
    <d v="2009-11-04T00:00:00"/>
    <x v="325"/>
    <n v="4"/>
    <n v="69.91"/>
    <s v="4U4M7"/>
    <n v="4"/>
    <d v="2009-11-05T00:00:00"/>
  </r>
  <r>
    <n v="1768"/>
    <d v="2009-11-13T00:00:00"/>
    <x v="325"/>
    <n v="5"/>
    <n v="54.68"/>
    <s v="PV6L4"/>
    <n v="4"/>
    <d v="2009-11-16T00:00:00"/>
  </r>
  <r>
    <n v="1846"/>
    <d v="2009-11-21T00:00:00"/>
    <x v="325"/>
    <n v="6"/>
    <n v="107.74469999999999"/>
    <s v="6H2WN"/>
    <n v="4"/>
    <d v="2009-11-23T00:00:00"/>
  </r>
  <r>
    <n v="1929"/>
    <d v="2009-12-03T00:00:00"/>
    <x v="325"/>
    <n v="7"/>
    <n v="92.458699999999993"/>
    <s v="T5VP5"/>
    <n v="4"/>
    <d v="2009-12-03T00:00:00"/>
  </r>
  <r>
    <n v="2020"/>
    <d v="2009-12-11T00:00:00"/>
    <x v="325"/>
    <n v="8"/>
    <n v="56.712499999999999"/>
    <s v="2YE8P"/>
    <n v="4"/>
    <d v="2009-12-11T00:00:00"/>
  </r>
  <r>
    <n v="2188"/>
    <d v="2010-01-02T00:00:00"/>
    <x v="325"/>
    <n v="9"/>
    <n v="89.125"/>
    <s v="TDTVF"/>
    <n v="4"/>
    <d v="2010-01-04T00:00:00"/>
  </r>
  <r>
    <n v="2469"/>
    <d v="2010-01-25T00:00:00"/>
    <x v="325"/>
    <n v="10"/>
    <n v="37.67"/>
    <s v="3Y3FN"/>
    <n v="4"/>
    <d v="2010-01-25T00:00:00"/>
  </r>
  <r>
    <n v="2569"/>
    <d v="2010-01-29T00:00:00"/>
    <x v="325"/>
    <n v="11"/>
    <n v="53.76"/>
    <s v="HGGUG"/>
    <n v="4"/>
    <d v="2010-02-01T00:00:00"/>
  </r>
  <r>
    <n v="2852"/>
    <d v="2010-02-15T00:00:00"/>
    <x v="325"/>
    <n v="12"/>
    <n v="112.224"/>
    <s v="SX9DE"/>
    <n v="4"/>
    <d v="2010-02-15T00:00:00"/>
  </r>
  <r>
    <n v="2966"/>
    <d v="2010-02-22T00:00:00"/>
    <x v="325"/>
    <n v="13"/>
    <n v="94.189700000000002"/>
    <s v="D5Z3B"/>
    <n v="4"/>
    <d v="2010-02-22T00:00:00"/>
  </r>
  <r>
    <n v="3175"/>
    <d v="2010-03-05T00:00:00"/>
    <x v="325"/>
    <n v="14"/>
    <n v="56.367199999999997"/>
    <s v="AV56H"/>
    <n v="4"/>
    <d v="2010-03-05T00:00:00"/>
  </r>
  <r>
    <n v="1360"/>
    <d v="2009-10-02T00:00:00"/>
    <x v="326"/>
    <n v="1"/>
    <n v="25.8"/>
    <s v="BFT5J"/>
    <n v="4"/>
    <d v="2009-10-06T00:00:00"/>
  </r>
  <r>
    <n v="1368"/>
    <d v="2009-10-06T00:00:00"/>
    <x v="327"/>
    <n v="1"/>
    <n v="75.046199999999999"/>
    <s v="X4Q9W"/>
    <n v="3"/>
    <d v="2009-10-06T00:00:00"/>
  </r>
  <r>
    <n v="1369"/>
    <d v="2009-10-06T00:00:00"/>
    <x v="328"/>
    <n v="1"/>
    <n v="31.67"/>
    <s v="TNRKQ"/>
    <n v="3"/>
    <d v="2009-10-06T00:00:00"/>
  </r>
  <r>
    <n v="1406"/>
    <d v="2009-10-12T00:00:00"/>
    <x v="328"/>
    <n v="2"/>
    <n v="49.22"/>
    <s v="RNADC"/>
    <n v="3"/>
    <d v="2009-10-13T00:00:00"/>
  </r>
  <r>
    <n v="1529"/>
    <d v="2009-10-27T00:00:00"/>
    <x v="328"/>
    <n v="3"/>
    <n v="37.403700000000001"/>
    <s v="WLX5Q"/>
    <n v="3"/>
    <d v="2009-10-27T00:00:00"/>
  </r>
  <r>
    <n v="1585"/>
    <d v="2009-11-02T00:00:00"/>
    <x v="328"/>
    <n v="4"/>
    <n v="56.49"/>
    <s v="QJ2Y3"/>
    <n v="3"/>
    <d v="2009-11-03T00:00:00"/>
  </r>
  <r>
    <n v="1648"/>
    <d v="2009-11-10T00:00:00"/>
    <x v="328"/>
    <n v="5"/>
    <n v="31.95"/>
    <s v="K9KUN"/>
    <n v="3"/>
    <d v="2009-11-10T00:00:00"/>
  </r>
  <r>
    <n v="1912"/>
    <d v="2009-12-01T00:00:00"/>
    <x v="328"/>
    <n v="6"/>
    <n v="21.74"/>
    <s v="AN3Z7"/>
    <n v="3"/>
    <d v="2009-12-01T00:00:00"/>
  </r>
  <r>
    <n v="1995"/>
    <d v="2009-12-08T00:00:00"/>
    <x v="328"/>
    <n v="7"/>
    <n v="47.962499999999999"/>
    <s v="BBA4Y"/>
    <n v="9"/>
    <d v="2009-12-09T00:00:00"/>
  </r>
  <r>
    <n v="2116"/>
    <d v="2009-12-22T00:00:00"/>
    <x v="328"/>
    <n v="8"/>
    <n v="62.063200000000002"/>
    <s v="K7MDE"/>
    <n v="3"/>
    <d v="2009-12-22T00:00:00"/>
  </r>
  <r>
    <n v="2221"/>
    <d v="2010-01-05T00:00:00"/>
    <x v="328"/>
    <n v="9"/>
    <n v="30.68"/>
    <s v="ZUL3U"/>
    <n v="3"/>
    <d v="2010-01-05T00:00:00"/>
  </r>
  <r>
    <n v="2491"/>
    <d v="2010-01-25T00:00:00"/>
    <x v="328"/>
    <n v="10"/>
    <n v="49.107199999999999"/>
    <s v="LDF6V"/>
    <n v="3"/>
    <d v="2010-01-26T00:00:00"/>
  </r>
  <r>
    <n v="2694"/>
    <d v="2010-02-05T00:00:00"/>
    <x v="328"/>
    <n v="11"/>
    <n v="35.6"/>
    <s v="MESEQ"/>
    <n v="4"/>
    <d v="2010-02-05T00:00:00"/>
  </r>
  <r>
    <n v="2864"/>
    <d v="2010-02-16T00:00:00"/>
    <x v="328"/>
    <n v="12"/>
    <n v="18.04"/>
    <s v="3YEZZ"/>
    <n v="3"/>
    <d v="2010-02-16T00:00:00"/>
  </r>
  <r>
    <n v="2983"/>
    <d v="2010-02-22T00:00:00"/>
    <x v="328"/>
    <n v="13"/>
    <n v="63.261200000000002"/>
    <s v="M93RY"/>
    <n v="3"/>
    <d v="2010-02-23T00:00:00"/>
  </r>
  <r>
    <n v="1374"/>
    <d v="2009-10-07T00:00:00"/>
    <x v="329"/>
    <n v="1"/>
    <n v="77.468000000000004"/>
    <s v="YNSNR"/>
    <n v="5"/>
    <d v="2009-10-09T00:00:00"/>
  </r>
  <r>
    <n v="1434"/>
    <d v="2009-10-16T00:00:00"/>
    <x v="329"/>
    <n v="2"/>
    <n v="148.01"/>
    <s v="XHAXZ"/>
    <n v="5"/>
    <d v="2009-10-16T00:00:00"/>
  </r>
  <r>
    <n v="1495"/>
    <d v="2009-10-22T00:00:00"/>
    <x v="329"/>
    <n v="3"/>
    <n v="156.52000000000001"/>
    <s v="9JGHJ"/>
    <n v="5"/>
    <d v="2009-10-23T00:00:00"/>
  </r>
  <r>
    <n v="1564"/>
    <d v="2009-10-29T00:00:00"/>
    <x v="329"/>
    <n v="4"/>
    <n v="106.24"/>
    <s v="7QA8G"/>
    <n v="5"/>
    <d v="2009-10-30T00:00:00"/>
  </r>
  <r>
    <n v="1627"/>
    <d v="2009-11-05T00:00:00"/>
    <x v="329"/>
    <n v="5"/>
    <n v="94.52"/>
    <s v="9R8T6"/>
    <n v="5"/>
    <d v="2009-11-06T00:00:00"/>
  </r>
  <r>
    <n v="1756"/>
    <d v="2009-11-12T00:00:00"/>
    <x v="329"/>
    <n v="6"/>
    <n v="150.78"/>
    <s v="JKGDL"/>
    <n v="5"/>
    <d v="2009-11-13T00:00:00"/>
  </r>
  <r>
    <n v="3177"/>
    <d v="2010-03-05T00:00:00"/>
    <x v="329"/>
    <n v="7"/>
    <n v="125.66249999999999"/>
    <s v="4TRKR"/>
    <n v="5"/>
    <d v="2010-03-05T00:00:00"/>
  </r>
  <r>
    <n v="1416"/>
    <d v="2009-10-13T00:00:00"/>
    <x v="330"/>
    <n v="1"/>
    <n v="74.739999999999995"/>
    <s v="V59KK"/>
    <n v="4"/>
    <d v="2009-10-15T00:00:00"/>
  </r>
  <r>
    <n v="1373"/>
    <d v="2009-10-07T00:00:00"/>
    <x v="331"/>
    <n v="1"/>
    <n v="164.31049999999999"/>
    <s v="5E6H7"/>
    <n v="7"/>
    <d v="2009-10-08T00:00:00"/>
  </r>
  <r>
    <n v="1384"/>
    <d v="2009-10-08T00:00:00"/>
    <x v="332"/>
    <n v="1"/>
    <n v="5.51"/>
    <s v="7PDMD"/>
    <n v="4"/>
    <d v="2009-10-13T00:00:00"/>
  </r>
  <r>
    <n v="1458"/>
    <d v="2009-10-19T00:00:00"/>
    <x v="333"/>
    <n v="1"/>
    <n v="28.74"/>
    <s v="V3X9T"/>
    <n v="3"/>
    <d v="2009-10-20T00:00:00"/>
  </r>
  <r>
    <n v="1386"/>
    <d v="2009-10-08T00:00:00"/>
    <x v="334"/>
    <n v="1"/>
    <n v="12.8"/>
    <s v="Z3XF3"/>
    <n v="5"/>
    <d v="2009-10-09T00:00:00"/>
  </r>
  <r>
    <n v="1395"/>
    <d v="2009-10-10T00:00:00"/>
    <x v="335"/>
    <n v="1"/>
    <n v="8.16"/>
    <s v="UXC8J"/>
    <n v="4"/>
    <d v="2009-10-15T00:00:00"/>
  </r>
  <r>
    <n v="1452"/>
    <d v="2009-10-19T00:00:00"/>
    <x v="336"/>
    <n v="1"/>
    <n v="14.66"/>
    <s v="E9XAU"/>
    <n v="7"/>
    <d v="2009-10-20T00:00:00"/>
  </r>
  <r>
    <n v="1417"/>
    <d v="2009-10-13T00:00:00"/>
    <x v="337"/>
    <n v="1"/>
    <n v="11.25"/>
    <s v="7C4G9"/>
    <n v="4"/>
    <d v="2009-10-15T00:00:00"/>
  </r>
  <r>
    <n v="1418"/>
    <d v="2009-10-14T00:00:00"/>
    <x v="338"/>
    <n v="1"/>
    <n v="70.260000000000005"/>
    <s v="BEEPN"/>
    <n v="6"/>
    <d v="2009-10-15T00:00:00"/>
  </r>
  <r>
    <n v="1638"/>
    <d v="2009-11-09T00:00:00"/>
    <x v="338"/>
    <n v="2"/>
    <n v="47.07"/>
    <s v="NXAGP"/>
    <n v="3"/>
    <d v="2009-11-10T00:00:00"/>
  </r>
  <r>
    <n v="1430"/>
    <d v="2009-10-15T00:00:00"/>
    <x v="339"/>
    <n v="1"/>
    <n v="28.39"/>
    <s v="FAZ2G"/>
    <n v="3"/>
    <d v="2009-10-20T00:00:00"/>
  </r>
  <r>
    <n v="1444"/>
    <d v="2009-10-16T00:00:00"/>
    <x v="340"/>
    <n v="1"/>
    <n v="47.850200000000001"/>
    <s v="C5C23"/>
    <n v="4"/>
    <d v="2009-10-20T00:00:00"/>
  </r>
  <r>
    <n v="1573"/>
    <d v="2009-11-01T00:00:00"/>
    <x v="340"/>
    <n v="2"/>
    <n v="121.52"/>
    <s v="SN56M"/>
    <n v="4"/>
    <d v="2009-11-03T00:00:00"/>
  </r>
  <r>
    <n v="1719"/>
    <d v="2009-11-11T00:00:00"/>
    <x v="340"/>
    <n v="3"/>
    <n v="87.400199999999998"/>
    <s v="3J4NL"/>
    <n v="4"/>
    <d v="2009-11-12T00:00:00"/>
  </r>
  <r>
    <n v="1795"/>
    <d v="2009-11-16T00:00:00"/>
    <x v="340"/>
    <n v="4"/>
    <n v="37.520000000000003"/>
    <s v="WS8KC"/>
    <n v="4"/>
    <d v="2009-11-17T00:00:00"/>
  </r>
  <r>
    <n v="1899"/>
    <d v="2009-11-30T00:00:00"/>
    <x v="340"/>
    <n v="5"/>
    <n v="88.98"/>
    <s v="QUAMN"/>
    <n v="4"/>
    <d v="2009-12-01T00:00:00"/>
  </r>
  <r>
    <n v="1951"/>
    <d v="2009-12-06T00:00:00"/>
    <x v="340"/>
    <n v="6"/>
    <n v="133.12520000000001"/>
    <s v="RRCFW"/>
    <n v="18"/>
    <d v="2009-12-07T00:00:00"/>
  </r>
  <r>
    <n v="2076"/>
    <d v="2009-12-16T00:00:00"/>
    <x v="340"/>
    <n v="7"/>
    <n v="84.340500000000006"/>
    <s v="ZL7GR"/>
    <n v="15"/>
    <d v="2009-12-18T00:00:00"/>
  </r>
  <r>
    <n v="2132"/>
    <d v="2009-12-23T00:00:00"/>
    <x v="340"/>
    <n v="8"/>
    <n v="225.66980000000001"/>
    <s v="RSQVS"/>
    <n v="18"/>
    <d v="2009-12-28T00:00:00"/>
  </r>
  <r>
    <n v="2136"/>
    <d v="2009-12-25T00:00:00"/>
    <x v="340"/>
    <n v="9"/>
    <n v="18.559999999999999"/>
    <s v="VGA9H"/>
    <n v="18"/>
    <d v="2009-12-28T00:00:00"/>
  </r>
  <r>
    <n v="2280"/>
    <d v="2010-01-10T00:00:00"/>
    <x v="340"/>
    <n v="10"/>
    <n v="70.27"/>
    <s v="VGDVB"/>
    <n v="18"/>
    <d v="2010-01-11T00:00:00"/>
  </r>
  <r>
    <n v="2379"/>
    <d v="2010-01-17T00:00:00"/>
    <x v="340"/>
    <n v="11"/>
    <n v="59.276699999999998"/>
    <s v="38J88"/>
    <n v="18"/>
    <d v="2010-01-18T00:00:00"/>
  </r>
  <r>
    <n v="2465"/>
    <d v="2010-01-24T00:00:00"/>
    <x v="340"/>
    <n v="12"/>
    <n v="78.874700000000004"/>
    <s v="AYYZK"/>
    <n v="18"/>
    <d v="2010-01-25T00:00:00"/>
  </r>
  <r>
    <n v="2581"/>
    <d v="2010-01-31T00:00:00"/>
    <x v="340"/>
    <n v="13"/>
    <n v="105.2"/>
    <s v="TZ7XM"/>
    <n v="18"/>
    <d v="2010-02-01T00:00:00"/>
  </r>
  <r>
    <n v="2709"/>
    <d v="2010-02-07T00:00:00"/>
    <x v="340"/>
    <n v="14"/>
    <n v="30.023"/>
    <s v="4FXEC"/>
    <n v="18"/>
    <d v="2010-02-08T00:00:00"/>
  </r>
  <r>
    <n v="2847"/>
    <d v="2010-02-15T00:00:00"/>
    <x v="340"/>
    <n v="15"/>
    <n v="113.0575"/>
    <s v="TXW8C"/>
    <n v="18"/>
    <d v="2010-02-15T00:00:00"/>
  </r>
  <r>
    <n v="2964"/>
    <d v="2010-02-22T00:00:00"/>
    <x v="340"/>
    <n v="16"/>
    <n v="128.01169999999999"/>
    <s v="J5LNF"/>
    <n v="18"/>
    <d v="2010-02-22T00:00:00"/>
  </r>
  <r>
    <n v="2965"/>
    <d v="2010-02-22T00:00:00"/>
    <x v="340"/>
    <n v="17"/>
    <n v="6.29"/>
    <s v="4SBM6"/>
    <n v="18"/>
    <d v="2010-02-22T00:00:00"/>
  </r>
  <r>
    <n v="3090"/>
    <d v="2010-03-01T00:00:00"/>
    <x v="340"/>
    <n v="18"/>
    <n v="28.38"/>
    <s v="Q2JF5"/>
    <n v="18"/>
    <d v="2010-03-01T00:00:00"/>
  </r>
  <r>
    <n v="3199"/>
    <d v="2010-03-07T00:00:00"/>
    <x v="340"/>
    <n v="19"/>
    <n v="75.675200000000004"/>
    <s v="BYVXG"/>
    <n v="18"/>
    <d v="2010-03-08T00:00:00"/>
  </r>
  <r>
    <n v="3201"/>
    <d v="2010-03-07T00:00:00"/>
    <x v="340"/>
    <n v="20"/>
    <n v="2.96"/>
    <s v="SSQXW"/>
    <n v="18"/>
    <d v="2010-03-08T00:00:00"/>
  </r>
  <r>
    <n v="1436"/>
    <d v="2009-10-16T00:00:00"/>
    <x v="341"/>
    <n v="1"/>
    <n v="14.8"/>
    <s v="6HB74"/>
    <n v="8"/>
    <d v="2009-10-16T00:00:00"/>
  </r>
  <r>
    <n v="1439"/>
    <d v="2009-10-16T00:00:00"/>
    <x v="342"/>
    <n v="1"/>
    <n v="81.569999999999993"/>
    <s v="8KPF9"/>
    <n v="5"/>
    <d v="2009-10-16T00:00:00"/>
  </r>
  <r>
    <n v="1472"/>
    <d v="2009-10-21T00:00:00"/>
    <x v="342"/>
    <n v="2"/>
    <n v="25.39"/>
    <s v="38XQ4"/>
    <n v="11"/>
    <d v="2009-10-21T00:00:00"/>
  </r>
  <r>
    <n v="1438"/>
    <d v="2009-10-16T00:00:00"/>
    <x v="343"/>
    <n v="1"/>
    <n v="6.44"/>
    <s v="NM4BD"/>
    <n v="8"/>
    <d v="2009-10-16T00:00:00"/>
  </r>
  <r>
    <n v="1446"/>
    <d v="2009-10-17T00:00:00"/>
    <x v="344"/>
    <n v="1"/>
    <n v="7.88"/>
    <s v="YLYBL"/>
    <n v="4"/>
    <d v="2009-10-20T00:00:00"/>
  </r>
  <r>
    <n v="1448"/>
    <d v="2009-10-18T00:00:00"/>
    <x v="345"/>
    <n v="1"/>
    <n v="20.45"/>
    <s v="9BX5C"/>
    <n v="7"/>
    <d v="2009-10-22T00:00:00"/>
  </r>
  <r>
    <n v="2528"/>
    <d v="2010-01-28T00:00:00"/>
    <x v="346"/>
    <n v="1"/>
    <n v="43.6492"/>
    <s v="N5B8V"/>
    <n v="5"/>
    <d v="2010-01-29T00:00:00"/>
  </r>
  <r>
    <n v="2615"/>
    <d v="2010-02-01T00:00:00"/>
    <x v="346"/>
    <n v="2"/>
    <n v="97.811700000000002"/>
    <s v="52AQT"/>
    <n v="3"/>
    <d v="2010-02-02T00:00:00"/>
  </r>
  <r>
    <n v="2831"/>
    <d v="2010-02-14T00:00:00"/>
    <x v="346"/>
    <n v="3"/>
    <n v="61.07"/>
    <s v="DCMGY"/>
    <n v="4"/>
    <d v="2010-02-15T00:00:00"/>
  </r>
  <r>
    <n v="2157"/>
    <d v="2009-12-28T00:00:00"/>
    <x v="347"/>
    <n v="1"/>
    <n v="31.45"/>
    <s v="655L5"/>
    <n v="3"/>
    <d v="2009-12-29T00:00:00"/>
  </r>
  <r>
    <n v="2288"/>
    <d v="2010-01-10T00:00:00"/>
    <x v="347"/>
    <n v="2"/>
    <n v="38.299999999999997"/>
    <s v="GJW9W"/>
    <n v="15"/>
    <d v="2010-01-11T00:00:00"/>
  </r>
  <r>
    <n v="2398"/>
    <d v="2010-01-18T00:00:00"/>
    <x v="347"/>
    <n v="3"/>
    <n v="6.9"/>
    <s v="BSCS8"/>
    <n v="3"/>
    <d v="2010-01-19T00:00:00"/>
  </r>
  <r>
    <n v="2462"/>
    <d v="2010-01-24T00:00:00"/>
    <x v="347"/>
    <n v="4"/>
    <n v="23.22"/>
    <s v="A9XLC"/>
    <n v="15"/>
    <d v="2010-01-25T00:00:00"/>
  </r>
  <r>
    <n v="2611"/>
    <d v="2010-02-01T00:00:00"/>
    <x v="347"/>
    <n v="5"/>
    <n v="10.942500000000001"/>
    <s v="KCFLV"/>
    <n v="3"/>
    <d v="2010-02-02T00:00:00"/>
  </r>
  <r>
    <n v="2735"/>
    <d v="2010-02-08T00:00:00"/>
    <x v="347"/>
    <n v="6"/>
    <n v="28.7"/>
    <s v="AWTC7"/>
    <n v="3"/>
    <d v="2010-02-09T00:00:00"/>
  </r>
  <r>
    <n v="1455"/>
    <d v="2009-10-19T00:00:00"/>
    <x v="348"/>
    <n v="1"/>
    <n v="3.17"/>
    <s v="XUG2W"/>
    <n v="3"/>
    <d v="2009-10-20T00:00:00"/>
  </r>
  <r>
    <n v="1485"/>
    <d v="2009-10-22T00:00:00"/>
    <x v="348"/>
    <n v="2"/>
    <n v="4.58"/>
    <s v="VPFJU"/>
    <n v="6"/>
    <d v="2009-10-22T00:00:00"/>
  </r>
  <r>
    <n v="1630"/>
    <d v="2009-11-06T00:00:00"/>
    <x v="348"/>
    <n v="3"/>
    <n v="8.3000000000000007"/>
    <s v="C636L"/>
    <n v="5"/>
    <d v="2009-11-06T00:00:00"/>
  </r>
  <r>
    <n v="1983"/>
    <d v="2009-12-07T00:00:00"/>
    <x v="348"/>
    <n v="4"/>
    <n v="17.5"/>
    <s v="2ERZR"/>
    <n v="3"/>
    <d v="2009-12-08T00:00:00"/>
  </r>
  <r>
    <n v="2169"/>
    <d v="2009-12-30T00:00:00"/>
    <x v="348"/>
    <n v="5"/>
    <n v="20.86"/>
    <s v="FLNFR"/>
    <n v="9"/>
    <d v="2009-12-30T00:00:00"/>
  </r>
  <r>
    <n v="3233"/>
    <d v="2010-03-08T00:00:00"/>
    <x v="348"/>
    <n v="6"/>
    <n v="24.16"/>
    <s v="96F6J"/>
    <n v="3"/>
    <d v="2010-03-09T00:00:00"/>
  </r>
  <r>
    <n v="1823"/>
    <d v="2009-11-18T00:00:00"/>
    <x v="349"/>
    <n v="1"/>
    <n v="40.51"/>
    <s v="CJUGT"/>
    <n v="6"/>
    <d v="2009-11-19T00:00:00"/>
  </r>
  <r>
    <n v="2340"/>
    <d v="2010-01-13T00:00:00"/>
    <x v="349"/>
    <n v="2"/>
    <n v="35.229999999999997"/>
    <s v="NRTNF"/>
    <n v="5"/>
    <d v="2010-01-15T00:00:00"/>
  </r>
  <r>
    <n v="1526"/>
    <d v="2009-10-26T00:00:00"/>
    <x v="350"/>
    <n v="1"/>
    <n v="48.82"/>
    <s v="XBJFU"/>
    <n v="3"/>
    <d v="2009-10-27T00:00:00"/>
  </r>
  <r>
    <n v="1833"/>
    <d v="2009-11-19T00:00:00"/>
    <x v="350"/>
    <n v="2"/>
    <n v="32.799999999999997"/>
    <s v="MQ8R7"/>
    <n v="5"/>
    <d v="2009-11-20T00:00:00"/>
  </r>
  <r>
    <n v="1581"/>
    <d v="2009-11-02T00:00:00"/>
    <x v="351"/>
    <n v="1"/>
    <n v="16.41"/>
    <s v="MKSRW"/>
    <n v="9"/>
    <d v="2009-11-04T00:00:00"/>
  </r>
  <r>
    <n v="1815"/>
    <d v="2009-11-18T00:00:00"/>
    <x v="351"/>
    <n v="2"/>
    <n v="9.0299999999999994"/>
    <s v="D6ZS7"/>
    <n v="9"/>
    <d v="2009-11-18T00:00:00"/>
  </r>
  <r>
    <n v="1902"/>
    <d v="2009-11-30T00:00:00"/>
    <x v="351"/>
    <n v="3"/>
    <n v="26.7"/>
    <s v="KR8TF"/>
    <n v="9"/>
    <d v="2009-12-02T00:00:00"/>
  </r>
  <r>
    <n v="2509"/>
    <d v="2010-01-26T00:00:00"/>
    <x v="351"/>
    <n v="4"/>
    <n v="24.887499999999999"/>
    <s v="GM2XU"/>
    <n v="9"/>
    <d v="2010-01-27T00:00:00"/>
  </r>
  <r>
    <n v="2636"/>
    <d v="2010-02-03T00:00:00"/>
    <x v="352"/>
    <n v="1"/>
    <n v="39.549999999999997"/>
    <s v="H9CRA"/>
    <n v="9"/>
    <d v="2010-02-03T00:00:00"/>
  </r>
  <r>
    <n v="2768"/>
    <d v="2010-02-10T00:00:00"/>
    <x v="352"/>
    <n v="2"/>
    <n v="62.97"/>
    <s v="2F9A9"/>
    <n v="9"/>
    <d v="2010-02-10T00:00:00"/>
  </r>
  <r>
    <n v="2881"/>
    <d v="2010-02-17T00:00:00"/>
    <x v="352"/>
    <n v="3"/>
    <n v="58.235199999999999"/>
    <s v="UBFSE"/>
    <n v="9"/>
    <d v="2010-02-17T00:00:00"/>
  </r>
  <r>
    <n v="3010"/>
    <d v="2010-02-24T00:00:00"/>
    <x v="352"/>
    <n v="4"/>
    <n v="31.99"/>
    <s v="5WRXD"/>
    <n v="9"/>
    <d v="2010-02-24T00:00:00"/>
  </r>
  <r>
    <n v="1480"/>
    <d v="2009-10-22T00:00:00"/>
    <x v="353"/>
    <n v="1"/>
    <n v="77.08"/>
    <s v="CMXFV"/>
    <n v="4"/>
    <d v="2009-10-22T00:00:00"/>
  </r>
  <r>
    <n v="2291"/>
    <d v="2010-01-11T00:00:00"/>
    <x v="353"/>
    <n v="2"/>
    <n v="184.3237"/>
    <s v="HT8RD"/>
    <n v="4"/>
    <d v="2010-01-11T00:00:00"/>
  </r>
  <r>
    <n v="1488"/>
    <d v="2009-10-22T00:00:00"/>
    <x v="354"/>
    <n v="1"/>
    <n v="35.06"/>
    <s v="V37V9"/>
    <n v="7"/>
    <d v="2009-10-22T00:00:00"/>
  </r>
  <r>
    <n v="2654"/>
    <d v="2010-02-03T00:00:00"/>
    <x v="355"/>
    <n v="1"/>
    <n v="47.05"/>
    <s v="YFPME"/>
    <n v="6"/>
    <d v="2010-02-04T00:00:00"/>
  </r>
  <r>
    <n v="1493"/>
    <d v="2009-10-22T00:00:00"/>
    <x v="356"/>
    <n v="1"/>
    <n v="18.899999999999999"/>
    <s v="QSDZ5"/>
    <n v="5"/>
    <d v="2009-10-23T00:00:00"/>
  </r>
  <r>
    <n v="1494"/>
    <d v="2009-10-22T00:00:00"/>
    <x v="357"/>
    <n v="1"/>
    <n v="35.210500000000003"/>
    <s v="KGG5W"/>
    <n v="4"/>
    <d v="2009-10-23T00:00:00"/>
  </r>
  <r>
    <n v="2213"/>
    <d v="2010-01-04T00:00:00"/>
    <x v="357"/>
    <n v="2"/>
    <n v="48.264299999999999"/>
    <s v="PKQXM"/>
    <n v="11"/>
    <d v="2010-01-06T00:00:00"/>
  </r>
  <r>
    <n v="1617"/>
    <d v="2009-11-05T00:00:00"/>
    <x v="358"/>
    <n v="1"/>
    <n v="25.7484"/>
    <s v="JD2SV"/>
    <n v="7"/>
    <d v="2009-11-10T00:00:00"/>
  </r>
  <r>
    <n v="1767"/>
    <d v="2009-11-13T00:00:00"/>
    <x v="358"/>
    <n v="2"/>
    <n v="20.22"/>
    <s v="FCA6Y"/>
    <n v="7"/>
    <d v="2009-11-17T00:00:00"/>
  </r>
  <r>
    <n v="1503"/>
    <d v="2009-10-23T00:00:00"/>
    <x v="359"/>
    <n v="1"/>
    <n v="181.2055"/>
    <s v="PL7P8"/>
    <n v="3"/>
    <d v="2009-10-27T00:00:00"/>
  </r>
  <r>
    <n v="1592"/>
    <d v="2009-11-03T00:00:00"/>
    <x v="359"/>
    <n v="2"/>
    <n v="103.53749999999999"/>
    <s v="5UBAY"/>
    <n v="3"/>
    <d v="2009-11-03T00:00:00"/>
  </r>
  <r>
    <n v="1866"/>
    <d v="2009-11-23T00:00:00"/>
    <x v="359"/>
    <n v="3"/>
    <n v="208.59"/>
    <s v="ZCRFS"/>
    <n v="3"/>
    <d v="2009-11-24T00:00:00"/>
  </r>
  <r>
    <n v="1908"/>
    <d v="2009-12-01T00:00:00"/>
    <x v="359"/>
    <n v="4"/>
    <n v="153.28"/>
    <s v="PGG4Z"/>
    <n v="3"/>
    <d v="2009-12-01T00:00:00"/>
  </r>
  <r>
    <n v="1989"/>
    <d v="2009-12-08T00:00:00"/>
    <x v="359"/>
    <n v="5"/>
    <n v="527.15970000000004"/>
    <s v="UE29C"/>
    <n v="3"/>
    <d v="2009-12-08T00:00:00"/>
  </r>
  <r>
    <n v="2066"/>
    <d v="2009-12-15T00:00:00"/>
    <x v="359"/>
    <n v="6"/>
    <n v="456.34550000000002"/>
    <s v="V9GS3"/>
    <n v="9"/>
    <d v="2009-12-16T00:00:00"/>
  </r>
  <r>
    <n v="2126"/>
    <d v="2009-12-23T00:00:00"/>
    <x v="359"/>
    <n v="7"/>
    <n v="200.17320000000001"/>
    <s v="57A8G"/>
    <n v="9"/>
    <d v="2009-12-23T00:00:00"/>
  </r>
  <r>
    <n v="2313"/>
    <d v="2010-01-11T00:00:00"/>
    <x v="359"/>
    <n v="8"/>
    <n v="172.13"/>
    <s v="KN5YX"/>
    <n v="3"/>
    <d v="2010-01-12T00:00:00"/>
  </r>
  <r>
    <n v="2492"/>
    <d v="2010-01-26T00:00:00"/>
    <x v="359"/>
    <n v="9"/>
    <n v="160.0052"/>
    <s v="Z93WU"/>
    <n v="3"/>
    <d v="2010-01-26T00:00:00"/>
  </r>
  <r>
    <n v="2618"/>
    <d v="2010-02-02T00:00:00"/>
    <x v="359"/>
    <n v="10"/>
    <n v="61.6"/>
    <s v="F89XY"/>
    <n v="3"/>
    <d v="2010-02-02T00:00:00"/>
  </r>
  <r>
    <n v="2716"/>
    <d v="2010-02-08T00:00:00"/>
    <x v="359"/>
    <n v="11"/>
    <n v="91.37"/>
    <s v="3EC2F"/>
    <n v="3"/>
    <d v="2010-02-09T00:00:00"/>
  </r>
  <r>
    <n v="3073"/>
    <d v="2010-02-28T00:00:00"/>
    <x v="359"/>
    <n v="12"/>
    <n v="185.02180000000001"/>
    <s v="Q6F7A"/>
    <n v="3"/>
    <d v="2010-03-02T00:00:00"/>
  </r>
  <r>
    <n v="1506"/>
    <d v="2009-10-23T00:00:00"/>
    <x v="360"/>
    <n v="1"/>
    <n v="94.25"/>
    <s v="TLFD8"/>
    <n v="5"/>
    <d v="2009-10-23T00:00:00"/>
  </r>
  <r>
    <n v="1507"/>
    <d v="2009-10-23T00:00:00"/>
    <x v="361"/>
    <n v="1"/>
    <n v="36.590000000000003"/>
    <s v="5XAH8"/>
    <n v="5"/>
    <d v="2009-10-23T00:00:00"/>
  </r>
  <r>
    <n v="1531"/>
    <d v="2009-10-27T00:00:00"/>
    <x v="362"/>
    <n v="1"/>
    <n v="51.14"/>
    <s v="F3T8F"/>
    <n v="4"/>
    <d v="2009-10-27T00:00:00"/>
  </r>
  <r>
    <n v="1541"/>
    <d v="2009-10-27T00:00:00"/>
    <x v="362"/>
    <n v="2"/>
    <n v="26.4"/>
    <s v="AYSAS"/>
    <n v="4"/>
    <d v="2009-10-28T00:00:00"/>
  </r>
  <r>
    <n v="1771"/>
    <d v="2009-11-14T00:00:00"/>
    <x v="362"/>
    <n v="3"/>
    <n v="37.14"/>
    <s v="87BER"/>
    <n v="4"/>
    <d v="2009-11-16T00:00:00"/>
  </r>
  <r>
    <n v="1772"/>
    <d v="2009-11-14T00:00:00"/>
    <x v="362"/>
    <n v="4"/>
    <n v="42.24"/>
    <s v="A3ZEA"/>
    <n v="4"/>
    <d v="2009-11-16T00:00:00"/>
  </r>
  <r>
    <n v="1824"/>
    <d v="2009-11-18T00:00:00"/>
    <x v="363"/>
    <n v="1"/>
    <n v="6.16"/>
    <s v="BN6AP"/>
    <n v="6"/>
    <d v="2009-11-19T00:00:00"/>
  </r>
  <r>
    <n v="2129"/>
    <d v="2009-12-23T00:00:00"/>
    <x v="363"/>
    <n v="2"/>
    <n v="32.979999999999997"/>
    <s v="JD2VR"/>
    <n v="5"/>
    <d v="2009-12-23T00:00:00"/>
  </r>
  <r>
    <n v="2130"/>
    <d v="2009-12-23T00:00:00"/>
    <x v="363"/>
    <n v="3"/>
    <n v="3.14"/>
    <s v="L496C"/>
    <n v="5"/>
    <d v="2009-12-23T00:00:00"/>
  </r>
  <r>
    <n v="2335"/>
    <d v="2010-01-13T00:00:00"/>
    <x v="363"/>
    <n v="4"/>
    <n v="13.14"/>
    <s v="8R28F"/>
    <n v="9"/>
    <d v="2010-01-13T00:00:00"/>
  </r>
  <r>
    <n v="2779"/>
    <d v="2010-02-11T00:00:00"/>
    <x v="363"/>
    <n v="5"/>
    <n v="14.16"/>
    <s v="4A8V2"/>
    <n v="6"/>
    <d v="2010-02-11T00:00:00"/>
  </r>
  <r>
    <n v="2900"/>
    <d v="2010-02-17T00:00:00"/>
    <x v="363"/>
    <n v="6"/>
    <n v="5.64"/>
    <s v="KYWEB"/>
    <n v="6"/>
    <d v="2010-02-18T00:00:00"/>
  </r>
  <r>
    <n v="1558"/>
    <d v="2009-10-29T00:00:00"/>
    <x v="364"/>
    <n v="1"/>
    <n v="16.32"/>
    <s v="HTYF7"/>
    <n v="7"/>
    <d v="2009-10-29T00:00:00"/>
  </r>
  <r>
    <n v="1618"/>
    <d v="2009-11-05T00:00:00"/>
    <x v="364"/>
    <n v="2"/>
    <n v="17.72"/>
    <s v="HT5RA"/>
    <n v="6"/>
    <d v="2009-11-05T00:00:00"/>
  </r>
  <r>
    <n v="1632"/>
    <d v="2009-11-06T00:00:00"/>
    <x v="364"/>
    <n v="3"/>
    <n v="23.32"/>
    <s v="AEMF6"/>
    <n v="5"/>
    <d v="2009-11-06T00:00:00"/>
  </r>
  <r>
    <n v="1668"/>
    <d v="2009-11-10T00:00:00"/>
    <x v="364"/>
    <n v="4"/>
    <n v="14.75"/>
    <s v="CNEGN"/>
    <n v="3"/>
    <d v="2009-11-10T00:00:00"/>
  </r>
  <r>
    <n v="1674"/>
    <d v="2009-11-10T00:00:00"/>
    <x v="364"/>
    <n v="5"/>
    <n v="12.1302"/>
    <s v="3G74W"/>
    <n v="14"/>
    <d v="2009-11-11T00:00:00"/>
  </r>
  <r>
    <n v="1701"/>
    <d v="2009-11-11T00:00:00"/>
    <x v="364"/>
    <n v="6"/>
    <n v="10.527799999999999"/>
    <s v="AZ8GX"/>
    <n v="14"/>
    <d v="2009-11-11T00:00:00"/>
  </r>
  <r>
    <n v="1844"/>
    <d v="2009-11-20T00:00:00"/>
    <x v="364"/>
    <n v="7"/>
    <n v="16.36"/>
    <s v="X3CV2"/>
    <n v="15"/>
    <d v="2009-11-20T00:00:00"/>
  </r>
  <r>
    <n v="1880"/>
    <d v="2009-11-25T00:00:00"/>
    <x v="364"/>
    <n v="8"/>
    <n v="6.1"/>
    <s v="NFPH4"/>
    <n v="9"/>
    <d v="2009-11-25T00:00:00"/>
  </r>
  <r>
    <n v="1922"/>
    <d v="2009-12-02T00:00:00"/>
    <x v="364"/>
    <n v="9"/>
    <n v="7.74"/>
    <s v="B63XA"/>
    <n v="11"/>
    <d v="2009-12-02T00:00:00"/>
  </r>
  <r>
    <n v="2229"/>
    <d v="2010-01-05T00:00:00"/>
    <x v="364"/>
    <n v="10"/>
    <n v="19.361000000000001"/>
    <s v="BWKHL"/>
    <n v="7"/>
    <d v="2010-01-05T00:00:00"/>
  </r>
  <r>
    <n v="2271"/>
    <d v="2010-01-08T00:00:00"/>
    <x v="364"/>
    <n v="11"/>
    <n v="25.67"/>
    <s v="JNNRF"/>
    <n v="19"/>
    <d v="2010-01-08T00:00:00"/>
  </r>
  <r>
    <n v="2418"/>
    <d v="2010-01-20T00:00:00"/>
    <x v="364"/>
    <n v="12"/>
    <n v="24.85"/>
    <s v="EA6DE"/>
    <n v="11"/>
    <d v="2010-01-20T00:00:00"/>
  </r>
  <r>
    <n v="2624"/>
    <d v="2010-02-02T00:00:00"/>
    <x v="364"/>
    <n v="13"/>
    <n v="37.240200000000002"/>
    <s v="RLFFF"/>
    <n v="7"/>
    <d v="2010-02-02T00:00:00"/>
  </r>
  <r>
    <n v="2699"/>
    <d v="2010-02-05T00:00:00"/>
    <x v="364"/>
    <n v="14"/>
    <n v="4.2065000000000001"/>
    <s v="UXRQV"/>
    <n v="19"/>
    <d v="2010-02-05T00:00:00"/>
  </r>
  <r>
    <n v="2815"/>
    <d v="2010-02-12T00:00:00"/>
    <x v="364"/>
    <n v="15"/>
    <n v="43.327500000000001"/>
    <s v="DNMY2"/>
    <n v="19"/>
    <d v="2010-02-12T00:00:00"/>
  </r>
  <r>
    <n v="2816"/>
    <d v="2010-02-12T00:00:00"/>
    <x v="364"/>
    <n v="16"/>
    <n v="19.46"/>
    <s v="UAVT9"/>
    <n v="19"/>
    <d v="2010-02-12T00:00:00"/>
  </r>
  <r>
    <n v="2932"/>
    <d v="2010-02-19T00:00:00"/>
    <x v="364"/>
    <n v="17"/>
    <n v="29.885000000000002"/>
    <s v="3XY6Y"/>
    <n v="19"/>
    <d v="2010-02-19T00:00:00"/>
  </r>
  <r>
    <n v="3044"/>
    <d v="2010-02-26T00:00:00"/>
    <x v="364"/>
    <n v="18"/>
    <n v="36.03"/>
    <s v="A9MSQ"/>
    <n v="19"/>
    <d v="2010-02-26T00:00:00"/>
  </r>
  <r>
    <n v="3182"/>
    <d v="2010-03-05T00:00:00"/>
    <x v="364"/>
    <n v="19"/>
    <n v="51.0015"/>
    <s v="XFRNW"/>
    <n v="19"/>
    <d v="2010-03-05T00:00:00"/>
  </r>
  <r>
    <n v="1629"/>
    <d v="2009-11-06T00:00:00"/>
    <x v="365"/>
    <n v="1"/>
    <n v="27.12"/>
    <s v="SVCCZ"/>
    <n v="5"/>
    <d v="2009-11-06T00:00:00"/>
  </r>
  <r>
    <n v="1732"/>
    <d v="2009-11-11T00:00:00"/>
    <x v="365"/>
    <n v="2"/>
    <n v="17.71"/>
    <s v="HJLN7"/>
    <n v="6"/>
    <d v="2009-11-12T00:00:00"/>
  </r>
  <r>
    <n v="1835"/>
    <d v="2009-11-19T00:00:00"/>
    <x v="365"/>
    <n v="3"/>
    <n v="23.77"/>
    <s v="QUSSN"/>
    <n v="5"/>
    <d v="2009-11-20T00:00:00"/>
  </r>
  <r>
    <n v="1925"/>
    <d v="2009-12-02T00:00:00"/>
    <x v="365"/>
    <n v="4"/>
    <n v="16.670000000000002"/>
    <s v="JDSRG"/>
    <n v="7"/>
    <d v="2009-12-03T00:00:00"/>
  </r>
  <r>
    <n v="1949"/>
    <d v="2009-12-06T00:00:00"/>
    <x v="365"/>
    <n v="5"/>
    <n v="49.588999999999999"/>
    <s v="YBFZG"/>
    <n v="18"/>
    <d v="2009-12-07T00:00:00"/>
  </r>
  <r>
    <n v="2026"/>
    <d v="2009-12-13T00:00:00"/>
    <x v="365"/>
    <n v="6"/>
    <n v="48.03"/>
    <s v="J4L55"/>
    <n v="15"/>
    <d v="2009-12-14T00:00:00"/>
  </r>
  <r>
    <n v="2037"/>
    <d v="2009-12-14T00:00:00"/>
    <x v="365"/>
    <n v="7"/>
    <n v="18.739999999999998"/>
    <s v="JVUTD"/>
    <n v="15"/>
    <d v="2009-12-14T00:00:00"/>
  </r>
  <r>
    <n v="2159"/>
    <d v="2009-12-29T00:00:00"/>
    <x v="365"/>
    <n v="8"/>
    <n v="18.832000000000001"/>
    <s v="UB79R"/>
    <n v="3"/>
    <d v="2009-12-29T00:00:00"/>
  </r>
  <r>
    <n v="2253"/>
    <d v="2010-01-07T00:00:00"/>
    <x v="365"/>
    <n v="9"/>
    <n v="13.207800000000001"/>
    <s v="8Y8Q2"/>
    <n v="5"/>
    <d v="2010-01-08T00:00:00"/>
  </r>
  <r>
    <n v="2407"/>
    <d v="2010-01-19T00:00:00"/>
    <x v="365"/>
    <n v="10"/>
    <n v="22.82"/>
    <s v="RMLRC"/>
    <n v="3"/>
    <d v="2010-01-19T00:00:00"/>
  </r>
  <r>
    <n v="2428"/>
    <d v="2010-01-21T00:00:00"/>
    <x v="365"/>
    <n v="11"/>
    <n v="472.32"/>
    <s v="PF5CC"/>
    <n v="6"/>
    <d v="2010-01-21T00:00:00"/>
  </r>
  <r>
    <n v="2475"/>
    <d v="2010-01-25T00:00:00"/>
    <x v="365"/>
    <n v="12"/>
    <n v="30.91"/>
    <s v="KRAXD"/>
    <n v="15"/>
    <d v="2010-01-25T00:00:00"/>
  </r>
  <r>
    <n v="2523"/>
    <d v="2010-01-27T00:00:00"/>
    <x v="365"/>
    <n v="13"/>
    <n v="49.2"/>
    <s v="QQW3G"/>
    <n v="6"/>
    <d v="2010-01-28T00:00:00"/>
  </r>
  <r>
    <n v="2600"/>
    <d v="2010-02-01T00:00:00"/>
    <x v="365"/>
    <n v="14"/>
    <n v="31.545200000000001"/>
    <s v="3DPRP"/>
    <n v="3"/>
    <d v="2010-02-02T00:00:00"/>
  </r>
  <r>
    <n v="2777"/>
    <d v="2010-02-11T00:00:00"/>
    <x v="365"/>
    <n v="15"/>
    <n v="22.499500000000001"/>
    <s v="UZVJF"/>
    <n v="6"/>
    <d v="2010-02-11T00:00:00"/>
  </r>
  <r>
    <n v="2863"/>
    <d v="2010-02-16T00:00:00"/>
    <x v="365"/>
    <n v="16"/>
    <n v="31.21"/>
    <s v="FUF3H"/>
    <n v="3"/>
    <d v="2010-02-16T00:00:00"/>
  </r>
  <r>
    <n v="2901"/>
    <d v="2010-02-18T00:00:00"/>
    <x v="365"/>
    <n v="17"/>
    <n v="10.88"/>
    <s v="THSD5"/>
    <n v="4"/>
    <d v="2010-02-18T00:00:00"/>
  </r>
  <r>
    <n v="2923"/>
    <d v="2010-02-19T00:00:00"/>
    <x v="365"/>
    <n v="18"/>
    <n v="30.129200000000001"/>
    <s v="HHJAZ"/>
    <n v="5"/>
    <d v="2010-02-19T00:00:00"/>
  </r>
  <r>
    <n v="3006"/>
    <d v="2010-02-24T00:00:00"/>
    <x v="365"/>
    <n v="19"/>
    <n v="23.33"/>
    <s v="8W54T"/>
    <n v="9"/>
    <d v="2010-02-24T00:00:00"/>
  </r>
  <r>
    <n v="3142"/>
    <d v="2010-03-03T00:00:00"/>
    <x v="365"/>
    <n v="20"/>
    <n v="9.7899999999999991"/>
    <s v="NSTK5"/>
    <n v="6"/>
    <d v="2010-03-04T00:00:00"/>
  </r>
  <r>
    <n v="3191"/>
    <d v="2010-03-06T00:00:00"/>
    <x v="365"/>
    <n v="21"/>
    <n v="20.99"/>
    <s v="TADUA"/>
    <n v="15"/>
    <d v="2010-03-08T00:00:00"/>
  </r>
  <r>
    <n v="1515"/>
    <d v="2009-10-24T00:00:00"/>
    <x v="366"/>
    <n v="1"/>
    <n v="24.9452"/>
    <s v="AE8X4"/>
    <n v="9"/>
    <d v="2009-10-28T00:00:00"/>
  </r>
  <r>
    <n v="1532"/>
    <d v="2009-10-27T00:00:00"/>
    <x v="367"/>
    <n v="1"/>
    <n v="123.36"/>
    <s v="G6FED"/>
    <n v="3"/>
    <d v="2009-10-27T00:00:00"/>
  </r>
  <r>
    <n v="1521"/>
    <d v="2009-10-26T00:00:00"/>
    <x v="368"/>
    <n v="1"/>
    <n v="40.5"/>
    <s v="KVW3W"/>
    <n v="12"/>
    <d v="2009-10-28T00:00:00"/>
  </r>
  <r>
    <n v="1729"/>
    <d v="2009-11-11T00:00:00"/>
    <x v="368"/>
    <n v="2"/>
    <n v="40.1"/>
    <s v="X4NZZ"/>
    <n v="12"/>
    <d v="2009-11-12T00:00:00"/>
  </r>
  <r>
    <n v="1915"/>
    <d v="2009-12-01T00:00:00"/>
    <x v="368"/>
    <n v="3"/>
    <n v="17.579499999999999"/>
    <s v="BUUSY"/>
    <n v="12"/>
    <d v="2009-12-02T00:00:00"/>
  </r>
  <r>
    <n v="1523"/>
    <d v="2009-10-26T00:00:00"/>
    <x v="369"/>
    <n v="1"/>
    <n v="62.27"/>
    <s v="K6AWF"/>
    <n v="7"/>
    <d v="2009-10-27T00:00:00"/>
  </r>
  <r>
    <n v="2053"/>
    <d v="2009-12-15T00:00:00"/>
    <x v="369"/>
    <n v="2"/>
    <n v="28.5885"/>
    <s v="EV9XJ"/>
    <n v="7"/>
    <d v="2009-12-15T00:00:00"/>
  </r>
  <r>
    <n v="2182"/>
    <d v="2009-12-30T00:00:00"/>
    <x v="369"/>
    <n v="3"/>
    <n v="34.749499999999998"/>
    <s v="9TGD7"/>
    <n v="7"/>
    <d v="2009-12-31T00:00:00"/>
  </r>
  <r>
    <n v="2311"/>
    <d v="2010-01-11T00:00:00"/>
    <x v="369"/>
    <n v="4"/>
    <n v="21.95"/>
    <s v="E3HUN"/>
    <n v="7"/>
    <d v="2010-01-12T00:00:00"/>
  </r>
  <r>
    <n v="2394"/>
    <d v="2010-01-18T00:00:00"/>
    <x v="369"/>
    <n v="5"/>
    <n v="20.11"/>
    <s v="AZ2CM"/>
    <n v="7"/>
    <d v="2010-01-19T00:00:00"/>
  </r>
  <r>
    <n v="2527"/>
    <d v="2010-01-28T00:00:00"/>
    <x v="369"/>
    <n v="6"/>
    <n v="27.55"/>
    <s v="VVE6N"/>
    <n v="7"/>
    <d v="2010-01-28T00:00:00"/>
  </r>
  <r>
    <n v="2772"/>
    <d v="2010-02-10T00:00:00"/>
    <x v="369"/>
    <n v="7"/>
    <n v="35.71"/>
    <s v="6RTRE"/>
    <n v="7"/>
    <d v="2010-02-11T00:00:00"/>
  </r>
  <r>
    <n v="2904"/>
    <d v="2010-02-18T00:00:00"/>
    <x v="369"/>
    <n v="8"/>
    <n v="43.57"/>
    <s v="R5298"/>
    <n v="7"/>
    <d v="2010-02-18T00:00:00"/>
  </r>
  <r>
    <n v="3147"/>
    <d v="2010-03-04T00:00:00"/>
    <x v="369"/>
    <n v="9"/>
    <n v="29.827500000000001"/>
    <s v="LNGVV"/>
    <n v="7"/>
    <d v="2010-03-04T00:00:00"/>
  </r>
  <r>
    <n v="1538"/>
    <d v="2009-10-27T00:00:00"/>
    <x v="370"/>
    <n v="1"/>
    <n v="22.04"/>
    <s v="CDF43"/>
    <n v="7"/>
    <d v="2009-10-29T00:00:00"/>
  </r>
  <r>
    <n v="1603"/>
    <d v="2009-11-04T00:00:00"/>
    <x v="371"/>
    <n v="1"/>
    <n v="31.57"/>
    <s v="ZNE28"/>
    <n v="7"/>
    <d v="2009-11-05T00:00:00"/>
  </r>
  <r>
    <n v="1820"/>
    <d v="2009-11-18T00:00:00"/>
    <x v="371"/>
    <n v="2"/>
    <n v="43.64"/>
    <s v="DCTWS"/>
    <n v="7"/>
    <d v="2009-11-19T00:00:00"/>
  </r>
  <r>
    <n v="1543"/>
    <d v="2009-10-28T00:00:00"/>
    <x v="372"/>
    <n v="1"/>
    <n v="27.35"/>
    <s v="XE478"/>
    <n v="9"/>
    <d v="2009-10-28T00:00:00"/>
  </r>
  <r>
    <n v="1919"/>
    <d v="2009-12-02T00:00:00"/>
    <x v="372"/>
    <n v="2"/>
    <n v="29.758500000000002"/>
    <s v="RMRTC"/>
    <n v="9"/>
    <d v="2009-12-02T00:00:00"/>
  </r>
  <r>
    <n v="2337"/>
    <d v="2010-01-13T00:00:00"/>
    <x v="372"/>
    <n v="3"/>
    <n v="69.75"/>
    <s v="KDNJJ"/>
    <n v="9"/>
    <d v="2010-01-13T00:00:00"/>
  </r>
  <r>
    <n v="2338"/>
    <d v="2010-01-13T00:00:00"/>
    <x v="372"/>
    <n v="4"/>
    <n v="8.99"/>
    <s v="MKGPR"/>
    <n v="9"/>
    <d v="2010-01-13T00:00:00"/>
  </r>
  <r>
    <n v="2419"/>
    <d v="2010-01-20T00:00:00"/>
    <x v="372"/>
    <n v="5"/>
    <n v="62.65"/>
    <s v="FF6Y8"/>
    <n v="9"/>
    <d v="2010-01-20T00:00:00"/>
  </r>
  <r>
    <n v="2516"/>
    <d v="2010-01-27T00:00:00"/>
    <x v="372"/>
    <n v="6"/>
    <n v="68.239999999999995"/>
    <s v="7ZU9E"/>
    <n v="9"/>
    <d v="2010-01-27T00:00:00"/>
  </r>
  <r>
    <n v="2765"/>
    <d v="2010-02-10T00:00:00"/>
    <x v="372"/>
    <n v="7"/>
    <n v="41.197499999999998"/>
    <s v="ESH8B"/>
    <n v="9"/>
    <d v="2010-02-10T00:00:00"/>
  </r>
  <r>
    <n v="3011"/>
    <d v="2010-02-24T00:00:00"/>
    <x v="372"/>
    <n v="8"/>
    <n v="81.89"/>
    <s v="X4B3D"/>
    <n v="9"/>
    <d v="2010-02-24T00:00:00"/>
  </r>
  <r>
    <n v="1553"/>
    <d v="2009-10-29T00:00:00"/>
    <x v="373"/>
    <n v="1"/>
    <n v="94.69"/>
    <s v="AD4PZ"/>
    <n v="7"/>
    <d v="2009-10-29T00:00:00"/>
  </r>
  <r>
    <n v="1586"/>
    <d v="2009-11-03T00:00:00"/>
    <x v="373"/>
    <n v="2"/>
    <n v="51.83"/>
    <s v="HDFP3"/>
    <n v="7"/>
    <d v="2009-11-03T00:00:00"/>
  </r>
  <r>
    <n v="1606"/>
    <d v="2009-11-04T00:00:00"/>
    <x v="373"/>
    <n v="3"/>
    <n v="95"/>
    <s v="TMPYX"/>
    <n v="7"/>
    <d v="2009-11-05T00:00:00"/>
  </r>
  <r>
    <n v="2225"/>
    <d v="2010-01-05T00:00:00"/>
    <x v="373"/>
    <n v="4"/>
    <n v="138.4212"/>
    <s v="ASJPA"/>
    <n v="7"/>
    <d v="2010-01-05T00:00:00"/>
  </r>
  <r>
    <n v="2660"/>
    <d v="2010-02-04T00:00:00"/>
    <x v="373"/>
    <n v="5"/>
    <n v="43.252499999999998"/>
    <s v="MAUCP"/>
    <n v="7"/>
    <d v="2010-02-04T00:00:00"/>
  </r>
  <r>
    <n v="1546"/>
    <d v="2009-10-28T00:00:00"/>
    <x v="374"/>
    <n v="1"/>
    <n v="41.36"/>
    <s v="4EYPZ"/>
    <n v="7"/>
    <d v="2009-10-29T00:00:00"/>
  </r>
  <r>
    <n v="2156"/>
    <d v="2009-12-28T00:00:00"/>
    <x v="374"/>
    <n v="2"/>
    <n v="25.43"/>
    <s v="6YQJD"/>
    <n v="7"/>
    <d v="2009-12-29T00:00:00"/>
  </r>
  <r>
    <n v="1550"/>
    <d v="2009-10-28T00:00:00"/>
    <x v="375"/>
    <n v="1"/>
    <n v="49.46"/>
    <s v="HL47D"/>
    <n v="7"/>
    <d v="2009-10-29T00:00:00"/>
  </r>
  <r>
    <n v="1559"/>
    <d v="2009-10-29T00:00:00"/>
    <x v="376"/>
    <n v="1"/>
    <n v="37.200000000000003"/>
    <s v="D4K7Y"/>
    <n v="5"/>
    <d v="2009-10-30T00:00:00"/>
  </r>
  <r>
    <n v="1560"/>
    <d v="2009-10-29T00:00:00"/>
    <x v="377"/>
    <n v="1"/>
    <n v="39.94"/>
    <s v="JYUX9"/>
    <n v="5"/>
    <d v="2009-10-30T00:00:00"/>
  </r>
  <r>
    <n v="1854"/>
    <d v="2009-11-22T00:00:00"/>
    <x v="377"/>
    <n v="2"/>
    <n v="30.7"/>
    <n v="23393"/>
    <n v="7"/>
    <d v="2009-11-24T00:00:00"/>
  </r>
  <r>
    <n v="1570"/>
    <d v="2009-10-30T00:00:00"/>
    <x v="378"/>
    <n v="1"/>
    <n v="79.95"/>
    <s v="4H6UG"/>
    <n v="4"/>
    <d v="2009-11-03T00:00:00"/>
  </r>
  <r>
    <n v="1571"/>
    <d v="2009-10-31T00:00:00"/>
    <x v="379"/>
    <n v="1"/>
    <n v="20.91"/>
    <s v="S3XP9"/>
    <n v="3"/>
    <d v="2009-11-03T00:00:00"/>
  </r>
  <r>
    <n v="1574"/>
    <d v="2009-11-02T00:00:00"/>
    <x v="380"/>
    <n v="1"/>
    <n v="13.51"/>
    <s v="KNJJ8"/>
    <n v="7"/>
    <d v="2009-11-03T00:00:00"/>
  </r>
  <r>
    <n v="1947"/>
    <d v="2009-12-05T00:00:00"/>
    <x v="380"/>
    <n v="2"/>
    <n v="5.36"/>
    <s v="4DWGX"/>
    <n v="7"/>
    <d v="2009-12-08T00:00:00"/>
  </r>
  <r>
    <n v="2047"/>
    <d v="2009-12-14T00:00:00"/>
    <x v="380"/>
    <n v="3"/>
    <n v="9.76"/>
    <s v="R6297"/>
    <n v="7"/>
    <d v="2009-12-15T00:00:00"/>
  </r>
  <r>
    <n v="2097"/>
    <d v="2009-12-20T00:00:00"/>
    <x v="380"/>
    <n v="4"/>
    <n v="10.52"/>
    <s v="9G2CN"/>
    <n v="7"/>
    <d v="2009-12-22T00:00:00"/>
  </r>
  <r>
    <n v="2104"/>
    <d v="2009-12-21T00:00:00"/>
    <x v="380"/>
    <n v="5"/>
    <n v="13.563700000000001"/>
    <s v="Z2PAS"/>
    <n v="7"/>
    <d v="2009-12-22T00:00:00"/>
  </r>
  <r>
    <n v="2190"/>
    <d v="2010-01-02T00:00:00"/>
    <x v="380"/>
    <n v="6"/>
    <n v="31.66"/>
    <s v="VM6GT"/>
    <n v="7"/>
    <d v="2010-01-05T00:00:00"/>
  </r>
  <r>
    <n v="2661"/>
    <d v="2010-02-04T00:00:00"/>
    <x v="380"/>
    <n v="7"/>
    <n v="28.06"/>
    <s v="QJVWJ"/>
    <n v="7"/>
    <d v="2010-02-04T00:00:00"/>
  </r>
  <r>
    <n v="2985"/>
    <d v="2010-02-22T00:00:00"/>
    <x v="380"/>
    <n v="8"/>
    <n v="15.22"/>
    <s v="WEEKF"/>
    <n v="7"/>
    <d v="2010-02-23T00:00:00"/>
  </r>
  <r>
    <n v="1575"/>
    <d v="2009-11-02T00:00:00"/>
    <x v="381"/>
    <n v="1"/>
    <n v="35.82"/>
    <s v="CPPRC"/>
    <n v="3"/>
    <d v="2009-11-03T00:00:00"/>
  </r>
  <r>
    <n v="1578"/>
    <d v="2009-11-02T00:00:00"/>
    <x v="382"/>
    <n v="1"/>
    <n v="81.900000000000006"/>
    <s v="MUCKM"/>
    <n v="4"/>
    <d v="2009-11-19T00:00:00"/>
  </r>
  <r>
    <n v="1580"/>
    <d v="2009-11-02T00:00:00"/>
    <x v="383"/>
    <n v="1"/>
    <n v="123.1207"/>
    <s v="MAXZU"/>
    <n v="3"/>
    <d v="2009-11-03T00:00:00"/>
  </r>
  <r>
    <n v="1799"/>
    <d v="2009-11-17T00:00:00"/>
    <x v="383"/>
    <n v="2"/>
    <n v="106.03"/>
    <s v="JDHFM"/>
    <n v="3"/>
    <d v="2009-11-17T00:00:00"/>
  </r>
  <r>
    <n v="2160"/>
    <d v="2009-12-29T00:00:00"/>
    <x v="383"/>
    <n v="3"/>
    <n v="114.9482"/>
    <s v="5RAYK"/>
    <n v="3"/>
    <d v="2009-12-29T00:00:00"/>
  </r>
  <r>
    <n v="1584"/>
    <d v="2009-11-02T00:00:00"/>
    <x v="384"/>
    <n v="1"/>
    <n v="2.0451999999999999"/>
    <s v="Y4GKG"/>
    <n v="6"/>
    <d v="2009-11-05T00:00:00"/>
  </r>
  <r>
    <n v="1598"/>
    <d v="2009-11-03T00:00:00"/>
    <x v="385"/>
    <n v="1"/>
    <n v="14.72"/>
    <s v="6KP6W"/>
    <n v="7"/>
    <d v="2009-11-05T00:00:00"/>
  </r>
  <r>
    <n v="1608"/>
    <d v="2009-11-04T00:00:00"/>
    <x v="385"/>
    <n v="2"/>
    <n v="10.81"/>
    <s v="ZHUP4"/>
    <n v="7"/>
    <d v="2009-11-05T00:00:00"/>
  </r>
  <r>
    <n v="1728"/>
    <d v="2009-11-11T00:00:00"/>
    <x v="385"/>
    <n v="3"/>
    <n v="23.33"/>
    <s v="SPDLX"/>
    <n v="6"/>
    <d v="2009-11-12T00:00:00"/>
  </r>
  <r>
    <n v="1783"/>
    <d v="2009-11-15T00:00:00"/>
    <x v="385"/>
    <n v="4"/>
    <n v="23.84"/>
    <s v="THKQD"/>
    <n v="15"/>
    <d v="2009-11-16T00:00:00"/>
  </r>
  <r>
    <n v="1849"/>
    <d v="2009-11-21T00:00:00"/>
    <x v="385"/>
    <n v="5"/>
    <n v="25.93"/>
    <s v="CVVYP"/>
    <n v="15"/>
    <d v="2009-11-23T00:00:00"/>
  </r>
  <r>
    <n v="1881"/>
    <d v="2009-11-28T00:00:00"/>
    <x v="385"/>
    <n v="6"/>
    <n v="26.16"/>
    <s v="KFN83"/>
    <n v="5"/>
    <d v="2009-11-30T00:00:00"/>
  </r>
  <r>
    <n v="2003"/>
    <d v="2009-12-09T00:00:00"/>
    <x v="385"/>
    <n v="7"/>
    <n v="46.59"/>
    <s v="YUPZR"/>
    <n v="7"/>
    <d v="2009-12-10T00:00:00"/>
  </r>
  <r>
    <n v="2082"/>
    <d v="2009-12-17T00:00:00"/>
    <x v="385"/>
    <n v="8"/>
    <n v="17.059999999999999"/>
    <s v="LW3H2"/>
    <n v="5"/>
    <d v="2009-12-18T00:00:00"/>
  </r>
  <r>
    <n v="1599"/>
    <d v="2009-11-04T00:00:00"/>
    <x v="386"/>
    <n v="1"/>
    <n v="90.495000000000005"/>
    <s v="TLJCH"/>
    <n v="4"/>
    <d v="2009-11-04T00:00:00"/>
  </r>
  <r>
    <n v="1602"/>
    <d v="2009-11-04T00:00:00"/>
    <x v="387"/>
    <n v="1"/>
    <n v="26.0002"/>
    <s v="3J3S6"/>
    <n v="9"/>
    <d v="2009-11-04T00:00:00"/>
  </r>
  <r>
    <n v="2961"/>
    <d v="2010-02-22T00:00:00"/>
    <x v="388"/>
    <n v="1"/>
    <n v="70.0458"/>
    <s v="DLUUK"/>
    <n v="18"/>
    <d v="2010-02-22T00:00:00"/>
  </r>
  <r>
    <n v="1628"/>
    <d v="2009-11-06T00:00:00"/>
    <x v="389"/>
    <n v="1"/>
    <n v="18.97"/>
    <s v="TUYXT"/>
    <n v="5"/>
    <d v="2009-11-06T00:00:00"/>
  </r>
  <r>
    <n v="1639"/>
    <d v="2009-11-09T00:00:00"/>
    <x v="390"/>
    <n v="1"/>
    <n v="18.43"/>
    <s v="44KTU"/>
    <n v="7"/>
    <d v="2009-11-10T00:00:00"/>
  </r>
  <r>
    <n v="1834"/>
    <d v="2009-11-19T00:00:00"/>
    <x v="390"/>
    <n v="2"/>
    <n v="19.13"/>
    <s v="FN6FW"/>
    <n v="15"/>
    <d v="2009-11-20T00:00:00"/>
  </r>
  <r>
    <n v="1941"/>
    <d v="2009-12-04T00:00:00"/>
    <x v="390"/>
    <n v="3"/>
    <n v="23.373999999999999"/>
    <s v="8DKB8"/>
    <n v="15"/>
    <d v="2009-12-04T00:00:00"/>
  </r>
  <r>
    <n v="2680"/>
    <d v="2010-02-04T00:00:00"/>
    <x v="390"/>
    <n v="4"/>
    <n v="29.69"/>
    <s v="G4C6F"/>
    <n v="15"/>
    <d v="2010-02-05T00:00:00"/>
  </r>
  <r>
    <n v="2682"/>
    <d v="2010-02-04T00:00:00"/>
    <x v="390"/>
    <n v="5"/>
    <n v="10.0228"/>
    <s v="SKYYW"/>
    <n v="15"/>
    <d v="2010-02-05T00:00:00"/>
  </r>
  <r>
    <n v="1634"/>
    <d v="2009-11-07T00:00:00"/>
    <x v="391"/>
    <n v="1"/>
    <n v="47.66"/>
    <s v="5WRRZ"/>
    <n v="7"/>
    <d v="2009-11-10T00:00:00"/>
  </r>
  <r>
    <n v="3072"/>
    <d v="2010-02-28T00:00:00"/>
    <x v="391"/>
    <n v="2"/>
    <n v="60.92"/>
    <s v="P7QVH"/>
    <n v="7"/>
    <d v="2010-03-02T00:00:00"/>
  </r>
  <r>
    <n v="1636"/>
    <d v="2009-11-08T00:00:00"/>
    <x v="392"/>
    <n v="1"/>
    <n v="70.349999999999994"/>
    <s v="63KCT"/>
    <n v="4"/>
    <d v="2009-11-10T00:00:00"/>
  </r>
  <r>
    <n v="1886"/>
    <d v="2009-11-29T00:00:00"/>
    <x v="392"/>
    <n v="2"/>
    <n v="84.21"/>
    <s v="5A39J"/>
    <n v="4"/>
    <d v="2009-12-01T00:00:00"/>
  </r>
  <r>
    <n v="2942"/>
    <d v="2010-02-21T00:00:00"/>
    <x v="392"/>
    <n v="3"/>
    <n v="96.953000000000003"/>
    <s v="G5265"/>
    <n v="4"/>
    <d v="2010-02-22T00:00:00"/>
  </r>
  <r>
    <n v="3066"/>
    <d v="2010-02-28T00:00:00"/>
    <x v="392"/>
    <n v="4"/>
    <n v="75.237799999999993"/>
    <s v="SEJ6B"/>
    <n v="4"/>
    <d v="2010-03-01T00:00:00"/>
  </r>
  <r>
    <n v="1681"/>
    <d v="2009-11-10T00:00:00"/>
    <x v="393"/>
    <n v="1"/>
    <n v="14.87"/>
    <s v="2URRR"/>
    <n v="14"/>
    <d v="2009-11-11T00:00:00"/>
  </r>
  <r>
    <n v="1752"/>
    <d v="2009-11-12T00:00:00"/>
    <x v="394"/>
    <n v="1"/>
    <n v="45.72"/>
    <s v="QWTNV"/>
    <n v="5"/>
    <d v="2009-11-13T00:00:00"/>
  </r>
  <r>
    <n v="2009"/>
    <d v="2009-12-10T00:00:00"/>
    <x v="394"/>
    <n v="2"/>
    <n v="78.7"/>
    <s v="DEEFW"/>
    <n v="5"/>
    <d v="2009-12-11T00:00:00"/>
  </r>
  <r>
    <n v="2080"/>
    <d v="2009-12-17T00:00:00"/>
    <x v="394"/>
    <n v="3"/>
    <n v="56.48"/>
    <s v="DRYWX"/>
    <n v="5"/>
    <d v="2009-12-18T00:00:00"/>
  </r>
  <r>
    <n v="2125"/>
    <d v="2009-12-22T00:00:00"/>
    <x v="394"/>
    <n v="4"/>
    <n v="127.74"/>
    <s v="MA5TA"/>
    <n v="5"/>
    <d v="2009-12-23T00:00:00"/>
  </r>
  <r>
    <n v="2128"/>
    <d v="2009-12-23T00:00:00"/>
    <x v="394"/>
    <n v="5"/>
    <n v="11.96"/>
    <s v="98A59"/>
    <n v="5"/>
    <d v="2009-12-23T00:00:00"/>
  </r>
  <r>
    <n v="2257"/>
    <d v="2010-01-07T00:00:00"/>
    <x v="394"/>
    <n v="6"/>
    <n v="115.45"/>
    <s v="HPECD"/>
    <n v="5"/>
    <d v="2010-01-08T00:00:00"/>
  </r>
  <r>
    <n v="2352"/>
    <d v="2010-01-14T00:00:00"/>
    <x v="394"/>
    <n v="7"/>
    <n v="96.540199999999999"/>
    <s v="VZ8RB"/>
    <n v="5"/>
    <d v="2010-01-15T00:00:00"/>
  </r>
  <r>
    <n v="2538"/>
    <d v="2010-01-28T00:00:00"/>
    <x v="394"/>
    <n v="8"/>
    <n v="80.95"/>
    <s v="SKHAR"/>
    <n v="5"/>
    <d v="2010-01-29T00:00:00"/>
  </r>
  <r>
    <n v="2794"/>
    <d v="2010-02-11T00:00:00"/>
    <x v="394"/>
    <n v="9"/>
    <n v="70.5"/>
    <s v="TGH4E"/>
    <n v="5"/>
    <d v="2010-02-12T00:00:00"/>
  </r>
  <r>
    <n v="3030"/>
    <d v="2010-02-25T00:00:00"/>
    <x v="394"/>
    <n v="10"/>
    <n v="55.21"/>
    <s v="S6GWX"/>
    <n v="5"/>
    <d v="2010-02-26T00:00:00"/>
  </r>
  <r>
    <n v="2000"/>
    <d v="2009-12-09T00:00:00"/>
    <x v="395"/>
    <n v="1"/>
    <n v="18.25"/>
    <s v="AR9EM"/>
    <n v="7"/>
    <d v="2009-12-10T00:00:00"/>
  </r>
  <r>
    <n v="2044"/>
    <d v="2009-12-14T00:00:00"/>
    <x v="395"/>
    <n v="2"/>
    <n v="26.55"/>
    <s v="XBTGF"/>
    <n v="7"/>
    <d v="2009-12-15T00:00:00"/>
  </r>
  <r>
    <n v="1640"/>
    <d v="2009-11-09T00:00:00"/>
    <x v="396"/>
    <n v="1"/>
    <n v="18.899999999999999"/>
    <s v="MGB5R"/>
    <n v="14"/>
    <d v="2009-11-11T00:00:00"/>
  </r>
  <r>
    <n v="2837"/>
    <d v="2010-02-14T00:00:00"/>
    <x v="396"/>
    <n v="2"/>
    <n v="17.7"/>
    <s v="R4R2W"/>
    <n v="14"/>
    <d v="2010-02-15T00:00:00"/>
  </r>
  <r>
    <n v="1649"/>
    <d v="2009-11-10T00:00:00"/>
    <x v="397"/>
    <n v="1"/>
    <n v="20.74"/>
    <s v="BGP33"/>
    <n v="7"/>
    <d v="2009-11-10T00:00:00"/>
  </r>
  <r>
    <n v="2032"/>
    <d v="2009-12-13T00:00:00"/>
    <x v="397"/>
    <n v="2"/>
    <n v="20.75"/>
    <s v="43QD4"/>
    <n v="7"/>
    <d v="2009-12-15T00:00:00"/>
  </r>
  <r>
    <n v="1671"/>
    <d v="2009-11-10T00:00:00"/>
    <x v="398"/>
    <n v="1"/>
    <n v="4.97"/>
    <s v="4NDET"/>
    <n v="15"/>
    <d v="2009-11-13T00:00:00"/>
  </r>
  <r>
    <n v="2539"/>
    <d v="2010-01-28T00:00:00"/>
    <x v="398"/>
    <n v="2"/>
    <n v="35.28"/>
    <s v="42MFC"/>
    <n v="15"/>
    <d v="2010-01-29T00:00:00"/>
  </r>
  <r>
    <n v="2750"/>
    <d v="2010-02-09T00:00:00"/>
    <x v="398"/>
    <n v="3"/>
    <n v="45.99"/>
    <s v="KZ2DA"/>
    <n v="15"/>
    <d v="2010-02-12T00:00:00"/>
  </r>
  <r>
    <n v="3045"/>
    <d v="2010-02-26T00:00:00"/>
    <x v="398"/>
    <n v="4"/>
    <n v="21.922799999999999"/>
    <s v="8PEQH"/>
    <n v="15"/>
    <d v="2010-02-26T00:00:00"/>
  </r>
  <r>
    <n v="3159"/>
    <d v="2010-03-04T00:00:00"/>
    <x v="398"/>
    <n v="5"/>
    <n v="34.625"/>
    <s v="8L7Y3"/>
    <n v="15"/>
    <d v="2010-03-05T00:00:00"/>
  </r>
  <r>
    <n v="1658"/>
    <d v="2009-11-10T00:00:00"/>
    <x v="399"/>
    <n v="1"/>
    <n v="3.54"/>
    <s v="8HDB5"/>
    <n v="11"/>
    <d v="2009-11-11T00:00:00"/>
  </r>
  <r>
    <n v="1657"/>
    <d v="2009-11-10T00:00:00"/>
    <x v="400"/>
    <n v="1"/>
    <n v="8.81"/>
    <s v="9NUJX"/>
    <n v="15"/>
    <d v="2009-11-13T00:00:00"/>
  </r>
  <r>
    <n v="1780"/>
    <d v="2009-11-15T00:00:00"/>
    <x v="400"/>
    <n v="2"/>
    <n v="86.12"/>
    <s v="H5K9R"/>
    <n v="15"/>
    <d v="2009-11-16T00:00:00"/>
  </r>
  <r>
    <n v="1917"/>
    <d v="2009-12-02T00:00:00"/>
    <x v="400"/>
    <n v="3"/>
    <n v="33.239699999999999"/>
    <s v="R3SR7"/>
    <n v="11"/>
    <d v="2009-12-02T00:00:00"/>
  </r>
  <r>
    <n v="2035"/>
    <d v="2009-12-13T00:00:00"/>
    <x v="400"/>
    <n v="4"/>
    <n v="155.959"/>
    <s v="RDCEQ"/>
    <n v="15"/>
    <d v="2009-12-14T00:00:00"/>
  </r>
  <r>
    <n v="2038"/>
    <d v="2009-12-14T00:00:00"/>
    <x v="400"/>
    <n v="5"/>
    <n v="29.02"/>
    <s v="8HS7M"/>
    <n v="15"/>
    <d v="2009-12-14T00:00:00"/>
  </r>
  <r>
    <n v="2102"/>
    <d v="2009-12-20T00:00:00"/>
    <x v="400"/>
    <n v="6"/>
    <n v="145.58000000000001"/>
    <s v="265F3"/>
    <n v="15"/>
    <d v="2009-12-21T00:00:00"/>
  </r>
  <r>
    <n v="2239"/>
    <d v="2010-01-06T00:00:00"/>
    <x v="400"/>
    <n v="7"/>
    <n v="49.295200000000001"/>
    <s v="AP866"/>
    <n v="11"/>
    <d v="2010-01-06T00:00:00"/>
  </r>
  <r>
    <n v="2331"/>
    <d v="2010-01-13T00:00:00"/>
    <x v="400"/>
    <n v="8"/>
    <n v="122.11"/>
    <s v="LC8D5"/>
    <n v="11"/>
    <d v="2010-01-13T00:00:00"/>
  </r>
  <r>
    <n v="2444"/>
    <d v="2010-01-22T00:00:00"/>
    <x v="400"/>
    <n v="9"/>
    <n v="79.995699999999999"/>
    <s v="W3YE8"/>
    <n v="15"/>
    <d v="2010-01-22T00:00:00"/>
  </r>
  <r>
    <n v="2549"/>
    <d v="2010-01-29T00:00:00"/>
    <x v="400"/>
    <n v="10"/>
    <n v="130.4"/>
    <s v="YUGNU"/>
    <n v="15"/>
    <d v="2010-01-29T00:00:00"/>
  </r>
  <r>
    <n v="2780"/>
    <d v="2010-02-11T00:00:00"/>
    <x v="400"/>
    <n v="11"/>
    <n v="79.867999999999995"/>
    <s v="XMPV6"/>
    <n v="15"/>
    <d v="2010-02-12T00:00:00"/>
  </r>
  <r>
    <n v="2927"/>
    <d v="2010-02-19T00:00:00"/>
    <x v="400"/>
    <n v="12"/>
    <n v="95.69"/>
    <s v="QNPMQ"/>
    <n v="15"/>
    <d v="2010-02-19T00:00:00"/>
  </r>
  <r>
    <n v="3003"/>
    <d v="2010-02-24T00:00:00"/>
    <x v="400"/>
    <n v="13"/>
    <n v="20.162500000000001"/>
    <s v="FQYGX"/>
    <n v="11"/>
    <d v="2010-02-24T00:00:00"/>
  </r>
  <r>
    <n v="3111"/>
    <d v="2010-03-02T00:00:00"/>
    <x v="400"/>
    <n v="14"/>
    <n v="18.1435"/>
    <s v="JATU7"/>
    <n v="11"/>
    <d v="2010-03-03T00:00:00"/>
  </r>
  <r>
    <n v="1662"/>
    <d v="2009-11-10T00:00:00"/>
    <x v="401"/>
    <n v="1"/>
    <n v="4.9800000000000004"/>
    <s v="2MKF2"/>
    <n v="15"/>
    <d v="2009-11-13T00:00:00"/>
  </r>
  <r>
    <n v="1659"/>
    <d v="2009-11-10T00:00:00"/>
    <x v="402"/>
    <n v="1"/>
    <n v="5.0599999999999996"/>
    <s v="DYVKC"/>
    <n v="15"/>
    <d v="2009-11-13T00:00:00"/>
  </r>
  <r>
    <n v="1663"/>
    <d v="2009-11-10T00:00:00"/>
    <x v="403"/>
    <n v="1"/>
    <n v="3.2"/>
    <s v="DALS3"/>
    <n v="4"/>
    <d v="2009-11-10T00:00:00"/>
  </r>
  <r>
    <n v="1665"/>
    <d v="2009-11-10T00:00:00"/>
    <x v="404"/>
    <n v="1"/>
    <n v="44.74"/>
    <s v="SY86L"/>
    <n v="9"/>
    <d v="2009-11-11T00:00:00"/>
  </r>
  <r>
    <n v="1666"/>
    <d v="2009-11-10T00:00:00"/>
    <x v="405"/>
    <n v="1"/>
    <n v="6.34"/>
    <s v="J9P6L"/>
    <n v="15"/>
    <d v="2009-11-13T00:00:00"/>
  </r>
  <r>
    <n v="1667"/>
    <d v="2009-11-10T00:00:00"/>
    <x v="406"/>
    <n v="1"/>
    <n v="6.48"/>
    <s v="CXE8Q"/>
    <n v="15"/>
    <d v="2009-11-16T00:00:00"/>
  </r>
  <r>
    <n v="1669"/>
    <d v="2009-11-10T00:00:00"/>
    <x v="407"/>
    <n v="1"/>
    <n v="3.68"/>
    <s v="7KZXW"/>
    <n v="15"/>
    <d v="2009-11-13T00:00:00"/>
  </r>
  <r>
    <n v="1670"/>
    <d v="2009-11-10T00:00:00"/>
    <x v="408"/>
    <n v="1"/>
    <n v="2.2000000000000002"/>
    <s v="P8HNJ"/>
    <n v="15"/>
    <d v="2009-11-13T00:00:00"/>
  </r>
  <r>
    <n v="1715"/>
    <d v="2009-11-11T00:00:00"/>
    <x v="409"/>
    <n v="1"/>
    <n v="4.7699999999999996"/>
    <s v="7ZZU7"/>
    <n v="15"/>
    <d v="2009-11-13T00:00:00"/>
  </r>
  <r>
    <n v="1759"/>
    <d v="2009-11-13T00:00:00"/>
    <x v="410"/>
    <n v="1"/>
    <n v="2.54"/>
    <s v="HY42S"/>
    <n v="15"/>
    <d v="2009-11-13T00:00:00"/>
  </r>
  <r>
    <n v="1675"/>
    <d v="2009-11-10T00:00:00"/>
    <x v="411"/>
    <n v="1"/>
    <n v="24.63"/>
    <s v="3F6HK"/>
    <n v="5"/>
    <d v="2009-11-13T00:00:00"/>
  </r>
  <r>
    <n v="1672"/>
    <d v="2009-11-10T00:00:00"/>
    <x v="412"/>
    <n v="1"/>
    <n v="8.8699999999999992"/>
    <s v="ACX67"/>
    <n v="15"/>
    <d v="2009-11-13T00:00:00"/>
  </r>
  <r>
    <n v="1673"/>
    <d v="2009-11-10T00:00:00"/>
    <x v="413"/>
    <n v="1"/>
    <n v="1.79"/>
    <s v="4A773"/>
    <n v="11"/>
    <d v="2009-11-11T00:00:00"/>
  </r>
  <r>
    <n v="1678"/>
    <d v="2009-11-10T00:00:00"/>
    <x v="414"/>
    <n v="1"/>
    <n v="15.3575"/>
    <s v="6XYHX"/>
    <n v="15"/>
    <d v="2009-11-13T00:00:00"/>
  </r>
  <r>
    <n v="1810"/>
    <d v="2009-11-17T00:00:00"/>
    <x v="414"/>
    <n v="2"/>
    <n v="44.46"/>
    <s v="YEJPN"/>
    <n v="15"/>
    <d v="2009-11-20T00:00:00"/>
  </r>
  <r>
    <n v="2045"/>
    <d v="2009-12-14T00:00:00"/>
    <x v="414"/>
    <n v="3"/>
    <n v="44.9"/>
    <s v="XW867"/>
    <n v="15"/>
    <d v="2009-12-18T00:00:00"/>
  </r>
  <r>
    <n v="1677"/>
    <d v="2009-11-10T00:00:00"/>
    <x v="415"/>
    <n v="1"/>
    <n v="2.14"/>
    <s v="T9W9F"/>
    <n v="15"/>
    <d v="2009-11-13T00:00:00"/>
  </r>
  <r>
    <n v="1685"/>
    <d v="2009-11-10T00:00:00"/>
    <x v="416"/>
    <n v="1"/>
    <n v="1.39"/>
    <s v="RMAQ8"/>
    <n v="15"/>
    <d v="2009-11-13T00:00:00"/>
  </r>
  <r>
    <n v="1683"/>
    <d v="2009-11-10T00:00:00"/>
    <x v="417"/>
    <n v="1"/>
    <n v="41.72"/>
    <s v="XQYJ7"/>
    <n v="7"/>
    <d v="2009-11-12T00:00:00"/>
  </r>
  <r>
    <n v="1684"/>
    <d v="2009-11-10T00:00:00"/>
    <x v="418"/>
    <n v="1"/>
    <n v="4.12"/>
    <s v="F5QT3"/>
    <n v="4"/>
    <d v="2009-11-13T00:00:00"/>
  </r>
  <r>
    <n v="1686"/>
    <d v="2009-11-10T00:00:00"/>
    <x v="419"/>
    <n v="1"/>
    <n v="28.07"/>
    <s v="76Y58"/>
    <n v="15"/>
    <d v="2009-11-13T00:00:00"/>
  </r>
  <r>
    <n v="1692"/>
    <d v="2009-11-11T00:00:00"/>
    <x v="420"/>
    <n v="1"/>
    <n v="23.6"/>
    <s v="RVCDE"/>
    <n v="11"/>
    <d v="2009-11-11T00:00:00"/>
  </r>
  <r>
    <n v="1687"/>
    <d v="2009-11-10T00:00:00"/>
    <x v="421"/>
    <n v="1"/>
    <n v="3.33"/>
    <s v="HJPSZ"/>
    <n v="6"/>
    <d v="2009-11-12T00:00:00"/>
  </r>
  <r>
    <n v="1724"/>
    <d v="2009-11-11T00:00:00"/>
    <x v="422"/>
    <n v="1"/>
    <n v="39.840000000000003"/>
    <s v="PESJK"/>
    <n v="15"/>
    <d v="2009-11-13T00:00:00"/>
  </r>
  <r>
    <n v="1864"/>
    <d v="2009-11-23T00:00:00"/>
    <x v="422"/>
    <n v="2"/>
    <n v="47.587000000000003"/>
    <s v="KYWMB"/>
    <n v="15"/>
    <d v="2009-11-23T00:00:00"/>
  </r>
  <r>
    <n v="2262"/>
    <d v="2010-01-07T00:00:00"/>
    <x v="422"/>
    <n v="3"/>
    <n v="62.75"/>
    <s v="HDS8P"/>
    <n v="15"/>
    <d v="2010-01-08T00:00:00"/>
  </r>
  <r>
    <n v="2802"/>
    <d v="2010-02-12T00:00:00"/>
    <x v="422"/>
    <n v="4"/>
    <n v="59.1145"/>
    <s v="8WKQ2"/>
    <n v="15"/>
    <d v="2010-02-12T00:00:00"/>
  </r>
  <r>
    <n v="3085"/>
    <d v="2010-03-01T00:00:00"/>
    <x v="422"/>
    <n v="5"/>
    <n v="36.262"/>
    <s v="M5D6M"/>
    <n v="15"/>
    <d v="2010-03-01T00:00:00"/>
  </r>
  <r>
    <n v="1688"/>
    <d v="2009-11-10T00:00:00"/>
    <x v="423"/>
    <n v="1"/>
    <n v="2.3801999999999999"/>
    <s v="F3UP7"/>
    <n v="15"/>
    <d v="2009-11-13T00:00:00"/>
  </r>
  <r>
    <n v="1690"/>
    <d v="2009-11-11T00:00:00"/>
    <x v="424"/>
    <n v="1"/>
    <n v="2.09"/>
    <s v="G93GQ"/>
    <n v="15"/>
    <d v="2009-11-13T00:00:00"/>
  </r>
  <r>
    <n v="1691"/>
    <d v="2009-11-11T00:00:00"/>
    <x v="425"/>
    <n v="1"/>
    <n v="1.7"/>
    <s v="NDJDL"/>
    <n v="15"/>
    <d v="2009-11-13T00:00:00"/>
  </r>
  <r>
    <n v="1696"/>
    <d v="2009-11-11T00:00:00"/>
    <x v="426"/>
    <n v="1"/>
    <n v="15.25"/>
    <s v="LV9EJ"/>
    <n v="14"/>
    <d v="2009-11-11T00:00:00"/>
  </r>
  <r>
    <n v="1698"/>
    <d v="2009-11-11T00:00:00"/>
    <x v="427"/>
    <n v="1"/>
    <n v="2.14"/>
    <s v="QAQD8"/>
    <n v="14"/>
    <d v="2009-11-11T00:00:00"/>
  </r>
  <r>
    <n v="2722"/>
    <d v="2010-02-08T00:00:00"/>
    <x v="427"/>
    <n v="2"/>
    <n v="17.739999999999998"/>
    <s v="SJHNL"/>
    <n v="14"/>
    <d v="2010-02-08T00:00:00"/>
  </r>
  <r>
    <n v="3063"/>
    <d v="2010-02-28T00:00:00"/>
    <x v="427"/>
    <n v="3"/>
    <n v="3.82"/>
    <s v="W6ZDZ"/>
    <n v="14"/>
    <d v="2010-03-01T00:00:00"/>
  </r>
  <r>
    <n v="1699"/>
    <d v="2009-11-11T00:00:00"/>
    <x v="428"/>
    <n v="1"/>
    <n v="31.83"/>
    <s v="6E5ER"/>
    <n v="14"/>
    <d v="2009-11-11T00:00:00"/>
  </r>
  <r>
    <n v="1700"/>
    <d v="2009-11-11T00:00:00"/>
    <x v="429"/>
    <n v="1"/>
    <n v="27.21"/>
    <s v="YAT99"/>
    <n v="14"/>
    <d v="2009-11-11T00:00:00"/>
  </r>
  <r>
    <n v="2718"/>
    <d v="2010-02-08T00:00:00"/>
    <x v="429"/>
    <n v="2"/>
    <n v="26.9588"/>
    <s v="ZYMM9"/>
    <n v="14"/>
    <d v="2010-02-08T00:00:00"/>
  </r>
  <r>
    <n v="1702"/>
    <d v="2009-11-11T00:00:00"/>
    <x v="430"/>
    <n v="1"/>
    <n v="12.88"/>
    <s v="AJCRR"/>
    <n v="14"/>
    <d v="2009-11-11T00:00:00"/>
  </r>
  <r>
    <n v="1703"/>
    <d v="2009-11-11T00:00:00"/>
    <x v="431"/>
    <n v="1"/>
    <n v="22.26"/>
    <s v="MJUR7"/>
    <n v="14"/>
    <d v="2009-11-11T00:00:00"/>
  </r>
  <r>
    <n v="1882"/>
    <d v="2009-11-29T00:00:00"/>
    <x v="431"/>
    <n v="2"/>
    <n v="30.25"/>
    <s v="UBELZ"/>
    <n v="14"/>
    <d v="2009-11-30T00:00:00"/>
  </r>
  <r>
    <n v="1707"/>
    <d v="2009-11-11T00:00:00"/>
    <x v="432"/>
    <n v="1"/>
    <n v="22.41"/>
    <s v="WW6CV"/>
    <n v="14"/>
    <d v="2009-11-11T00:00:00"/>
  </r>
  <r>
    <n v="2478"/>
    <d v="2010-01-25T00:00:00"/>
    <x v="432"/>
    <n v="2"/>
    <n v="16.54"/>
    <s v="GX38Y"/>
    <n v="14"/>
    <d v="2010-01-25T00:00:00"/>
  </r>
  <r>
    <n v="2597"/>
    <d v="2010-02-01T00:00:00"/>
    <x v="432"/>
    <n v="3"/>
    <n v="15.057700000000001"/>
    <s v="9MVH2"/>
    <n v="14"/>
    <d v="2010-02-01T00:00:00"/>
  </r>
  <r>
    <n v="2817"/>
    <d v="2010-02-13T00:00:00"/>
    <x v="432"/>
    <n v="4"/>
    <n v="26.47"/>
    <s v="C7ZQQ"/>
    <n v="14"/>
    <d v="2010-02-15T00:00:00"/>
  </r>
  <r>
    <n v="3065"/>
    <d v="2010-02-28T00:00:00"/>
    <x v="432"/>
    <n v="5"/>
    <n v="10.85"/>
    <s v="HVDEY"/>
    <n v="14"/>
    <d v="2010-03-01T00:00:00"/>
  </r>
  <r>
    <n v="1709"/>
    <d v="2009-11-11T00:00:00"/>
    <x v="433"/>
    <n v="1"/>
    <n v="2.5099999999999998"/>
    <s v="PY8WY"/>
    <n v="15"/>
    <d v="2009-11-13T00:00:00"/>
  </r>
  <r>
    <n v="1708"/>
    <d v="2009-11-11T00:00:00"/>
    <x v="434"/>
    <n v="1"/>
    <n v="8.09"/>
    <s v="FVCZN"/>
    <n v="7"/>
    <d v="2009-11-12T00:00:00"/>
  </r>
  <r>
    <n v="1714"/>
    <d v="2009-11-11T00:00:00"/>
    <x v="435"/>
    <n v="1"/>
    <n v="21.5"/>
    <s v="WPRJB"/>
    <n v="15"/>
    <d v="2009-11-13T00:00:00"/>
  </r>
  <r>
    <n v="2021"/>
    <d v="2009-12-11T00:00:00"/>
    <x v="435"/>
    <n v="2"/>
    <n v="98.83"/>
    <s v="HFQ2W"/>
    <n v="15"/>
    <d v="2009-12-11T00:00:00"/>
  </r>
  <r>
    <n v="2184"/>
    <d v="2009-12-31T00:00:00"/>
    <x v="435"/>
    <n v="3"/>
    <n v="64.75"/>
    <s v="62KJD"/>
    <n v="4"/>
    <d v="2009-12-31T00:00:00"/>
  </r>
  <r>
    <n v="2249"/>
    <d v="2010-01-07T00:00:00"/>
    <x v="435"/>
    <n v="4"/>
    <n v="108.0585"/>
    <s v="G2W6N"/>
    <n v="15"/>
    <d v="2010-01-08T00:00:00"/>
  </r>
  <r>
    <n v="3168"/>
    <d v="2010-03-05T00:00:00"/>
    <x v="435"/>
    <n v="5"/>
    <n v="95.75"/>
    <s v="AD3KR"/>
    <n v="15"/>
    <d v="2010-03-05T00:00:00"/>
  </r>
  <r>
    <n v="1720"/>
    <d v="2009-11-11T00:00:00"/>
    <x v="436"/>
    <n v="1"/>
    <n v="29.94"/>
    <s v="9BSS8"/>
    <n v="15"/>
    <d v="2009-11-13T00:00:00"/>
  </r>
  <r>
    <n v="1717"/>
    <d v="2009-11-11T00:00:00"/>
    <x v="437"/>
    <n v="1"/>
    <n v="4.29"/>
    <s v="F46D4"/>
    <n v="5"/>
    <d v="2009-11-13T00:00:00"/>
  </r>
  <r>
    <n v="2181"/>
    <d v="2009-12-30T00:00:00"/>
    <x v="437"/>
    <n v="2"/>
    <n v="13.76"/>
    <s v="QVS4Q"/>
    <n v="15"/>
    <d v="2010-01-04T00:00:00"/>
  </r>
  <r>
    <n v="1721"/>
    <d v="2009-11-11T00:00:00"/>
    <x v="438"/>
    <n v="1"/>
    <n v="17.84"/>
    <s v="P2SEX"/>
    <n v="15"/>
    <d v="2009-11-16T00:00:00"/>
  </r>
  <r>
    <n v="2177"/>
    <d v="2009-12-30T00:00:00"/>
    <x v="438"/>
    <n v="2"/>
    <n v="51.4602"/>
    <s v="DJGPZ"/>
    <n v="6"/>
    <d v="2009-12-31T00:00:00"/>
  </r>
  <r>
    <n v="2771"/>
    <d v="2010-02-10T00:00:00"/>
    <x v="438"/>
    <n v="3"/>
    <n v="8.91"/>
    <s v="GJNJ6"/>
    <n v="6"/>
    <d v="2010-02-11T00:00:00"/>
  </r>
  <r>
    <n v="1722"/>
    <d v="2009-11-11T00:00:00"/>
    <x v="439"/>
    <n v="1"/>
    <n v="4.57"/>
    <s v="LBGRJ"/>
    <n v="15"/>
    <d v="2009-11-13T00:00:00"/>
  </r>
  <r>
    <n v="2265"/>
    <d v="2010-01-08T00:00:00"/>
    <x v="439"/>
    <n v="2"/>
    <n v="19.531500000000001"/>
    <s v="V9QSQ"/>
    <n v="15"/>
    <d v="2010-01-08T00:00:00"/>
  </r>
  <r>
    <n v="2344"/>
    <d v="2010-01-14T00:00:00"/>
    <x v="439"/>
    <n v="3"/>
    <n v="22"/>
    <s v="VG9MP"/>
    <n v="15"/>
    <d v="2010-01-15T00:00:00"/>
  </r>
  <r>
    <n v="2348"/>
    <d v="2010-01-14T00:00:00"/>
    <x v="439"/>
    <n v="4"/>
    <n v="4.49"/>
    <s v="K5Y9Y"/>
    <n v="15"/>
    <d v="2010-01-15T00:00:00"/>
  </r>
  <r>
    <n v="2424"/>
    <d v="2010-01-20T00:00:00"/>
    <x v="439"/>
    <n v="5"/>
    <n v="25.1"/>
    <s v="WT3GR"/>
    <n v="15"/>
    <d v="2010-01-22T00:00:00"/>
  </r>
  <r>
    <n v="2514"/>
    <d v="2010-01-27T00:00:00"/>
    <x v="439"/>
    <n v="6"/>
    <n v="43.602699999999999"/>
    <s v="7BUQJ"/>
    <n v="6"/>
    <d v="2010-01-28T00:00:00"/>
  </r>
  <r>
    <n v="2520"/>
    <d v="2010-01-27T00:00:00"/>
    <x v="439"/>
    <n v="7"/>
    <n v="3.58"/>
    <s v="NNQG3"/>
    <n v="6"/>
    <d v="2010-01-28T00:00:00"/>
  </r>
  <r>
    <n v="2662"/>
    <d v="2010-02-04T00:00:00"/>
    <x v="439"/>
    <n v="8"/>
    <n v="46.545000000000002"/>
    <s v="QMMBA"/>
    <n v="6"/>
    <d v="2010-02-04T00:00:00"/>
  </r>
  <r>
    <n v="2784"/>
    <d v="2010-02-11T00:00:00"/>
    <x v="439"/>
    <n v="9"/>
    <n v="29.29"/>
    <s v="CP65C"/>
    <n v="15"/>
    <d v="2010-02-12T00:00:00"/>
  </r>
  <r>
    <n v="2921"/>
    <d v="2010-02-19T00:00:00"/>
    <x v="439"/>
    <n v="10"/>
    <n v="29.155000000000001"/>
    <s v="HEUTA"/>
    <n v="15"/>
    <d v="2010-02-19T00:00:00"/>
  </r>
  <r>
    <n v="3022"/>
    <d v="2010-02-25T00:00:00"/>
    <x v="439"/>
    <n v="11"/>
    <n v="11.59"/>
    <s v="8FN9R"/>
    <n v="5"/>
    <d v="2010-02-26T00:00:00"/>
  </r>
  <r>
    <n v="3162"/>
    <d v="2010-03-04T00:00:00"/>
    <x v="439"/>
    <n v="12"/>
    <n v="17.579999999999998"/>
    <s v="9QMK7"/>
    <n v="15"/>
    <d v="2010-03-05T00:00:00"/>
  </r>
  <r>
    <n v="1723"/>
    <d v="2009-11-11T00:00:00"/>
    <x v="440"/>
    <n v="1"/>
    <n v="9.4700000000000006"/>
    <s v="N5DRK"/>
    <n v="15"/>
    <d v="2009-11-13T00:00:00"/>
  </r>
  <r>
    <n v="1725"/>
    <d v="2009-11-11T00:00:00"/>
    <x v="441"/>
    <n v="1"/>
    <n v="37.153799999999997"/>
    <s v="VFEMW"/>
    <n v="15"/>
    <d v="2009-11-13T00:00:00"/>
  </r>
  <r>
    <n v="1737"/>
    <d v="2009-11-12T00:00:00"/>
    <x v="442"/>
    <n v="1"/>
    <n v="27.657499999999999"/>
    <s v="CYPQG"/>
    <n v="15"/>
    <d v="2009-11-13T00:00:00"/>
  </r>
  <r>
    <n v="1942"/>
    <d v="2009-12-04T00:00:00"/>
    <x v="442"/>
    <n v="2"/>
    <n v="41.53"/>
    <s v="KAMFF"/>
    <n v="15"/>
    <d v="2009-12-04T00:00:00"/>
  </r>
  <r>
    <n v="2079"/>
    <d v="2009-12-17T00:00:00"/>
    <x v="442"/>
    <n v="3"/>
    <n v="29.71"/>
    <s v="HX3GP"/>
    <n v="15"/>
    <d v="2009-12-18T00:00:00"/>
  </r>
  <r>
    <n v="1727"/>
    <d v="2009-11-11T00:00:00"/>
    <x v="443"/>
    <n v="1"/>
    <n v="10.23"/>
    <s v="T7Q93"/>
    <n v="15"/>
    <d v="2009-11-13T00:00:00"/>
  </r>
  <r>
    <n v="1738"/>
    <d v="2009-11-12T00:00:00"/>
    <x v="444"/>
    <n v="1"/>
    <n v="223.66"/>
    <s v="79S3G"/>
    <n v="15"/>
    <d v="2009-11-13T00:00:00"/>
  </r>
  <r>
    <n v="2012"/>
    <d v="2009-12-10T00:00:00"/>
    <x v="444"/>
    <n v="2"/>
    <n v="98.62"/>
    <s v="2A994"/>
    <n v="15"/>
    <d v="2009-12-14T00:00:00"/>
  </r>
  <r>
    <n v="2085"/>
    <d v="2009-12-17T00:00:00"/>
    <x v="444"/>
    <n v="3"/>
    <n v="79.790000000000006"/>
    <s v="L8RY2"/>
    <n v="15"/>
    <d v="2009-12-18T00:00:00"/>
  </r>
  <r>
    <n v="2134"/>
    <d v="2009-12-24T00:00:00"/>
    <x v="444"/>
    <n v="4"/>
    <n v="96.08"/>
    <s v="49C6A"/>
    <n v="15"/>
    <d v="2009-12-28T00:00:00"/>
  </r>
  <r>
    <n v="2272"/>
    <d v="2010-01-08T00:00:00"/>
    <x v="444"/>
    <n v="5"/>
    <n v="85.53"/>
    <s v="KDZ5J"/>
    <n v="15"/>
    <d v="2010-01-11T00:00:00"/>
  </r>
  <r>
    <n v="2368"/>
    <d v="2010-01-16T00:00:00"/>
    <x v="444"/>
    <n v="6"/>
    <n v="71.931200000000004"/>
    <s v="MMF6Q"/>
    <n v="15"/>
    <d v="2010-01-18T00:00:00"/>
  </r>
  <r>
    <n v="1733"/>
    <d v="2009-11-11T00:00:00"/>
    <x v="445"/>
    <n v="1"/>
    <n v="2.62"/>
    <s v="L6TM5"/>
    <n v="15"/>
    <d v="2009-11-13T00:00:00"/>
  </r>
  <r>
    <n v="1734"/>
    <d v="2009-11-11T00:00:00"/>
    <x v="446"/>
    <n v="1"/>
    <n v="4.67"/>
    <s v="8BA7X"/>
    <n v="15"/>
    <d v="2009-11-13T00:00:00"/>
  </r>
  <r>
    <n v="1898"/>
    <d v="2009-11-30T00:00:00"/>
    <x v="447"/>
    <n v="1"/>
    <n v="74.280199999999994"/>
    <s v="PUR7K"/>
    <n v="7"/>
    <d v="2009-12-01T00:00:00"/>
  </r>
  <r>
    <n v="2002"/>
    <d v="2009-12-09T00:00:00"/>
    <x v="447"/>
    <n v="2"/>
    <n v="53.38"/>
    <s v="5SDMT"/>
    <n v="15"/>
    <d v="2009-12-11T00:00:00"/>
  </r>
  <r>
    <n v="2091"/>
    <d v="2009-12-18T00:00:00"/>
    <x v="447"/>
    <n v="3"/>
    <n v="54.62"/>
    <s v="5CYL4"/>
    <n v="15"/>
    <d v="2009-12-18T00:00:00"/>
  </r>
  <r>
    <n v="2111"/>
    <d v="2009-12-21T00:00:00"/>
    <x v="447"/>
    <n v="4"/>
    <n v="120.9652"/>
    <s v="WSL5Y"/>
    <n v="7"/>
    <d v="2009-12-22T00:00:00"/>
  </r>
  <r>
    <n v="2185"/>
    <d v="2009-12-31T00:00:00"/>
    <x v="447"/>
    <n v="5"/>
    <n v="56.3752"/>
    <s v="XUGQ5"/>
    <n v="15"/>
    <d v="2010-01-04T00:00:00"/>
  </r>
  <r>
    <n v="2410"/>
    <d v="2010-01-19T00:00:00"/>
    <x v="447"/>
    <n v="6"/>
    <n v="69.930000000000007"/>
    <s v="TQRAT"/>
    <n v="9"/>
    <d v="2010-01-20T00:00:00"/>
  </r>
  <r>
    <n v="2411"/>
    <d v="2010-01-19T00:00:00"/>
    <x v="447"/>
    <n v="7"/>
    <n v="118.75"/>
    <s v="YRDUA"/>
    <n v="9"/>
    <d v="2010-01-20T00:00:00"/>
  </r>
  <r>
    <n v="1753"/>
    <d v="2009-11-12T00:00:00"/>
    <x v="448"/>
    <n v="1"/>
    <n v="56.67"/>
    <s v="ZRJNX"/>
    <n v="15"/>
    <d v="2009-11-13T00:00:00"/>
  </r>
  <r>
    <n v="1735"/>
    <d v="2009-11-11T00:00:00"/>
    <x v="449"/>
    <n v="1"/>
    <n v="49.412799999999997"/>
    <s v="EC63Q"/>
    <n v="15"/>
    <d v="2009-11-13T00:00:00"/>
  </r>
  <r>
    <n v="1858"/>
    <d v="2009-11-22T00:00:00"/>
    <x v="449"/>
    <n v="2"/>
    <n v="42.3"/>
    <s v="Y4T4M"/>
    <n v="15"/>
    <d v="2009-11-23T00:00:00"/>
  </r>
  <r>
    <n v="1742"/>
    <d v="2009-11-12T00:00:00"/>
    <x v="450"/>
    <n v="1"/>
    <n v="83.27"/>
    <s v="J5RYX"/>
    <n v="7"/>
    <d v="2009-11-12T00:00:00"/>
  </r>
  <r>
    <n v="1841"/>
    <d v="2009-11-20T00:00:00"/>
    <x v="450"/>
    <n v="2"/>
    <n v="95.562799999999996"/>
    <s v="GRE5T"/>
    <n v="5"/>
    <d v="2009-11-20T00:00:00"/>
  </r>
  <r>
    <n v="1744"/>
    <d v="2009-11-12T00:00:00"/>
    <x v="451"/>
    <n v="1"/>
    <n v="33.46"/>
    <s v="AH65H"/>
    <n v="15"/>
    <d v="2009-11-13T00:00:00"/>
  </r>
  <r>
    <n v="1933"/>
    <d v="2009-12-03T00:00:00"/>
    <x v="451"/>
    <n v="2"/>
    <n v="27.01"/>
    <s v="5YGZR"/>
    <n v="15"/>
    <d v="2009-12-04T00:00:00"/>
  </r>
  <r>
    <n v="1739"/>
    <d v="2009-11-12T00:00:00"/>
    <x v="452"/>
    <n v="1"/>
    <n v="22.07"/>
    <s v="M669J"/>
    <n v="15"/>
    <d v="2009-11-13T00:00:00"/>
  </r>
  <r>
    <n v="1743"/>
    <d v="2009-11-12T00:00:00"/>
    <x v="453"/>
    <n v="1"/>
    <n v="31.22"/>
    <s v="9KKWU"/>
    <n v="15"/>
    <d v="2009-11-13T00:00:00"/>
  </r>
  <r>
    <n v="1750"/>
    <d v="2009-11-12T00:00:00"/>
    <x v="454"/>
    <n v="1"/>
    <n v="15.133699999999999"/>
    <s v="HK5F8"/>
    <n v="4"/>
    <d v="2009-11-16T00:00:00"/>
  </r>
  <r>
    <n v="1788"/>
    <d v="2009-11-16T00:00:00"/>
    <x v="455"/>
    <n v="1"/>
    <n v="44.36"/>
    <s v="FPELH"/>
    <n v="17"/>
    <d v="2009-11-16T00:00:00"/>
  </r>
  <r>
    <n v="1751"/>
    <d v="2009-11-12T00:00:00"/>
    <x v="456"/>
    <n v="1"/>
    <n v="74.260000000000005"/>
    <s v="675XB"/>
    <n v="15"/>
    <d v="2009-11-13T00:00:00"/>
  </r>
  <r>
    <n v="2167"/>
    <d v="2009-12-30T00:00:00"/>
    <x v="456"/>
    <n v="2"/>
    <n v="72.149500000000003"/>
    <s v="ULBNE"/>
    <n v="5"/>
    <d v="2009-12-30T00:00:00"/>
  </r>
  <r>
    <n v="2889"/>
    <d v="2010-02-17T00:00:00"/>
    <x v="456"/>
    <n v="3"/>
    <n v="127.66419999999999"/>
    <s v="EB2JJ"/>
    <n v="11"/>
    <d v="2010-02-17T00:00:00"/>
  </r>
  <r>
    <n v="2992"/>
    <d v="2010-02-23T00:00:00"/>
    <x v="456"/>
    <n v="4"/>
    <n v="82.61"/>
    <s v="Y7A9J"/>
    <n v="7"/>
    <d v="2010-02-23T00:00:00"/>
  </r>
  <r>
    <n v="3174"/>
    <d v="2010-03-05T00:00:00"/>
    <x v="456"/>
    <n v="5"/>
    <n v="99.32"/>
    <s v="CMNH3"/>
    <n v="5"/>
    <d v="2010-03-05T00:00:00"/>
  </r>
  <r>
    <n v="1755"/>
    <d v="2009-11-12T00:00:00"/>
    <x v="457"/>
    <n v="1"/>
    <n v="18.53"/>
    <s v="CAHTQ"/>
    <n v="15"/>
    <d v="2009-11-13T00:00:00"/>
  </r>
  <r>
    <n v="1760"/>
    <d v="2009-11-13T00:00:00"/>
    <x v="458"/>
    <n v="1"/>
    <n v="114.1752"/>
    <s v="WNBLN"/>
    <n v="15"/>
    <d v="2009-11-13T00:00:00"/>
  </r>
  <r>
    <n v="1862"/>
    <d v="2009-11-23T00:00:00"/>
    <x v="459"/>
    <n v="1"/>
    <n v="56.31"/>
    <s v="E6WYD"/>
    <n v="15"/>
    <d v="2009-11-23T00:00:00"/>
  </r>
  <r>
    <n v="2844"/>
    <d v="2010-02-15T00:00:00"/>
    <x v="459"/>
    <n v="2"/>
    <n v="35.28"/>
    <s v="LGGM4"/>
    <n v="15"/>
    <d v="2010-02-15T00:00:00"/>
  </r>
  <r>
    <n v="1766"/>
    <d v="2009-11-13T00:00:00"/>
    <x v="460"/>
    <n v="1"/>
    <n v="41.59"/>
    <s v="ADTDN"/>
    <n v="3"/>
    <d v="2009-11-17T00:00:00"/>
  </r>
  <r>
    <n v="2108"/>
    <d v="2009-12-21T00:00:00"/>
    <x v="460"/>
    <n v="2"/>
    <n v="83.46"/>
    <s v="DA6K9"/>
    <n v="3"/>
    <d v="2009-12-22T00:00:00"/>
  </r>
  <r>
    <n v="1914"/>
    <d v="2009-12-01T00:00:00"/>
    <x v="461"/>
    <n v="1"/>
    <n v="129.4"/>
    <s v="XCSWY"/>
    <n v="6"/>
    <d v="2009-12-03T00:00:00"/>
  </r>
  <r>
    <n v="2072"/>
    <d v="2009-12-16T00:00:00"/>
    <x v="461"/>
    <n v="2"/>
    <n v="89.832700000000003"/>
    <s v="5JYKB"/>
    <n v="6"/>
    <d v="2009-12-17T00:00:00"/>
  </r>
  <r>
    <n v="2343"/>
    <d v="2010-01-13T00:00:00"/>
    <x v="461"/>
    <n v="3"/>
    <n v="115.1867"/>
    <s v="CYL2V"/>
    <n v="6"/>
    <d v="2010-01-14T00:00:00"/>
  </r>
  <r>
    <n v="2422"/>
    <d v="2010-01-20T00:00:00"/>
    <x v="461"/>
    <n v="4"/>
    <n v="79.657799999999995"/>
    <s v="XCKDX"/>
    <n v="6"/>
    <d v="2010-01-21T00:00:00"/>
  </r>
  <r>
    <n v="2651"/>
    <d v="2010-02-03T00:00:00"/>
    <x v="461"/>
    <n v="5"/>
    <n v="58.954999999999998"/>
    <s v="L4UUF"/>
    <n v="6"/>
    <d v="2010-02-04T00:00:00"/>
  </r>
  <r>
    <n v="2902"/>
    <d v="2010-02-18T00:00:00"/>
    <x v="461"/>
    <n v="6"/>
    <n v="41.03"/>
    <s v="6WX9U"/>
    <n v="6"/>
    <d v="2010-02-18T00:00:00"/>
  </r>
  <r>
    <n v="3021"/>
    <d v="2010-02-24T00:00:00"/>
    <x v="461"/>
    <n v="7"/>
    <n v="115.907"/>
    <s v="BTRW7"/>
    <n v="6"/>
    <d v="2010-02-25T00:00:00"/>
  </r>
  <r>
    <n v="3137"/>
    <d v="2010-03-03T00:00:00"/>
    <x v="461"/>
    <n v="8"/>
    <n v="146.53"/>
    <s v="K483Y"/>
    <n v="6"/>
    <d v="2010-03-04T00:00:00"/>
  </r>
  <r>
    <n v="1827"/>
    <d v="2009-11-19T00:00:00"/>
    <x v="462"/>
    <n v="1"/>
    <n v="61.54"/>
    <s v="HNSER"/>
    <n v="6"/>
    <d v="2009-11-19T00:00:00"/>
  </r>
  <r>
    <n v="1769"/>
    <d v="2009-11-14T00:00:00"/>
    <x v="463"/>
    <n v="1"/>
    <n v="126.05"/>
    <s v="EG9E8"/>
    <n v="7"/>
    <d v="2009-11-17T00:00:00"/>
  </r>
  <r>
    <n v="1778"/>
    <d v="2009-11-15T00:00:00"/>
    <x v="463"/>
    <n v="2"/>
    <n v="12.73"/>
    <s v="Y4UMS"/>
    <n v="7"/>
    <d v="2009-11-17T00:00:00"/>
  </r>
  <r>
    <n v="1856"/>
    <d v="2009-11-22T00:00:00"/>
    <x v="463"/>
    <n v="3"/>
    <n v="83.107699999999994"/>
    <s v="LRDLJ"/>
    <n v="7"/>
    <d v="2009-11-24T00:00:00"/>
  </r>
  <r>
    <n v="1883"/>
    <d v="2009-11-29T00:00:00"/>
    <x v="463"/>
    <n v="4"/>
    <n v="81.982799999999997"/>
    <s v="K27XX"/>
    <n v="7"/>
    <d v="2009-12-01T00:00:00"/>
  </r>
  <r>
    <n v="1884"/>
    <d v="2009-11-29T00:00:00"/>
    <x v="463"/>
    <n v="5"/>
    <n v="11.08"/>
    <s v="MRMAZ"/>
    <n v="7"/>
    <d v="2009-12-01T00:00:00"/>
  </r>
  <r>
    <n v="1954"/>
    <d v="2009-12-06T00:00:00"/>
    <x v="463"/>
    <n v="6"/>
    <n v="83.813999999999993"/>
    <s v="P8CHC"/>
    <n v="7"/>
    <d v="2009-12-08T00:00:00"/>
  </r>
  <r>
    <n v="1988"/>
    <d v="2009-12-08T00:00:00"/>
    <x v="463"/>
    <n v="7"/>
    <n v="6.14"/>
    <s v="AU9WF"/>
    <n v="7"/>
    <d v="2009-12-08T00:00:00"/>
  </r>
  <r>
    <n v="2033"/>
    <d v="2009-12-13T00:00:00"/>
    <x v="463"/>
    <n v="8"/>
    <n v="142.12479999999999"/>
    <s v="QVS74"/>
    <n v="7"/>
    <d v="2009-12-15T00:00:00"/>
  </r>
  <r>
    <n v="2098"/>
    <d v="2009-12-20T00:00:00"/>
    <x v="463"/>
    <n v="9"/>
    <n v="122.48739999999999"/>
    <s v="949PG"/>
    <n v="7"/>
    <d v="2009-12-22T00:00:00"/>
  </r>
  <r>
    <n v="2150"/>
    <d v="2009-12-28T00:00:00"/>
    <x v="463"/>
    <n v="10"/>
    <n v="53.314"/>
    <s v="94Y8Z"/>
    <n v="7"/>
    <d v="2009-12-29T00:00:00"/>
  </r>
  <r>
    <n v="2154"/>
    <d v="2009-12-28T00:00:00"/>
    <x v="463"/>
    <n v="11"/>
    <n v="17.3277"/>
    <s v="HL6JQ"/>
    <n v="7"/>
    <d v="2009-12-29T00:00:00"/>
  </r>
  <r>
    <n v="2197"/>
    <d v="2010-01-03T00:00:00"/>
    <x v="463"/>
    <n v="12"/>
    <n v="61.97"/>
    <s v="ZSNH8"/>
    <n v="7"/>
    <d v="2010-01-05T00:00:00"/>
  </r>
  <r>
    <n v="2283"/>
    <d v="2010-01-10T00:00:00"/>
    <x v="463"/>
    <n v="13"/>
    <n v="44.37"/>
    <s v="XC9NF"/>
    <n v="7"/>
    <d v="2010-01-12T00:00:00"/>
  </r>
  <r>
    <n v="2312"/>
    <d v="2010-01-11T00:00:00"/>
    <x v="463"/>
    <n v="14"/>
    <n v="18.78"/>
    <s v="J4W8M"/>
    <n v="7"/>
    <d v="2010-01-12T00:00:00"/>
  </r>
  <r>
    <n v="2390"/>
    <d v="2010-01-18T00:00:00"/>
    <x v="463"/>
    <n v="15"/>
    <n v="88.580200000000005"/>
    <s v="GMJ5X"/>
    <n v="7"/>
    <d v="2010-01-19T00:00:00"/>
  </r>
  <r>
    <n v="2455"/>
    <d v="2010-01-24T00:00:00"/>
    <x v="463"/>
    <n v="16"/>
    <n v="98.005200000000002"/>
    <s v="ASRDL"/>
    <n v="7"/>
    <d v="2010-01-26T00:00:00"/>
  </r>
  <r>
    <n v="2582"/>
    <d v="2010-01-31T00:00:00"/>
    <x v="463"/>
    <n v="17"/>
    <n v="92.021199999999993"/>
    <s v="T99N5"/>
    <n v="7"/>
    <d v="2010-02-02T00:00:00"/>
  </r>
  <r>
    <n v="2616"/>
    <d v="2010-02-01T00:00:00"/>
    <x v="463"/>
    <n v="18"/>
    <n v="19.265999999999998"/>
    <s v="UGGEU"/>
    <n v="7"/>
    <d v="2010-02-02T00:00:00"/>
  </r>
  <r>
    <n v="2725"/>
    <d v="2010-02-08T00:00:00"/>
    <x v="463"/>
    <n v="19"/>
    <n v="65.626999999999995"/>
    <s v="4G3Z7"/>
    <n v="7"/>
    <d v="2010-02-09T00:00:00"/>
  </r>
  <r>
    <n v="2825"/>
    <d v="2010-02-14T00:00:00"/>
    <x v="463"/>
    <n v="20"/>
    <n v="62.077500000000001"/>
    <s v="GV372"/>
    <n v="7"/>
    <d v="2010-02-16T00:00:00"/>
  </r>
  <r>
    <n v="2939"/>
    <d v="2010-02-20T00:00:00"/>
    <x v="463"/>
    <n v="21"/>
    <n v="62.5"/>
    <s v="EUUZC"/>
    <n v="7"/>
    <d v="2010-02-23T00:00:00"/>
  </r>
  <r>
    <n v="3068"/>
    <d v="2010-02-28T00:00:00"/>
    <x v="463"/>
    <n v="22"/>
    <n v="85.610200000000006"/>
    <s v="Q8M9W"/>
    <n v="7"/>
    <d v="2010-03-02T00:00:00"/>
  </r>
  <r>
    <n v="3188"/>
    <d v="2010-03-06T00:00:00"/>
    <x v="463"/>
    <n v="23"/>
    <n v="82.18"/>
    <s v="L38WB"/>
    <n v="7"/>
    <d v="2010-03-09T00:00:00"/>
  </r>
  <r>
    <n v="3212"/>
    <d v="2010-03-08T00:00:00"/>
    <x v="463"/>
    <n v="24"/>
    <n v="25.49"/>
    <s v="MFM9C"/>
    <n v="7"/>
    <d v="2010-03-09T00:00:00"/>
  </r>
  <r>
    <n v="1770"/>
    <d v="2009-11-14T00:00:00"/>
    <x v="464"/>
    <n v="1"/>
    <n v="17.16"/>
    <s v="RUWRS"/>
    <n v="14"/>
    <d v="2009-11-16T00:00:00"/>
  </r>
  <r>
    <n v="2392"/>
    <d v="2010-01-18T00:00:00"/>
    <x v="465"/>
    <n v="1"/>
    <n v="29.0852"/>
    <s v="63KAY"/>
    <n v="3"/>
    <d v="2010-01-19T00:00:00"/>
  </r>
  <r>
    <n v="2534"/>
    <d v="2010-01-28T00:00:00"/>
    <x v="465"/>
    <n v="2"/>
    <n v="140.47"/>
    <s v="GZ9H4"/>
    <n v="15"/>
    <d v="2010-01-29T00:00:00"/>
  </r>
  <r>
    <n v="2571"/>
    <d v="2010-01-29T00:00:00"/>
    <x v="465"/>
    <n v="3"/>
    <n v="23.2212"/>
    <s v="HNGHR"/>
    <n v="15"/>
    <d v="2010-02-01T00:00:00"/>
  </r>
  <r>
    <n v="2628"/>
    <d v="2010-02-02T00:00:00"/>
    <x v="465"/>
    <n v="4"/>
    <n v="129.43450000000001"/>
    <s v="5MHAD"/>
    <n v="11"/>
    <d v="2010-02-03T00:00:00"/>
  </r>
  <r>
    <n v="2676"/>
    <d v="2010-02-04T00:00:00"/>
    <x v="465"/>
    <n v="5"/>
    <n v="45.13"/>
    <s v="TSD7E"/>
    <n v="15"/>
    <d v="2010-02-05T00:00:00"/>
  </r>
  <r>
    <n v="2701"/>
    <d v="2010-02-05T00:00:00"/>
    <x v="465"/>
    <n v="6"/>
    <n v="17.96"/>
    <s v="KM4SK"/>
    <n v="4"/>
    <d v="2010-02-05T00:00:00"/>
  </r>
  <r>
    <n v="2774"/>
    <d v="2010-02-10T00:00:00"/>
    <x v="465"/>
    <n v="7"/>
    <n v="69.819999999999993"/>
    <s v="2CCYF"/>
    <n v="6"/>
    <d v="2010-02-11T00:00:00"/>
  </r>
  <r>
    <n v="3016"/>
    <d v="2010-02-24T00:00:00"/>
    <x v="465"/>
    <n v="8"/>
    <n v="89.9"/>
    <s v="Q4FNY"/>
    <n v="6"/>
    <d v="2010-02-25T00:00:00"/>
  </r>
  <r>
    <n v="3101"/>
    <d v="2010-03-01T00:00:00"/>
    <x v="465"/>
    <n v="9"/>
    <n v="89.109800000000007"/>
    <s v="BRNE7"/>
    <n v="6"/>
    <d v="2010-03-04T00:00:00"/>
  </r>
  <r>
    <n v="3190"/>
    <d v="2010-03-06T00:00:00"/>
    <x v="465"/>
    <n v="10"/>
    <n v="34.58"/>
    <s v="ZUJAY"/>
    <n v="15"/>
    <d v="2010-03-08T00:00:00"/>
  </r>
  <r>
    <n v="3093"/>
    <d v="2010-03-01T00:00:00"/>
    <x v="466"/>
    <n v="1"/>
    <n v="18.16"/>
    <s v="YHSEG"/>
    <n v="4"/>
    <d v="2010-03-01T00:00:00"/>
  </r>
  <r>
    <n v="1808"/>
    <d v="2009-11-17T00:00:00"/>
    <x v="467"/>
    <n v="1"/>
    <n v="23.12"/>
    <s v="25KWX"/>
    <n v="7"/>
    <d v="2009-11-19T00:00:00"/>
  </r>
  <r>
    <n v="1896"/>
    <d v="2009-11-30T00:00:00"/>
    <x v="468"/>
    <n v="1"/>
    <n v="95.807500000000005"/>
    <s v="SGN4M"/>
    <n v="3"/>
    <d v="2009-12-01T00:00:00"/>
  </r>
  <r>
    <n v="1774"/>
    <d v="2009-11-15T00:00:00"/>
    <x v="469"/>
    <n v="1"/>
    <n v="55.221200000000003"/>
    <s v="Y5ZF8"/>
    <n v="4"/>
    <d v="2009-11-16T00:00:00"/>
  </r>
  <r>
    <n v="1775"/>
    <d v="2009-11-15T00:00:00"/>
    <x v="470"/>
    <n v="1"/>
    <n v="20.29"/>
    <s v="59BXR"/>
    <n v="17"/>
    <d v="2009-11-16T00:00:00"/>
  </r>
  <r>
    <n v="1776"/>
    <d v="2009-11-15T00:00:00"/>
    <x v="471"/>
    <n v="1"/>
    <n v="83.1"/>
    <s v="ZYVZR"/>
    <n v="7"/>
    <d v="2009-11-17T00:00:00"/>
  </r>
  <r>
    <n v="1832"/>
    <d v="2009-11-19T00:00:00"/>
    <x v="471"/>
    <n v="2"/>
    <n v="100.8442"/>
    <s v="CZDYD"/>
    <n v="7"/>
    <d v="2009-11-24T00:00:00"/>
  </r>
  <r>
    <n v="1852"/>
    <d v="2009-11-22T00:00:00"/>
    <x v="471"/>
    <n v="3"/>
    <n v="115.05249999999999"/>
    <s v="8YC5J"/>
    <n v="7"/>
    <d v="2009-11-24T00:00:00"/>
  </r>
  <r>
    <n v="1904"/>
    <d v="2009-11-30T00:00:00"/>
    <x v="471"/>
    <n v="4"/>
    <n v="67.117500000000007"/>
    <s v="K8WA4"/>
    <n v="7"/>
    <d v="2009-12-01T00:00:00"/>
  </r>
  <r>
    <n v="1978"/>
    <d v="2009-12-07T00:00:00"/>
    <x v="471"/>
    <n v="5"/>
    <n v="146.3835"/>
    <s v="9CP67"/>
    <n v="7"/>
    <d v="2009-12-08T00:00:00"/>
  </r>
  <r>
    <n v="2048"/>
    <d v="2009-12-14T00:00:00"/>
    <x v="471"/>
    <n v="6"/>
    <n v="117.5498"/>
    <s v="QG3ZR"/>
    <n v="7"/>
    <d v="2009-12-15T00:00:00"/>
  </r>
  <r>
    <n v="2158"/>
    <d v="2009-12-29T00:00:00"/>
    <x v="471"/>
    <n v="7"/>
    <n v="166.32320000000001"/>
    <s v="MCU46"/>
    <n v="7"/>
    <d v="2009-12-29T00:00:00"/>
  </r>
  <r>
    <n v="2317"/>
    <d v="2010-01-12T00:00:00"/>
    <x v="471"/>
    <n v="8"/>
    <n v="155.00319999999999"/>
    <s v="PE8VP"/>
    <n v="7"/>
    <d v="2010-01-12T00:00:00"/>
  </r>
  <r>
    <n v="2400"/>
    <d v="2010-01-18T00:00:00"/>
    <x v="471"/>
    <n v="9"/>
    <n v="148.71850000000001"/>
    <s v="EAXBP"/>
    <n v="7"/>
    <d v="2010-01-19T00:00:00"/>
  </r>
  <r>
    <n v="2489"/>
    <d v="2010-01-25T00:00:00"/>
    <x v="471"/>
    <n v="10"/>
    <n v="122.1254"/>
    <s v="FNYMM"/>
    <n v="7"/>
    <d v="2010-01-26T00:00:00"/>
  </r>
  <r>
    <n v="3135"/>
    <d v="2010-03-03T00:00:00"/>
    <x v="471"/>
    <n v="11"/>
    <n v="168.05"/>
    <s v="2V9LQ"/>
    <n v="7"/>
    <d v="2010-03-04T00:00:00"/>
  </r>
  <r>
    <n v="1779"/>
    <d v="2009-11-15T00:00:00"/>
    <x v="472"/>
    <n v="1"/>
    <n v="22.28"/>
    <s v="ZX3HG"/>
    <n v="14"/>
    <d v="2009-11-16T00:00:00"/>
  </r>
  <r>
    <n v="1781"/>
    <d v="2009-11-15T00:00:00"/>
    <x v="473"/>
    <n v="1"/>
    <n v="37.49"/>
    <s v="2M3K4"/>
    <n v="15"/>
    <d v="2009-11-16T00:00:00"/>
  </r>
  <r>
    <n v="1891"/>
    <d v="2009-11-30T00:00:00"/>
    <x v="473"/>
    <n v="2"/>
    <n v="20.2"/>
    <s v="B4QTV"/>
    <n v="15"/>
    <d v="2009-11-30T00:00:00"/>
  </r>
  <r>
    <n v="2147"/>
    <d v="2009-12-28T00:00:00"/>
    <x v="473"/>
    <n v="3"/>
    <n v="49.6"/>
    <s v="PJU2A"/>
    <n v="15"/>
    <d v="2009-12-28T00:00:00"/>
  </r>
  <r>
    <n v="2297"/>
    <d v="2010-01-11T00:00:00"/>
    <x v="473"/>
    <n v="4"/>
    <n v="34.020200000000003"/>
    <s v="EN7DZ"/>
    <n v="18"/>
    <d v="2010-01-11T00:00:00"/>
  </r>
  <r>
    <n v="3087"/>
    <d v="2010-03-01T00:00:00"/>
    <x v="473"/>
    <n v="5"/>
    <n v="29.540199999999999"/>
    <s v="JZZ4H"/>
    <n v="18"/>
    <d v="2010-03-01T00:00:00"/>
  </r>
  <r>
    <n v="1782"/>
    <d v="2009-11-15T00:00:00"/>
    <x v="474"/>
    <n v="1"/>
    <n v="23.73"/>
    <s v="74C85"/>
    <n v="16"/>
    <d v="2009-11-16T00:00:00"/>
  </r>
  <r>
    <n v="1784"/>
    <d v="2009-11-15T00:00:00"/>
    <x v="475"/>
    <n v="1"/>
    <n v="11.92"/>
    <s v="TLD5X"/>
    <n v="16"/>
    <d v="2009-11-16T00:00:00"/>
  </r>
  <r>
    <n v="1787"/>
    <d v="2009-11-16T00:00:00"/>
    <x v="476"/>
    <n v="1"/>
    <n v="43.15"/>
    <s v="NQHV6"/>
    <n v="15"/>
    <d v="2009-11-16T00:00:00"/>
  </r>
  <r>
    <n v="1789"/>
    <d v="2009-11-16T00:00:00"/>
    <x v="477"/>
    <n v="1"/>
    <n v="48.35"/>
    <s v="MXXZC"/>
    <n v="16"/>
    <d v="2009-11-16T00:00:00"/>
  </r>
  <r>
    <n v="1940"/>
    <d v="2009-12-04T00:00:00"/>
    <x v="477"/>
    <n v="2"/>
    <n v="56.389000000000003"/>
    <s v="7ZK4A"/>
    <n v="15"/>
    <d v="2009-12-04T00:00:00"/>
  </r>
  <r>
    <n v="1974"/>
    <d v="2009-12-07T00:00:00"/>
    <x v="477"/>
    <n v="3"/>
    <n v="10.3355"/>
    <s v="ZMJZV"/>
    <n v="16"/>
    <d v="2009-12-07T00:00:00"/>
  </r>
  <r>
    <n v="2706"/>
    <d v="2010-02-07T00:00:00"/>
    <x v="477"/>
    <n v="4"/>
    <n v="31.52"/>
    <s v="23NPR"/>
    <n v="16"/>
    <d v="2010-02-08T00:00:00"/>
  </r>
  <r>
    <n v="1790"/>
    <d v="2009-11-16T00:00:00"/>
    <x v="478"/>
    <n v="1"/>
    <n v="9.17"/>
    <s v="QNM4L"/>
    <n v="14"/>
    <d v="2009-11-16T00:00:00"/>
  </r>
  <r>
    <n v="1855"/>
    <d v="2009-11-22T00:00:00"/>
    <x v="478"/>
    <n v="2"/>
    <n v="16.149999999999999"/>
    <s v="GMYLD"/>
    <n v="14"/>
    <d v="2009-11-23T00:00:00"/>
  </r>
  <r>
    <n v="1952"/>
    <d v="2009-12-06T00:00:00"/>
    <x v="478"/>
    <n v="3"/>
    <n v="14.29"/>
    <s v="QTBRR"/>
    <n v="14"/>
    <d v="2009-12-07T00:00:00"/>
  </r>
  <r>
    <n v="2370"/>
    <d v="2010-01-16T00:00:00"/>
    <x v="478"/>
    <n v="4"/>
    <n v="25.41"/>
    <s v="VZ8H9"/>
    <n v="15"/>
    <d v="2010-01-18T00:00:00"/>
  </r>
  <r>
    <n v="2532"/>
    <d v="2010-01-28T00:00:00"/>
    <x v="478"/>
    <n v="5"/>
    <n v="2.99"/>
    <s v="PSFWD"/>
    <n v="7"/>
    <d v="2010-01-28T00:00:00"/>
  </r>
  <r>
    <n v="2542"/>
    <d v="2010-01-28T00:00:00"/>
    <x v="478"/>
    <n v="6"/>
    <n v="22.9802"/>
    <s v="9HBNR"/>
    <n v="15"/>
    <d v="2010-01-29T00:00:00"/>
  </r>
  <r>
    <n v="2677"/>
    <d v="2010-02-04T00:00:00"/>
    <x v="478"/>
    <n v="7"/>
    <n v="70.867500000000007"/>
    <s v="SS67Q"/>
    <n v="15"/>
    <d v="2010-02-05T00:00:00"/>
  </r>
  <r>
    <n v="2721"/>
    <d v="2010-02-08T00:00:00"/>
    <x v="478"/>
    <n v="8"/>
    <n v="44.41"/>
    <s v="RZJD5"/>
    <n v="15"/>
    <d v="2010-02-08T00:00:00"/>
  </r>
  <r>
    <n v="2839"/>
    <d v="2010-02-14T00:00:00"/>
    <x v="478"/>
    <n v="9"/>
    <n v="12.88"/>
    <s v="6F5FK"/>
    <n v="14"/>
    <d v="2010-02-15T00:00:00"/>
  </r>
  <r>
    <n v="2944"/>
    <d v="2010-02-21T00:00:00"/>
    <x v="478"/>
    <n v="10"/>
    <n v="33.664999999999999"/>
    <s v="8UJYP"/>
    <n v="15"/>
    <d v="2010-02-22T00:00:00"/>
  </r>
  <r>
    <n v="3051"/>
    <d v="2010-02-26T00:00:00"/>
    <x v="478"/>
    <n v="11"/>
    <n v="17.909500000000001"/>
    <s v="BSVXM"/>
    <n v="15"/>
    <d v="2010-02-26T00:00:00"/>
  </r>
  <r>
    <n v="2850"/>
    <d v="2010-02-15T00:00:00"/>
    <x v="479"/>
    <n v="1"/>
    <n v="49.66"/>
    <s v="7ZMUW"/>
    <n v="4"/>
    <d v="2010-02-15T00:00:00"/>
  </r>
  <r>
    <n v="1791"/>
    <d v="2009-11-16T00:00:00"/>
    <x v="480"/>
    <n v="1"/>
    <n v="60.582799999999999"/>
    <s v="EPMCX"/>
    <n v="16"/>
    <d v="2009-11-16T00:00:00"/>
  </r>
  <r>
    <n v="1792"/>
    <d v="2009-11-16T00:00:00"/>
    <x v="481"/>
    <n v="1"/>
    <n v="119.36669999999999"/>
    <s v="39HWD"/>
    <n v="9"/>
    <d v="2009-11-18T00:00:00"/>
  </r>
  <r>
    <n v="1920"/>
    <d v="2009-12-02T00:00:00"/>
    <x v="481"/>
    <n v="2"/>
    <n v="25.0977"/>
    <s v="E9KLW"/>
    <n v="9"/>
    <d v="2009-12-02T00:00:00"/>
  </r>
  <r>
    <n v="1977"/>
    <d v="2009-12-07T00:00:00"/>
    <x v="481"/>
    <n v="3"/>
    <n v="38.14"/>
    <s v="LY8N4"/>
    <n v="3"/>
    <d v="2009-12-08T00:00:00"/>
  </r>
  <r>
    <n v="2081"/>
    <d v="2009-12-17T00:00:00"/>
    <x v="481"/>
    <n v="4"/>
    <n v="110.5587"/>
    <s v="DF8KB"/>
    <n v="15"/>
    <d v="2009-12-18T00:00:00"/>
  </r>
  <r>
    <n v="2495"/>
    <d v="2010-01-26T00:00:00"/>
    <x v="481"/>
    <n v="5"/>
    <n v="110.85599999999999"/>
    <s v="ZMKG2"/>
    <n v="3"/>
    <d v="2010-01-26T00:00:00"/>
  </r>
  <r>
    <n v="2671"/>
    <d v="2010-02-04T00:00:00"/>
    <x v="481"/>
    <n v="6"/>
    <n v="81.445700000000002"/>
    <s v="TPNR6"/>
    <n v="4"/>
    <d v="2010-02-05T00:00:00"/>
  </r>
  <r>
    <n v="2695"/>
    <d v="2010-02-05T00:00:00"/>
    <x v="481"/>
    <n v="7"/>
    <n v="81.31"/>
    <s v="UV255"/>
    <n v="4"/>
    <d v="2010-02-05T00:00:00"/>
  </r>
  <r>
    <n v="1877"/>
    <d v="2009-11-24T00:00:00"/>
    <x v="482"/>
    <n v="1"/>
    <n v="232.13149999999999"/>
    <s v="LE8GE"/>
    <n v="4"/>
    <d v="2009-11-25T00:00:00"/>
  </r>
  <r>
    <n v="1906"/>
    <d v="2009-12-01T00:00:00"/>
    <x v="482"/>
    <n v="2"/>
    <n v="256.73"/>
    <s v="KYW9A"/>
    <n v="4"/>
    <d v="2009-12-01T00:00:00"/>
  </r>
  <r>
    <n v="1984"/>
    <d v="2009-12-08T00:00:00"/>
    <x v="482"/>
    <n v="3"/>
    <n v="121.12520000000001"/>
    <s v="3M2F2"/>
    <n v="4"/>
    <d v="2009-12-08T00:00:00"/>
  </r>
  <r>
    <n v="2063"/>
    <d v="2009-12-15T00:00:00"/>
    <x v="482"/>
    <n v="4"/>
    <n v="192.30549999999999"/>
    <s v="AHGPD"/>
    <n v="4"/>
    <d v="2009-12-16T00:00:00"/>
  </r>
  <r>
    <n v="2115"/>
    <d v="2009-12-22T00:00:00"/>
    <x v="482"/>
    <n v="5"/>
    <n v="350.5324"/>
    <s v="HR72E"/>
    <n v="4"/>
    <d v="2009-12-22T00:00:00"/>
  </r>
  <r>
    <n v="2168"/>
    <d v="2009-12-30T00:00:00"/>
    <x v="482"/>
    <n v="6"/>
    <n v="199.7698"/>
    <s v="JL8T9"/>
    <n v="4"/>
    <d v="2009-12-30T00:00:00"/>
  </r>
  <r>
    <n v="2227"/>
    <d v="2010-01-05T00:00:00"/>
    <x v="482"/>
    <n v="7"/>
    <n v="176.11269999999999"/>
    <s v="74Z3N"/>
    <n v="4"/>
    <d v="2010-01-06T00:00:00"/>
  </r>
  <r>
    <n v="2334"/>
    <d v="2010-01-13T00:00:00"/>
    <x v="482"/>
    <n v="8"/>
    <n v="231.8135"/>
    <s v="2BAMH"/>
    <n v="4"/>
    <d v="2010-01-13T00:00:00"/>
  </r>
  <r>
    <n v="2431"/>
    <d v="2010-01-21T00:00:00"/>
    <x v="482"/>
    <n v="9"/>
    <n v="284.70999999999998"/>
    <s v="7ZPKB"/>
    <n v="4"/>
    <d v="2010-01-21T00:00:00"/>
  </r>
  <r>
    <n v="2530"/>
    <d v="2010-01-28T00:00:00"/>
    <x v="482"/>
    <n v="10"/>
    <n v="285.19470000000001"/>
    <s v="772B3"/>
    <n v="4"/>
    <d v="2010-01-28T00:00:00"/>
  </r>
  <r>
    <n v="2641"/>
    <d v="2010-02-03T00:00:00"/>
    <x v="482"/>
    <n v="11"/>
    <n v="303.2022"/>
    <s v="JY9VL"/>
    <n v="4"/>
    <d v="2010-02-03T00:00:00"/>
  </r>
  <r>
    <n v="2757"/>
    <d v="2010-02-10T00:00:00"/>
    <x v="482"/>
    <n v="12"/>
    <n v="303.721"/>
    <s v="FPKHG"/>
    <n v="4"/>
    <d v="2010-02-11T00:00:00"/>
  </r>
  <r>
    <n v="2886"/>
    <d v="2010-02-17T00:00:00"/>
    <x v="482"/>
    <n v="13"/>
    <n v="172.04"/>
    <s v="DXW6Y"/>
    <n v="4"/>
    <d v="2010-02-17T00:00:00"/>
  </r>
  <r>
    <n v="3007"/>
    <d v="2010-02-24T00:00:00"/>
    <x v="482"/>
    <n v="14"/>
    <n v="314.64249999999998"/>
    <s v="FHMDF"/>
    <n v="4"/>
    <d v="2010-02-24T00:00:00"/>
  </r>
  <r>
    <n v="3125"/>
    <d v="2010-03-03T00:00:00"/>
    <x v="482"/>
    <n v="15"/>
    <n v="191.65719999999999"/>
    <s v="R4WE8"/>
    <n v="4"/>
    <d v="2010-03-03T00:00:00"/>
  </r>
  <r>
    <n v="1794"/>
    <d v="2009-11-16T00:00:00"/>
    <x v="483"/>
    <n v="1"/>
    <n v="29.14"/>
    <s v="9Y8G4"/>
    <n v="3"/>
    <d v="2009-11-17T00:00:00"/>
  </r>
  <r>
    <n v="2215"/>
    <d v="2010-01-04T00:00:00"/>
    <x v="483"/>
    <n v="2"/>
    <n v="117.92"/>
    <s v="WTSH6"/>
    <n v="3"/>
    <d v="2010-01-05T00:00:00"/>
  </r>
  <r>
    <n v="2303"/>
    <d v="2010-01-11T00:00:00"/>
    <x v="483"/>
    <n v="3"/>
    <n v="71.709999999999994"/>
    <s v="8L47Q"/>
    <n v="3"/>
    <d v="2010-01-12T00:00:00"/>
  </r>
  <r>
    <n v="2366"/>
    <d v="2010-01-15T00:00:00"/>
    <x v="483"/>
    <n v="4"/>
    <n v="35.42"/>
    <s v="UMWUD"/>
    <n v="3"/>
    <d v="2010-01-19T00:00:00"/>
  </r>
  <r>
    <n v="2604"/>
    <d v="2010-02-01T00:00:00"/>
    <x v="483"/>
    <n v="5"/>
    <n v="19.53"/>
    <s v="C54JK"/>
    <n v="3"/>
    <d v="2010-02-02T00:00:00"/>
  </r>
  <r>
    <n v="2749"/>
    <d v="2010-02-09T00:00:00"/>
    <x v="483"/>
    <n v="6"/>
    <n v="23.65"/>
    <s v="E8KD2"/>
    <n v="3"/>
    <d v="2010-02-16T00:00:00"/>
  </r>
  <r>
    <n v="2979"/>
    <d v="2010-02-22T00:00:00"/>
    <x v="483"/>
    <n v="7"/>
    <n v="11.81"/>
    <s v="A74DN"/>
    <n v="3"/>
    <d v="2010-02-23T00:00:00"/>
  </r>
  <r>
    <n v="3095"/>
    <d v="2010-03-01T00:00:00"/>
    <x v="483"/>
    <n v="8"/>
    <n v="58.350200000000001"/>
    <s v="FBT2A"/>
    <n v="3"/>
    <d v="2010-03-02T00:00:00"/>
  </r>
  <r>
    <n v="3229"/>
    <d v="2010-03-08T00:00:00"/>
    <x v="483"/>
    <n v="9"/>
    <n v="46.29"/>
    <s v="JTFQQ"/>
    <n v="3"/>
    <d v="2010-03-09T00:00:00"/>
  </r>
  <r>
    <n v="1804"/>
    <d v="2009-11-17T00:00:00"/>
    <x v="484"/>
    <n v="1"/>
    <n v="8.17"/>
    <s v="KVF78"/>
    <n v="15"/>
    <d v="2009-11-23T00:00:00"/>
  </r>
  <r>
    <n v="1806"/>
    <d v="2009-11-17T00:00:00"/>
    <x v="485"/>
    <n v="1"/>
    <n v="60.91"/>
    <s v="79JBK"/>
    <n v="15"/>
    <d v="2009-11-20T00:00:00"/>
  </r>
  <r>
    <n v="3055"/>
    <d v="2010-02-27T00:00:00"/>
    <x v="485"/>
    <n v="2"/>
    <n v="94.63"/>
    <s v="E5RJU"/>
    <n v="15"/>
    <d v="2010-03-01T00:00:00"/>
  </r>
  <r>
    <n v="1809"/>
    <d v="2009-11-17T00:00:00"/>
    <x v="486"/>
    <n v="1"/>
    <n v="22.5"/>
    <s v="5LSDC"/>
    <n v="7"/>
    <d v="2009-11-19T00:00:00"/>
  </r>
  <r>
    <n v="1853"/>
    <d v="2009-11-22T00:00:00"/>
    <x v="487"/>
    <n v="1"/>
    <n v="52.598700000000001"/>
    <s v="D3TNZ"/>
    <n v="15"/>
    <d v="2009-11-23T00:00:00"/>
  </r>
  <r>
    <n v="1876"/>
    <d v="2009-11-24T00:00:00"/>
    <x v="487"/>
    <n v="2"/>
    <n v="15.016999999999999"/>
    <s v="2TJ2R"/>
    <n v="11"/>
    <d v="2009-11-25T00:00:00"/>
  </r>
  <r>
    <n v="1811"/>
    <d v="2009-11-17T00:00:00"/>
    <x v="488"/>
    <n v="1"/>
    <n v="54.6"/>
    <s v="T6JAJ"/>
    <n v="15"/>
    <d v="2009-11-20T00:00:00"/>
  </r>
  <r>
    <n v="1819"/>
    <d v="2009-11-18T00:00:00"/>
    <x v="489"/>
    <n v="1"/>
    <n v="7.57"/>
    <s v="X3PE5"/>
    <n v="9"/>
    <d v="2009-11-18T00:00:00"/>
  </r>
  <r>
    <n v="2441"/>
    <d v="2010-01-21T00:00:00"/>
    <x v="490"/>
    <n v="1"/>
    <n v="29.242999999999999"/>
    <s v="A64A7"/>
    <n v="15"/>
    <d v="2010-01-22T00:00:00"/>
  </r>
  <r>
    <n v="2545"/>
    <d v="2010-01-28T00:00:00"/>
    <x v="490"/>
    <n v="2"/>
    <n v="141.13"/>
    <s v="32JCU"/>
    <n v="15"/>
    <d v="2010-01-29T00:00:00"/>
  </r>
  <r>
    <n v="2810"/>
    <d v="2010-02-12T00:00:00"/>
    <x v="490"/>
    <n v="3"/>
    <n v="152.33969999999999"/>
    <s v="3WAZD"/>
    <n v="15"/>
    <d v="2010-02-12T00:00:00"/>
  </r>
  <r>
    <n v="2861"/>
    <d v="2010-02-15T00:00:00"/>
    <x v="490"/>
    <n v="4"/>
    <n v="67.065200000000004"/>
    <s v="5Q5D8"/>
    <n v="11"/>
    <d v="2010-02-17T00:00:00"/>
  </r>
  <r>
    <n v="3076"/>
    <d v="2010-02-28T00:00:00"/>
    <x v="490"/>
    <n v="5"/>
    <n v="78.242999999999995"/>
    <s v="EA5QG"/>
    <n v="15"/>
    <d v="2010-03-01T00:00:00"/>
  </r>
  <r>
    <n v="1821"/>
    <d v="2009-11-18T00:00:00"/>
    <x v="491"/>
    <n v="1"/>
    <n v="112.69"/>
    <s v="ZG9S8"/>
    <n v="15"/>
    <d v="2009-11-20T00:00:00"/>
  </r>
  <r>
    <n v="1826"/>
    <d v="2009-11-18T00:00:00"/>
    <x v="491"/>
    <n v="2"/>
    <n v="42.65"/>
    <s v="7M2UP"/>
    <n v="15"/>
    <d v="2009-11-20T00:00:00"/>
  </r>
  <r>
    <n v="1822"/>
    <d v="2009-11-18T00:00:00"/>
    <x v="492"/>
    <n v="1"/>
    <n v="160.21100000000001"/>
    <s v="YR2U2"/>
    <n v="6"/>
    <d v="2009-11-19T00:00:00"/>
  </r>
  <r>
    <n v="2269"/>
    <d v="2010-01-08T00:00:00"/>
    <x v="493"/>
    <n v="1"/>
    <n v="7.96"/>
    <s v="HRTK9"/>
    <n v="19"/>
    <d v="2010-01-08T00:00:00"/>
  </r>
  <r>
    <n v="1836"/>
    <d v="2009-11-20T00:00:00"/>
    <x v="494"/>
    <n v="1"/>
    <n v="106.31"/>
    <s v="QJR9Q"/>
    <n v="5"/>
    <d v="2009-11-20T00:00:00"/>
  </r>
  <r>
    <n v="1839"/>
    <d v="2009-11-20T00:00:00"/>
    <x v="495"/>
    <n v="1"/>
    <n v="2.99"/>
    <s v="T7K6S"/>
    <n v="9"/>
    <d v="2009-11-25T00:00:00"/>
  </r>
  <r>
    <n v="2626"/>
    <d v="2010-02-02T00:00:00"/>
    <x v="495"/>
    <n v="2"/>
    <n v="28.87"/>
    <s v="SW6S7"/>
    <n v="9"/>
    <d v="2010-02-03T00:00:00"/>
  </r>
  <r>
    <n v="2629"/>
    <d v="2010-02-02T00:00:00"/>
    <x v="495"/>
    <n v="3"/>
    <n v="2.36"/>
    <s v="AQ97S"/>
    <n v="9"/>
    <d v="2010-02-03T00:00:00"/>
  </r>
  <r>
    <n v="1842"/>
    <d v="2009-11-20T00:00:00"/>
    <x v="496"/>
    <n v="1"/>
    <n v="75.017700000000005"/>
    <s v="ZLSR7"/>
    <n v="5"/>
    <d v="2009-11-20T00:00:00"/>
  </r>
  <r>
    <n v="2152"/>
    <d v="2009-12-28T00:00:00"/>
    <x v="496"/>
    <n v="2"/>
    <n v="133.297"/>
    <s v="DNWUL"/>
    <n v="5"/>
    <d v="2009-12-30T00:00:00"/>
  </r>
  <r>
    <n v="2728"/>
    <d v="2010-02-08T00:00:00"/>
    <x v="496"/>
    <n v="3"/>
    <n v="14.6158"/>
    <s v="D6KZL"/>
    <n v="9"/>
    <d v="2010-02-10T00:00:00"/>
  </r>
  <r>
    <n v="1845"/>
    <d v="2009-11-21T00:00:00"/>
    <x v="497"/>
    <n v="1"/>
    <n v="51.7"/>
    <s v="5BWRY"/>
    <n v="3"/>
    <d v="2009-11-24T00:00:00"/>
  </r>
  <r>
    <n v="1851"/>
    <d v="2009-11-22T00:00:00"/>
    <x v="497"/>
    <n v="2"/>
    <n v="59.68"/>
    <s v="Y5HAK"/>
    <n v="3"/>
    <d v="2009-11-24T00:00:00"/>
  </r>
  <r>
    <n v="2493"/>
    <d v="2010-01-26T00:00:00"/>
    <x v="497"/>
    <n v="3"/>
    <n v="72.438699999999997"/>
    <s v="CSJMJ"/>
    <n v="3"/>
    <d v="2010-01-26T00:00:00"/>
  </r>
  <r>
    <n v="2255"/>
    <d v="2010-01-07T00:00:00"/>
    <x v="498"/>
    <n v="1"/>
    <n v="83.91"/>
    <s v="DJ43W"/>
    <n v="5"/>
    <d v="2010-01-08T00:00:00"/>
  </r>
  <r>
    <n v="2438"/>
    <d v="2010-01-21T00:00:00"/>
    <x v="498"/>
    <n v="2"/>
    <n v="78.522800000000004"/>
    <s v="5Z44J"/>
    <n v="5"/>
    <d v="2010-01-22T00:00:00"/>
  </r>
  <r>
    <n v="2553"/>
    <d v="2010-01-29T00:00:00"/>
    <x v="498"/>
    <n v="3"/>
    <n v="58.282200000000003"/>
    <s v="J54U3"/>
    <n v="5"/>
    <d v="2010-01-29T00:00:00"/>
  </r>
  <r>
    <n v="3128"/>
    <d v="2010-03-03T00:00:00"/>
    <x v="498"/>
    <n v="4"/>
    <n v="64.680000000000007"/>
    <s v="P5KQR"/>
    <n v="6"/>
    <d v="2010-03-04T00:00:00"/>
  </r>
  <r>
    <n v="1857"/>
    <d v="2009-11-22T00:00:00"/>
    <x v="499"/>
    <n v="1"/>
    <n v="27.610499999999998"/>
    <s v="MNTFB"/>
    <n v="15"/>
    <d v="2009-11-23T00:00:00"/>
  </r>
  <r>
    <n v="1859"/>
    <d v="2009-11-23T00:00:00"/>
    <x v="499"/>
    <n v="2"/>
    <n v="3.75"/>
    <s v="LG8SJ"/>
    <n v="15"/>
    <d v="2009-11-23T00:00:00"/>
  </r>
  <r>
    <n v="1968"/>
    <d v="2009-12-07T00:00:00"/>
    <x v="499"/>
    <n v="3"/>
    <n v="8.6961999999999993"/>
    <s v="FDWL2"/>
    <n v="15"/>
    <d v="2009-12-07T00:00:00"/>
  </r>
  <r>
    <n v="2720"/>
    <d v="2010-02-08T00:00:00"/>
    <x v="500"/>
    <n v="1"/>
    <n v="65.577200000000005"/>
    <s v="PK6FS"/>
    <n v="17"/>
    <d v="2010-02-08T00:00:00"/>
  </r>
  <r>
    <n v="1868"/>
    <d v="2009-11-23T00:00:00"/>
    <x v="501"/>
    <n v="1"/>
    <n v="167.24539999999999"/>
    <s v="8R5UN"/>
    <n v="4"/>
    <d v="2009-11-24T00:00:00"/>
  </r>
  <r>
    <n v="1921"/>
    <d v="2009-12-02T00:00:00"/>
    <x v="501"/>
    <n v="2"/>
    <n v="100.09399999999999"/>
    <s v="AGXLR"/>
    <n v="4"/>
    <d v="2009-12-02T00:00:00"/>
  </r>
  <r>
    <n v="1923"/>
    <d v="2009-12-02T00:00:00"/>
    <x v="501"/>
    <n v="3"/>
    <n v="34.630000000000003"/>
    <s v="W7ZA9"/>
    <n v="4"/>
    <d v="2009-12-03T00:00:00"/>
  </r>
  <r>
    <n v="1993"/>
    <d v="2009-12-08T00:00:00"/>
    <x v="501"/>
    <n v="4"/>
    <n v="152.29769999999999"/>
    <s v="WAE4J"/>
    <n v="4"/>
    <d v="2009-12-08T00:00:00"/>
  </r>
  <r>
    <n v="2056"/>
    <d v="2009-12-15T00:00:00"/>
    <x v="501"/>
    <n v="5"/>
    <n v="83.11"/>
    <s v="EV3LA"/>
    <n v="4"/>
    <d v="2009-12-15T00:00:00"/>
  </r>
  <r>
    <n v="2240"/>
    <d v="2010-01-06T00:00:00"/>
    <x v="501"/>
    <n v="6"/>
    <n v="149.43520000000001"/>
    <s v="ZKY8L"/>
    <n v="4"/>
    <d v="2010-01-06T00:00:00"/>
  </r>
  <r>
    <n v="2518"/>
    <d v="2010-01-27T00:00:00"/>
    <x v="501"/>
    <n v="7"/>
    <n v="186.2612"/>
    <s v="VG59P"/>
    <n v="4"/>
    <d v="2010-01-27T00:00:00"/>
  </r>
  <r>
    <n v="1889"/>
    <d v="2009-11-29T00:00:00"/>
    <x v="502"/>
    <n v="1"/>
    <n v="15.1"/>
    <s v="KBHLF"/>
    <n v="4"/>
    <d v="2009-11-30T00:00:00"/>
  </r>
  <r>
    <n v="1887"/>
    <d v="2009-11-29T00:00:00"/>
    <x v="503"/>
    <n v="1"/>
    <n v="30.84"/>
    <s v="BN5PL"/>
    <n v="14"/>
    <d v="2009-11-30T00:00:00"/>
  </r>
  <r>
    <n v="1973"/>
    <d v="2009-12-07T00:00:00"/>
    <x v="503"/>
    <n v="2"/>
    <n v="21.9925"/>
    <s v="YJTZY"/>
    <n v="14"/>
    <d v="2009-12-07T00:00:00"/>
  </r>
  <r>
    <n v="2373"/>
    <d v="2010-01-17T00:00:00"/>
    <x v="503"/>
    <n v="3"/>
    <n v="40.97"/>
    <s v="GA2V2"/>
    <n v="4"/>
    <d v="2010-01-18T00:00:00"/>
  </r>
  <r>
    <n v="2472"/>
    <d v="2010-01-25T00:00:00"/>
    <x v="503"/>
    <n v="4"/>
    <n v="20.239999999999998"/>
    <s v="TWFVJ"/>
    <n v="14"/>
    <d v="2010-01-25T00:00:00"/>
  </r>
  <r>
    <n v="2583"/>
    <d v="2010-01-31T00:00:00"/>
    <x v="503"/>
    <n v="5"/>
    <n v="18.59"/>
    <s v="RCNSF"/>
    <n v="14"/>
    <d v="2010-02-01T00:00:00"/>
  </r>
  <r>
    <n v="2937"/>
    <d v="2010-02-19T00:00:00"/>
    <x v="503"/>
    <n v="6"/>
    <n v="42.62"/>
    <s v="YP63L"/>
    <n v="14"/>
    <d v="2010-02-22T00:00:00"/>
  </r>
  <r>
    <n v="3080"/>
    <d v="2010-03-01T00:00:00"/>
    <x v="503"/>
    <n v="7"/>
    <n v="13.55"/>
    <s v="56LK7"/>
    <n v="14"/>
    <d v="2010-03-01T00:00:00"/>
  </r>
  <r>
    <n v="3221"/>
    <d v="2010-03-08T00:00:00"/>
    <x v="503"/>
    <n v="8"/>
    <n v="13.8"/>
    <s v="C5TDV"/>
    <n v="14"/>
    <d v="2010-03-08T00:00:00"/>
  </r>
  <r>
    <n v="1890"/>
    <d v="2009-11-30T00:00:00"/>
    <x v="504"/>
    <n v="1"/>
    <n v="22.625"/>
    <s v="G4QPX"/>
    <n v="14"/>
    <d v="2009-11-30T00:00:00"/>
  </r>
  <r>
    <n v="1895"/>
    <d v="2009-11-30T00:00:00"/>
    <x v="505"/>
    <n v="1"/>
    <n v="50.51"/>
    <s v="8KQUD"/>
    <n v="16"/>
    <d v="2009-11-30T00:00:00"/>
  </r>
  <r>
    <n v="1976"/>
    <d v="2009-12-07T00:00:00"/>
    <x v="505"/>
    <n v="2"/>
    <n v="36.96"/>
    <s v="LPP7A"/>
    <n v="16"/>
    <d v="2009-12-07T00:00:00"/>
  </r>
  <r>
    <n v="2747"/>
    <d v="2010-02-09T00:00:00"/>
    <x v="505"/>
    <n v="3"/>
    <n v="61.72"/>
    <s v="NGHNG"/>
    <n v="4"/>
    <d v="2010-02-09T00:00:00"/>
  </r>
  <r>
    <n v="1897"/>
    <d v="2009-11-30T00:00:00"/>
    <x v="506"/>
    <n v="1"/>
    <n v="86.317800000000005"/>
    <s v="JRNZU"/>
    <n v="7"/>
    <d v="2009-12-01T00:00:00"/>
  </r>
  <r>
    <n v="1916"/>
    <d v="2009-12-01T00:00:00"/>
    <x v="507"/>
    <n v="1"/>
    <n v="47.983499999999999"/>
    <s v="7GJ2K"/>
    <n v="6"/>
    <d v="2009-12-03T00:00:00"/>
  </r>
  <r>
    <n v="1932"/>
    <d v="2009-12-03T00:00:00"/>
    <x v="507"/>
    <n v="2"/>
    <n v="14.04"/>
    <s v="VVJ8C"/>
    <n v="5"/>
    <d v="2009-12-04T00:00:00"/>
  </r>
  <r>
    <n v="2164"/>
    <d v="2009-12-29T00:00:00"/>
    <x v="507"/>
    <n v="3"/>
    <n v="37.868200000000002"/>
    <s v="7KT2T"/>
    <n v="5"/>
    <d v="2009-12-30T00:00:00"/>
  </r>
  <r>
    <n v="2959"/>
    <d v="2010-02-22T00:00:00"/>
    <x v="507"/>
    <n v="4"/>
    <n v="24.037500000000001"/>
    <s v="XCFEK"/>
    <n v="15"/>
    <d v="2010-02-22T00:00:00"/>
  </r>
  <r>
    <n v="3114"/>
    <d v="2010-03-02T00:00:00"/>
    <x v="507"/>
    <n v="5"/>
    <n v="29.29"/>
    <s v="B4TWG"/>
    <n v="3"/>
    <d v="2010-03-02T00:00:00"/>
  </r>
  <r>
    <n v="1924"/>
    <d v="2009-12-02T00:00:00"/>
    <x v="508"/>
    <n v="1"/>
    <n v="95"/>
    <s v="5D2FT"/>
    <n v="4"/>
    <d v="2009-12-03T00:00:00"/>
  </r>
  <r>
    <n v="1926"/>
    <d v="2009-12-02T00:00:00"/>
    <x v="509"/>
    <n v="1"/>
    <n v="44.15"/>
    <s v="PXHEJ"/>
    <n v="18"/>
    <d v="2009-12-07T00:00:00"/>
  </r>
  <r>
    <n v="1927"/>
    <d v="2009-12-03T00:00:00"/>
    <x v="510"/>
    <n v="1"/>
    <n v="54.62"/>
    <s v="6PB7U"/>
    <n v="18"/>
    <d v="2009-12-07T00:00:00"/>
  </r>
  <r>
    <n v="2028"/>
    <d v="2009-12-13T00:00:00"/>
    <x v="510"/>
    <n v="2"/>
    <n v="67.970200000000006"/>
    <s v="SZC9B"/>
    <n v="18"/>
    <d v="2009-12-14T00:00:00"/>
  </r>
  <r>
    <n v="2137"/>
    <d v="2009-12-26T00:00:00"/>
    <x v="510"/>
    <n v="3"/>
    <n v="46.0092"/>
    <s v="3HNFE"/>
    <n v="18"/>
    <d v="2009-12-28T00:00:00"/>
  </r>
  <r>
    <n v="2838"/>
    <d v="2010-02-14T00:00:00"/>
    <x v="510"/>
    <n v="4"/>
    <n v="45.87"/>
    <s v="Y3YMT"/>
    <n v="18"/>
    <d v="2010-02-15T00:00:00"/>
  </r>
  <r>
    <n v="3091"/>
    <d v="2010-03-01T00:00:00"/>
    <x v="510"/>
    <n v="5"/>
    <n v="50.9"/>
    <s v="8A9H4"/>
    <n v="18"/>
    <d v="2010-03-01T00:00:00"/>
  </r>
  <r>
    <n v="1946"/>
    <d v="2009-12-05T00:00:00"/>
    <x v="511"/>
    <n v="1"/>
    <n v="96.17"/>
    <s v="L87X8"/>
    <n v="18"/>
    <d v="2009-12-07T00:00:00"/>
  </r>
  <r>
    <n v="1963"/>
    <d v="2009-12-07T00:00:00"/>
    <x v="512"/>
    <n v="1"/>
    <n v="132.8092"/>
    <s v="UGBPV"/>
    <n v="18"/>
    <d v="2009-12-07T00:00:00"/>
  </r>
  <r>
    <n v="2036"/>
    <d v="2009-12-14T00:00:00"/>
    <x v="512"/>
    <n v="2"/>
    <n v="89.632199999999997"/>
    <s v="A957S"/>
    <n v="18"/>
    <d v="2009-12-14T00:00:00"/>
  </r>
  <r>
    <n v="2200"/>
    <d v="2010-01-04T00:00:00"/>
    <x v="512"/>
    <n v="3"/>
    <n v="79.925200000000004"/>
    <s v="QQGUV"/>
    <n v="18"/>
    <d v="2010-01-04T00:00:00"/>
  </r>
  <r>
    <n v="2843"/>
    <d v="2010-02-15T00:00:00"/>
    <x v="512"/>
    <n v="4"/>
    <n v="112.6018"/>
    <s v="35W6P"/>
    <n v="18"/>
    <d v="2010-02-15T00:00:00"/>
  </r>
  <r>
    <n v="1959"/>
    <d v="2009-12-06T00:00:00"/>
    <x v="513"/>
    <n v="1"/>
    <n v="54.72"/>
    <s v="2VM2G"/>
    <n v="20"/>
    <d v="2009-12-07T00:00:00"/>
  </r>
  <r>
    <n v="2040"/>
    <d v="2009-12-14T00:00:00"/>
    <x v="513"/>
    <n v="2"/>
    <n v="12.54"/>
    <s v="E34CQ"/>
    <n v="20"/>
    <d v="2009-12-14T00:00:00"/>
  </r>
  <r>
    <n v="2381"/>
    <d v="2010-01-18T00:00:00"/>
    <x v="513"/>
    <n v="3"/>
    <n v="17.03"/>
    <s v="357M6"/>
    <n v="20"/>
    <d v="2010-01-18T00:00:00"/>
  </r>
  <r>
    <n v="2574"/>
    <d v="2010-01-30T00:00:00"/>
    <x v="513"/>
    <n v="4"/>
    <n v="17.34"/>
    <s v="W3LGW"/>
    <n v="20"/>
    <d v="2010-02-01T00:00:00"/>
  </r>
  <r>
    <n v="2711"/>
    <d v="2010-02-07T00:00:00"/>
    <x v="513"/>
    <n v="5"/>
    <n v="22.7"/>
    <s v="QCKKF"/>
    <n v="20"/>
    <d v="2010-02-08T00:00:00"/>
  </r>
  <r>
    <n v="2833"/>
    <d v="2010-02-14T00:00:00"/>
    <x v="513"/>
    <n v="6"/>
    <n v="14.89"/>
    <s v="F5J5U"/>
    <n v="20"/>
    <d v="2010-02-15T00:00:00"/>
  </r>
  <r>
    <n v="1931"/>
    <d v="2009-12-03T00:00:00"/>
    <x v="514"/>
    <n v="1"/>
    <n v="12.03"/>
    <s v="4VM7E"/>
    <n v="20"/>
    <d v="2009-12-07T00:00:00"/>
  </r>
  <r>
    <n v="1935"/>
    <d v="2009-12-03T00:00:00"/>
    <x v="515"/>
    <n v="1"/>
    <n v="21.44"/>
    <s v="9MJMC"/>
    <n v="18"/>
    <d v="2009-12-07T00:00:00"/>
  </r>
  <r>
    <n v="2179"/>
    <d v="2009-12-30T00:00:00"/>
    <x v="515"/>
    <n v="2"/>
    <n v="35.690199999999997"/>
    <s v="5P9HX"/>
    <n v="18"/>
    <d v="2010-01-04T00:00:00"/>
  </r>
  <r>
    <n v="1938"/>
    <d v="2009-12-03T00:00:00"/>
    <x v="516"/>
    <n v="1"/>
    <n v="18.414999999999999"/>
    <s v="J722D"/>
    <n v="19"/>
    <d v="2009-12-04T00:00:00"/>
  </r>
  <r>
    <n v="1943"/>
    <d v="2009-12-04T00:00:00"/>
    <x v="517"/>
    <n v="1"/>
    <n v="32.799999999999997"/>
    <s v="9C4BX"/>
    <n v="5"/>
    <d v="2009-12-04T00:00:00"/>
  </r>
  <r>
    <n v="1982"/>
    <d v="2009-12-07T00:00:00"/>
    <x v="518"/>
    <n v="1"/>
    <n v="67.632499999999993"/>
    <s v="4KNV3"/>
    <n v="11"/>
    <d v="2009-12-09T00:00:00"/>
  </r>
  <r>
    <n v="1945"/>
    <d v="2009-12-04T00:00:00"/>
    <x v="519"/>
    <n v="1"/>
    <n v="10.58"/>
    <s v="N5CLG"/>
    <n v="14"/>
    <d v="2009-12-07T00:00:00"/>
  </r>
  <r>
    <n v="1948"/>
    <d v="2009-12-06T00:00:00"/>
    <x v="520"/>
    <n v="1"/>
    <n v="11.04"/>
    <s v="ZJ685"/>
    <n v="4"/>
    <d v="2009-12-07T00:00:00"/>
  </r>
  <r>
    <n v="1957"/>
    <d v="2009-12-06T00:00:00"/>
    <x v="521"/>
    <n v="1"/>
    <n v="52.04"/>
    <s v="634RV"/>
    <n v="18"/>
    <d v="2009-12-07T00:00:00"/>
  </r>
  <r>
    <n v="2101"/>
    <d v="2009-12-20T00:00:00"/>
    <x v="521"/>
    <n v="2"/>
    <n v="112.29770000000001"/>
    <s v="E7SBP"/>
    <n v="18"/>
    <d v="2009-12-21T00:00:00"/>
  </r>
  <r>
    <n v="2212"/>
    <d v="2010-01-04T00:00:00"/>
    <x v="521"/>
    <n v="3"/>
    <n v="30.085999999999999"/>
    <s v="4CHBC"/>
    <n v="18"/>
    <d v="2010-01-04T00:00:00"/>
  </r>
  <r>
    <n v="1953"/>
    <d v="2009-12-06T00:00:00"/>
    <x v="522"/>
    <n v="1"/>
    <n v="130.44"/>
    <s v="VYS9W"/>
    <n v="9"/>
    <d v="2009-12-09T00:00:00"/>
  </r>
  <r>
    <n v="2046"/>
    <d v="2009-12-14T00:00:00"/>
    <x v="522"/>
    <n v="2"/>
    <n v="89.696799999999996"/>
    <s v="WQHGM"/>
    <n v="9"/>
    <d v="2009-12-16T00:00:00"/>
  </r>
  <r>
    <n v="2216"/>
    <d v="2010-01-04T00:00:00"/>
    <x v="522"/>
    <n v="3"/>
    <n v="231.49600000000001"/>
    <s v="ZL3K4"/>
    <n v="3"/>
    <d v="2010-01-05T00:00:00"/>
  </r>
  <r>
    <n v="2220"/>
    <d v="2010-01-04T00:00:00"/>
    <x v="522"/>
    <n v="4"/>
    <n v="14.095000000000001"/>
    <s v="WWWGQ"/>
    <n v="3"/>
    <d v="2010-01-05T00:00:00"/>
  </r>
  <r>
    <n v="2409"/>
    <d v="2010-01-19T00:00:00"/>
    <x v="522"/>
    <n v="5"/>
    <n v="117.5775"/>
    <s v="28VZ5"/>
    <n v="9"/>
    <d v="2010-01-20T00:00:00"/>
  </r>
  <r>
    <n v="2413"/>
    <d v="2010-01-19T00:00:00"/>
    <x v="522"/>
    <n v="6"/>
    <n v="47.7"/>
    <s v="2HP7E"/>
    <n v="9"/>
    <d v="2010-01-20T00:00:00"/>
  </r>
  <r>
    <n v="2505"/>
    <d v="2010-01-26T00:00:00"/>
    <x v="522"/>
    <n v="7"/>
    <n v="95"/>
    <s v="YHVRT"/>
    <n v="9"/>
    <d v="2010-01-27T00:00:00"/>
  </r>
  <r>
    <n v="2513"/>
    <d v="2010-01-27T00:00:00"/>
    <x v="522"/>
    <n v="8"/>
    <n v="134.13999999999999"/>
    <s v="LGKDY"/>
    <n v="9"/>
    <d v="2010-01-27T00:00:00"/>
  </r>
  <r>
    <n v="2769"/>
    <d v="2010-02-10T00:00:00"/>
    <x v="522"/>
    <n v="9"/>
    <n v="51.655000000000001"/>
    <s v="AAUUU"/>
    <n v="9"/>
    <d v="2010-02-10T00:00:00"/>
  </r>
  <r>
    <n v="2890"/>
    <d v="2010-02-17T00:00:00"/>
    <x v="522"/>
    <n v="10"/>
    <n v="90.830200000000005"/>
    <s v="8KEKB"/>
    <n v="9"/>
    <d v="2010-02-17T00:00:00"/>
  </r>
  <r>
    <n v="3009"/>
    <d v="2010-02-24T00:00:00"/>
    <x v="522"/>
    <n v="11"/>
    <n v="115.05970000000001"/>
    <s v="ETPP6"/>
    <n v="9"/>
    <d v="2010-02-24T00:00:00"/>
  </r>
  <r>
    <n v="2086"/>
    <d v="2009-12-17T00:00:00"/>
    <x v="523"/>
    <n v="1"/>
    <n v="70.89"/>
    <s v="MZXH2"/>
    <n v="19"/>
    <d v="2009-12-18T00:00:00"/>
  </r>
  <r>
    <n v="2163"/>
    <d v="2009-12-29T00:00:00"/>
    <x v="523"/>
    <n v="2"/>
    <n v="47.488199999999999"/>
    <s v="XZLG2"/>
    <n v="19"/>
    <d v="2009-12-31T00:00:00"/>
  </r>
  <r>
    <n v="2258"/>
    <d v="2010-01-07T00:00:00"/>
    <x v="523"/>
    <n v="3"/>
    <n v="25.9"/>
    <s v="XW37H"/>
    <n v="19"/>
    <d v="2010-01-08T00:00:00"/>
  </r>
  <r>
    <n v="2347"/>
    <d v="2010-01-14T00:00:00"/>
    <x v="523"/>
    <n v="4"/>
    <n v="32.57"/>
    <s v="T9LRK"/>
    <n v="19"/>
    <d v="2010-01-15T00:00:00"/>
  </r>
  <r>
    <n v="2435"/>
    <d v="2010-01-21T00:00:00"/>
    <x v="523"/>
    <n v="5"/>
    <n v="35.44"/>
    <s v="Q28Q5"/>
    <n v="19"/>
    <d v="2010-01-22T00:00:00"/>
  </r>
  <r>
    <n v="2566"/>
    <d v="2010-01-29T00:00:00"/>
    <x v="523"/>
    <n v="6"/>
    <n v="13.46"/>
    <s v="D5N2R"/>
    <n v="19"/>
    <d v="2010-01-29T00:00:00"/>
  </r>
  <r>
    <n v="2809"/>
    <d v="2010-02-12T00:00:00"/>
    <x v="523"/>
    <n v="7"/>
    <n v="16.5"/>
    <s v="3GGEB"/>
    <n v="19"/>
    <d v="2010-02-12T00:00:00"/>
  </r>
  <r>
    <n v="1955"/>
    <d v="2009-12-06T00:00:00"/>
    <x v="524"/>
    <n v="1"/>
    <n v="11.2"/>
    <s v="AHAYF"/>
    <n v="14"/>
    <d v="2009-12-07T00:00:00"/>
  </r>
  <r>
    <n v="1966"/>
    <d v="2009-12-07T00:00:00"/>
    <x v="525"/>
    <n v="1"/>
    <n v="27.43"/>
    <s v="AR7YT"/>
    <n v="14"/>
    <d v="2009-12-07T00:00:00"/>
  </r>
  <r>
    <n v="2946"/>
    <d v="2010-02-21T00:00:00"/>
    <x v="525"/>
    <n v="2"/>
    <n v="20.350000000000001"/>
    <s v="RQA98"/>
    <n v="14"/>
    <d v="2010-02-22T00:00:00"/>
  </r>
  <r>
    <n v="1960"/>
    <d v="2009-12-06T00:00:00"/>
    <x v="526"/>
    <n v="1"/>
    <n v="16.177800000000001"/>
    <s v="P96HV"/>
    <n v="16"/>
    <d v="2009-12-07T00:00:00"/>
  </r>
  <r>
    <n v="1964"/>
    <d v="2009-12-07T00:00:00"/>
    <x v="527"/>
    <n v="1"/>
    <n v="8.4390000000000001"/>
    <s v="C7W9G"/>
    <n v="20"/>
    <d v="2009-12-07T00:00:00"/>
  </r>
  <r>
    <n v="1965"/>
    <d v="2009-12-07T00:00:00"/>
    <x v="528"/>
    <n v="1"/>
    <n v="20.329999999999998"/>
    <s v="WA598"/>
    <n v="20"/>
    <d v="2009-12-07T00:00:00"/>
  </r>
  <r>
    <n v="1970"/>
    <d v="2009-12-07T00:00:00"/>
    <x v="529"/>
    <n v="1"/>
    <n v="20.154499999999999"/>
    <s v="WJK66"/>
    <n v="7"/>
    <d v="2009-12-08T00:00:00"/>
  </r>
  <r>
    <n v="2060"/>
    <d v="2009-12-15T00:00:00"/>
    <x v="529"/>
    <n v="2"/>
    <n v="20.14"/>
    <s v="MNZHW"/>
    <n v="7"/>
    <d v="2009-12-15T00:00:00"/>
  </r>
  <r>
    <n v="1969"/>
    <d v="2009-12-07T00:00:00"/>
    <x v="530"/>
    <n v="1"/>
    <n v="74.144999999999996"/>
    <s v="QV7GX"/>
    <n v="20"/>
    <d v="2009-12-07T00:00:00"/>
  </r>
  <r>
    <n v="2969"/>
    <d v="2010-02-22T00:00:00"/>
    <x v="530"/>
    <n v="2"/>
    <n v="90.65"/>
    <s v="KDN2S"/>
    <n v="4"/>
    <d v="2010-02-22T00:00:00"/>
  </r>
  <r>
    <n v="1972"/>
    <d v="2009-12-07T00:00:00"/>
    <x v="531"/>
    <n v="1"/>
    <n v="31.86"/>
    <s v="F5QQB"/>
    <n v="20"/>
    <d v="2009-12-07T00:00:00"/>
  </r>
  <r>
    <n v="2459"/>
    <d v="2010-01-24T00:00:00"/>
    <x v="532"/>
    <n v="1"/>
    <n v="30.5932"/>
    <s v="6XUBL"/>
    <n v="4"/>
    <d v="2010-01-25T00:00:00"/>
  </r>
  <r>
    <n v="2614"/>
    <d v="2010-02-01T00:00:00"/>
    <x v="532"/>
    <n v="2"/>
    <n v="176.4675"/>
    <s v="L6SKC"/>
    <n v="4"/>
    <d v="2010-02-02T00:00:00"/>
  </r>
  <r>
    <n v="3156"/>
    <d v="2010-03-04T00:00:00"/>
    <x v="532"/>
    <n v="3"/>
    <n v="126.98099999999999"/>
    <s v="92H2E"/>
    <n v="4"/>
    <d v="2010-03-05T00:00:00"/>
  </r>
  <r>
    <n v="1980"/>
    <d v="2009-12-07T00:00:00"/>
    <x v="533"/>
    <n v="1"/>
    <n v="5.99"/>
    <s v="5UV8G"/>
    <n v="9"/>
    <d v="2009-12-09T00:00:00"/>
  </r>
  <r>
    <n v="2029"/>
    <d v="2009-12-13T00:00:00"/>
    <x v="533"/>
    <n v="2"/>
    <n v="5.99"/>
    <s v="QLPBC"/>
    <n v="18"/>
    <d v="2009-12-14T00:00:00"/>
  </r>
  <r>
    <n v="2202"/>
    <d v="2010-01-04T00:00:00"/>
    <x v="533"/>
    <n v="3"/>
    <n v="23.6"/>
    <s v="JP6BQ"/>
    <n v="18"/>
    <d v="2010-01-04T00:00:00"/>
  </r>
  <r>
    <n v="2315"/>
    <d v="2010-01-12T00:00:00"/>
    <x v="533"/>
    <n v="4"/>
    <n v="7.63"/>
    <s v="4RMDF"/>
    <n v="11"/>
    <d v="2010-01-13T00:00:00"/>
  </r>
  <r>
    <n v="2376"/>
    <d v="2010-01-17T00:00:00"/>
    <x v="533"/>
    <n v="5"/>
    <n v="5.7"/>
    <s v="EUS2D"/>
    <n v="18"/>
    <d v="2010-01-18T00:00:00"/>
  </r>
  <r>
    <n v="2634"/>
    <d v="2010-02-03T00:00:00"/>
    <x v="533"/>
    <n v="6"/>
    <n v="13.49"/>
    <s v="Q79RG"/>
    <n v="6"/>
    <d v="2010-02-04T00:00:00"/>
  </r>
  <r>
    <n v="2781"/>
    <d v="2010-02-11T00:00:00"/>
    <x v="533"/>
    <n v="7"/>
    <n v="2.92"/>
    <s v="4KAE5"/>
    <n v="6"/>
    <d v="2010-02-11T00:00:00"/>
  </r>
  <r>
    <n v="3222"/>
    <d v="2010-03-08T00:00:00"/>
    <x v="533"/>
    <n v="8"/>
    <n v="17.82"/>
    <s v="D9VPJ"/>
    <n v="18"/>
    <d v="2010-03-08T00:00:00"/>
  </r>
  <r>
    <n v="1981"/>
    <d v="2009-12-07T00:00:00"/>
    <x v="534"/>
    <n v="1"/>
    <n v="10.23"/>
    <s v="5QN6C"/>
    <n v="3"/>
    <d v="2009-12-08T00:00:00"/>
  </r>
  <r>
    <n v="2039"/>
    <d v="2009-12-14T00:00:00"/>
    <x v="535"/>
    <n v="1"/>
    <n v="116.8617"/>
    <s v="MA2DA"/>
    <n v="15"/>
    <d v="2009-12-14T00:00:00"/>
  </r>
  <r>
    <n v="2094"/>
    <d v="2009-12-18T00:00:00"/>
    <x v="536"/>
    <n v="1"/>
    <n v="4.0810000000000004"/>
    <s v="V736N"/>
    <n v="11"/>
    <d v="2009-12-23T00:00:00"/>
  </r>
  <r>
    <n v="2042"/>
    <d v="2009-12-14T00:00:00"/>
    <x v="537"/>
    <n v="1"/>
    <n v="54.078499999999998"/>
    <s v="BL68U"/>
    <n v="18"/>
    <d v="2009-12-14T00:00:00"/>
  </r>
  <r>
    <n v="2165"/>
    <d v="2009-12-29T00:00:00"/>
    <x v="537"/>
    <n v="2"/>
    <n v="218.5882"/>
    <s v="NXN2H"/>
    <n v="5"/>
    <d v="2009-12-30T00:00:00"/>
  </r>
  <r>
    <n v="2211"/>
    <d v="2010-01-04T00:00:00"/>
    <x v="537"/>
    <n v="3"/>
    <n v="193.8672"/>
    <s v="M8Y5Q"/>
    <n v="4"/>
    <d v="2010-01-04T00:00:00"/>
  </r>
  <r>
    <n v="2294"/>
    <d v="2010-01-11T00:00:00"/>
    <x v="537"/>
    <n v="4"/>
    <n v="140.74"/>
    <s v="CZRCV"/>
    <n v="4"/>
    <d v="2010-01-11T00:00:00"/>
  </r>
  <r>
    <n v="2389"/>
    <d v="2010-01-18T00:00:00"/>
    <x v="537"/>
    <n v="5"/>
    <n v="182.2527"/>
    <s v="A3SNL"/>
    <n v="4"/>
    <d v="2010-01-18T00:00:00"/>
  </r>
  <r>
    <n v="2473"/>
    <d v="2010-01-25T00:00:00"/>
    <x v="537"/>
    <n v="6"/>
    <n v="142.9547"/>
    <s v="C6LP2"/>
    <n v="4"/>
    <d v="2010-01-25T00:00:00"/>
  </r>
  <r>
    <n v="2868"/>
    <d v="2010-02-16T00:00:00"/>
    <x v="537"/>
    <n v="7"/>
    <n v="184.0077"/>
    <s v="2NUVT"/>
    <n v="4"/>
    <d v="2010-02-16T00:00:00"/>
  </r>
  <r>
    <n v="3015"/>
    <d v="2010-02-24T00:00:00"/>
    <x v="537"/>
    <n v="8"/>
    <n v="213.71870000000001"/>
    <s v="R4K8M"/>
    <n v="4"/>
    <d v="2010-02-24T00:00:00"/>
  </r>
  <r>
    <n v="1987"/>
    <d v="2009-12-08T00:00:00"/>
    <x v="538"/>
    <n v="1"/>
    <n v="64.557699999999997"/>
    <s v="AG4CW"/>
    <n v="7"/>
    <d v="2009-12-08T00:00:00"/>
  </r>
  <r>
    <n v="2236"/>
    <d v="2010-01-05T00:00:00"/>
    <x v="538"/>
    <n v="2"/>
    <n v="35.636499999999998"/>
    <s v="42FNP"/>
    <n v="7"/>
    <d v="2010-01-07T00:00:00"/>
  </r>
  <r>
    <n v="2196"/>
    <d v="2010-01-03T00:00:00"/>
    <x v="539"/>
    <n v="1"/>
    <n v="120.17"/>
    <s v="L74JM"/>
    <n v="15"/>
    <d v="2010-01-04T00:00:00"/>
  </r>
  <r>
    <n v="1996"/>
    <d v="2009-12-08T00:00:00"/>
    <x v="540"/>
    <n v="1"/>
    <n v="10.84"/>
    <s v="JKW7A"/>
    <n v="4"/>
    <d v="2009-12-09T00:00:00"/>
  </r>
  <r>
    <n v="2001"/>
    <d v="2009-12-09T00:00:00"/>
    <x v="541"/>
    <n v="1"/>
    <n v="56.27"/>
    <s v="NH52Y"/>
    <n v="4"/>
    <d v="2009-12-11T00:00:00"/>
  </r>
  <r>
    <n v="2004"/>
    <d v="2009-12-09T00:00:00"/>
    <x v="542"/>
    <n v="1"/>
    <n v="45.44"/>
    <s v="YZ9UK"/>
    <n v="6"/>
    <d v="2009-12-10T00:00:00"/>
  </r>
  <r>
    <n v="2075"/>
    <d v="2009-12-16T00:00:00"/>
    <x v="542"/>
    <n v="2"/>
    <n v="75.319999999999993"/>
    <s v="FXXRM"/>
    <n v="6"/>
    <d v="2009-12-17T00:00:00"/>
  </r>
  <r>
    <n v="2180"/>
    <d v="2009-12-30T00:00:00"/>
    <x v="542"/>
    <n v="3"/>
    <n v="56.081499999999998"/>
    <s v="6MSWS"/>
    <n v="6"/>
    <d v="2009-12-31T00:00:00"/>
  </r>
  <r>
    <n v="2244"/>
    <d v="2010-01-06T00:00:00"/>
    <x v="542"/>
    <n v="4"/>
    <n v="83.418999999999997"/>
    <s v="ARW3J"/>
    <n v="6"/>
    <d v="2010-01-07T00:00:00"/>
  </r>
  <r>
    <n v="2423"/>
    <d v="2010-01-20T00:00:00"/>
    <x v="542"/>
    <n v="5"/>
    <n v="44.3035"/>
    <s v="VVV9J"/>
    <n v="6"/>
    <d v="2010-01-21T00:00:00"/>
  </r>
  <r>
    <n v="2898"/>
    <d v="2010-02-17T00:00:00"/>
    <x v="542"/>
    <n v="6"/>
    <n v="118.634"/>
    <s v="MUK7Z"/>
    <n v="6"/>
    <d v="2010-02-18T00:00:00"/>
  </r>
  <r>
    <n v="3020"/>
    <d v="2010-02-24T00:00:00"/>
    <x v="542"/>
    <n v="7"/>
    <n v="57.36"/>
    <s v="EVLYG"/>
    <n v="6"/>
    <d v="2010-02-25T00:00:00"/>
  </r>
  <r>
    <n v="3141"/>
    <d v="2010-03-03T00:00:00"/>
    <x v="542"/>
    <n v="8"/>
    <n v="90.13"/>
    <s v="XBSHS"/>
    <n v="6"/>
    <d v="2010-03-04T00:00:00"/>
  </r>
  <r>
    <n v="2010"/>
    <d v="2009-12-10T00:00:00"/>
    <x v="543"/>
    <n v="1"/>
    <n v="7.36"/>
    <s v="GWSEG"/>
    <n v="4"/>
    <d v="2009-12-14T00:00:00"/>
  </r>
  <r>
    <n v="2013"/>
    <d v="2009-12-10T00:00:00"/>
    <x v="544"/>
    <n v="1"/>
    <n v="9.7799999999999994"/>
    <s v="H335R"/>
    <n v="4"/>
    <d v="2009-12-17T00:00:00"/>
  </r>
  <r>
    <n v="2016"/>
    <d v="2009-12-10T00:00:00"/>
    <x v="545"/>
    <n v="1"/>
    <n v="15.84"/>
    <s v="HADA8"/>
    <n v="19"/>
    <d v="2009-12-11T00:00:00"/>
  </r>
  <r>
    <n v="2546"/>
    <d v="2010-01-29T00:00:00"/>
    <x v="545"/>
    <n v="2"/>
    <n v="13.59"/>
    <s v="E4FAY"/>
    <n v="19"/>
    <d v="2010-01-29T00:00:00"/>
  </r>
  <r>
    <n v="2697"/>
    <d v="2010-02-05T00:00:00"/>
    <x v="545"/>
    <n v="3"/>
    <n v="32.265999999999998"/>
    <s v="S8J7F"/>
    <n v="19"/>
    <d v="2010-02-05T00:00:00"/>
  </r>
  <r>
    <n v="2023"/>
    <d v="2009-12-11T00:00:00"/>
    <x v="546"/>
    <n v="1"/>
    <n v="102.8227"/>
    <s v="TXPJ7"/>
    <n v="18"/>
    <d v="2009-12-14T00:00:00"/>
  </r>
  <r>
    <n v="2110"/>
    <d v="2009-12-21T00:00:00"/>
    <x v="546"/>
    <n v="2"/>
    <n v="149.2885"/>
    <s v="D2TZL"/>
    <n v="3"/>
    <d v="2009-12-22T00:00:00"/>
  </r>
  <r>
    <n v="2684"/>
    <d v="2010-02-04T00:00:00"/>
    <x v="546"/>
    <n v="3"/>
    <n v="164.95500000000001"/>
    <s v="NEVDZ"/>
    <n v="4"/>
    <d v="2010-02-05T00:00:00"/>
  </r>
  <r>
    <n v="2027"/>
    <d v="2009-12-13T00:00:00"/>
    <x v="547"/>
    <n v="1"/>
    <n v="24.6"/>
    <s v="SFJLH"/>
    <n v="18"/>
    <d v="2009-12-14T00:00:00"/>
  </r>
  <r>
    <n v="2378"/>
    <d v="2010-01-17T00:00:00"/>
    <x v="547"/>
    <n v="2"/>
    <n v="22.29"/>
    <s v="Y8KM4"/>
    <n v="18"/>
    <d v="2010-01-18T00:00:00"/>
  </r>
  <r>
    <n v="3205"/>
    <d v="2010-03-08T00:00:00"/>
    <x v="547"/>
    <n v="3"/>
    <n v="68.275199999999998"/>
    <s v="PR4YL"/>
    <n v="4"/>
    <d v="2010-03-08T00:00:00"/>
  </r>
  <r>
    <n v="2025"/>
    <d v="2009-12-13T00:00:00"/>
    <x v="548"/>
    <n v="1"/>
    <n v="46.63"/>
    <s v="794HU"/>
    <n v="4"/>
    <d v="2009-12-14T00:00:00"/>
  </r>
  <r>
    <n v="2295"/>
    <d v="2010-01-11T00:00:00"/>
    <x v="549"/>
    <n v="1"/>
    <n v="62.2"/>
    <s v="JHN9L"/>
    <n v="11"/>
    <d v="2010-01-13T00:00:00"/>
  </r>
  <r>
    <n v="2299"/>
    <d v="2010-01-11T00:00:00"/>
    <x v="549"/>
    <n v="2"/>
    <n v="57.818199999999997"/>
    <s v="GVTGN"/>
    <n v="11"/>
    <d v="2010-01-13T00:00:00"/>
  </r>
  <r>
    <n v="2558"/>
    <d v="2010-01-29T00:00:00"/>
    <x v="549"/>
    <n v="3"/>
    <n v="90.879199999999997"/>
    <s v="SZT72"/>
    <n v="5"/>
    <d v="2010-01-29T00:00:00"/>
  </r>
  <r>
    <n v="2729"/>
    <d v="2010-02-08T00:00:00"/>
    <x v="550"/>
    <n v="1"/>
    <n v="57.905999999999999"/>
    <s v="2Q5V4"/>
    <n v="5"/>
    <d v="2010-02-12T00:00:00"/>
  </r>
  <r>
    <n v="2909"/>
    <d v="2010-02-18T00:00:00"/>
    <x v="550"/>
    <n v="2"/>
    <n v="88.27"/>
    <s v="6KG4N"/>
    <n v="5"/>
    <d v="2010-02-19T00:00:00"/>
  </r>
  <r>
    <n v="3027"/>
    <d v="2010-02-25T00:00:00"/>
    <x v="550"/>
    <n v="3"/>
    <n v="66.8887"/>
    <s v="LBYJG"/>
    <n v="5"/>
    <d v="2010-02-26T00:00:00"/>
  </r>
  <r>
    <n v="3153"/>
    <d v="2010-03-04T00:00:00"/>
    <x v="550"/>
    <n v="4"/>
    <n v="61.69"/>
    <s v="LS99Y"/>
    <n v="5"/>
    <d v="2010-03-05T00:00:00"/>
  </r>
  <r>
    <n v="2195"/>
    <d v="2010-01-03T00:00:00"/>
    <x v="551"/>
    <n v="1"/>
    <n v="61.183999999999997"/>
    <s v="EXY4G"/>
    <n v="18"/>
    <d v="2010-01-04T00:00:00"/>
  </r>
  <r>
    <n v="2382"/>
    <d v="2010-01-18T00:00:00"/>
    <x v="551"/>
    <n v="2"/>
    <n v="46.686799999999998"/>
    <s v="RGQ22"/>
    <n v="18"/>
    <d v="2010-01-18T00:00:00"/>
  </r>
  <r>
    <n v="2466"/>
    <d v="2010-01-24T00:00:00"/>
    <x v="551"/>
    <n v="3"/>
    <n v="68.877200000000002"/>
    <s v="F433W"/>
    <n v="18"/>
    <d v="2010-01-25T00:00:00"/>
  </r>
  <r>
    <n v="2948"/>
    <d v="2010-02-21T00:00:00"/>
    <x v="551"/>
    <n v="4"/>
    <n v="114.9302"/>
    <s v="TQCQS"/>
    <n v="18"/>
    <d v="2010-02-22T00:00:00"/>
  </r>
  <r>
    <n v="3081"/>
    <d v="2010-03-01T00:00:00"/>
    <x v="552"/>
    <n v="1"/>
    <n v="43.22"/>
    <s v="LY2WM"/>
    <n v="17"/>
    <d v="2010-03-01T00:00:00"/>
  </r>
  <r>
    <n v="2421"/>
    <d v="2010-01-20T00:00:00"/>
    <x v="553"/>
    <n v="1"/>
    <n v="57.594000000000001"/>
    <s v="GYERR"/>
    <n v="15"/>
    <d v="2010-01-22T00:00:00"/>
  </r>
  <r>
    <n v="2061"/>
    <d v="2009-12-15T00:00:00"/>
    <x v="554"/>
    <n v="1"/>
    <n v="9.84"/>
    <s v="TSSP7"/>
    <n v="6"/>
    <d v="2009-12-17T00:00:00"/>
  </r>
  <r>
    <n v="2672"/>
    <d v="2010-02-04T00:00:00"/>
    <x v="554"/>
    <n v="2"/>
    <n v="25.37"/>
    <s v="CWHZB"/>
    <n v="15"/>
    <d v="2010-02-05T00:00:00"/>
  </r>
  <r>
    <n v="2070"/>
    <d v="2009-12-16T00:00:00"/>
    <x v="555"/>
    <n v="1"/>
    <n v="65.23"/>
    <s v="4JBFZ"/>
    <n v="15"/>
    <d v="2009-12-18T00:00:00"/>
  </r>
  <r>
    <n v="2792"/>
    <d v="2010-02-11T00:00:00"/>
    <x v="555"/>
    <n v="2"/>
    <n v="21.51"/>
    <s v="CGWQH"/>
    <n v="15"/>
    <d v="2010-02-12T00:00:00"/>
  </r>
  <r>
    <n v="2064"/>
    <d v="2009-12-15T00:00:00"/>
    <x v="556"/>
    <n v="1"/>
    <n v="162.90369999999999"/>
    <s v="2LJYB"/>
    <n v="11"/>
    <d v="2009-12-16T00:00:00"/>
  </r>
  <r>
    <n v="2089"/>
    <d v="2009-12-18T00:00:00"/>
    <x v="556"/>
    <n v="2"/>
    <n v="48.708500000000001"/>
    <s v="Z5AR3"/>
    <n v="15"/>
    <d v="2009-12-18T00:00:00"/>
  </r>
  <r>
    <n v="2065"/>
    <d v="2009-12-15T00:00:00"/>
    <x v="557"/>
    <n v="1"/>
    <n v="35.569000000000003"/>
    <s v="DWPGF"/>
    <n v="9"/>
    <d v="2009-12-16T00:00:00"/>
  </r>
  <r>
    <n v="2176"/>
    <d v="2009-12-30T00:00:00"/>
    <x v="557"/>
    <n v="2"/>
    <n v="68.08"/>
    <s v="R7CUN"/>
    <n v="7"/>
    <d v="2009-12-31T00:00:00"/>
  </r>
  <r>
    <n v="2067"/>
    <d v="2009-12-16T00:00:00"/>
    <x v="558"/>
    <n v="1"/>
    <n v="13.68"/>
    <s v="LWSG6"/>
    <n v="11"/>
    <d v="2009-12-16T00:00:00"/>
  </r>
  <r>
    <n v="2078"/>
    <d v="2009-12-17T00:00:00"/>
    <x v="559"/>
    <n v="1"/>
    <n v="50.45"/>
    <s v="HKXGY"/>
    <n v="5"/>
    <d v="2009-12-18T00:00:00"/>
  </r>
  <r>
    <n v="2151"/>
    <d v="2009-12-28T00:00:00"/>
    <x v="560"/>
    <n v="1"/>
    <n v="27.59"/>
    <s v="RQG8K"/>
    <n v="3"/>
    <d v="2009-12-29T00:00:00"/>
  </r>
  <r>
    <n v="2095"/>
    <d v="2009-12-18T00:00:00"/>
    <x v="561"/>
    <n v="1"/>
    <n v="11.25"/>
    <s v="SDSUE"/>
    <n v="4"/>
    <d v="2009-12-23T00:00:00"/>
  </r>
  <r>
    <n v="2114"/>
    <d v="2009-12-22T00:00:00"/>
    <x v="562"/>
    <n v="1"/>
    <n v="28.876000000000001"/>
    <s v="U4QNN"/>
    <n v="7"/>
    <d v="2009-12-22T00:00:00"/>
  </r>
  <r>
    <n v="2123"/>
    <d v="2009-12-22T00:00:00"/>
    <x v="562"/>
    <n v="2"/>
    <n v="95"/>
    <s v="AR4TF"/>
    <n v="12"/>
    <d v="2009-12-23T00:00:00"/>
  </r>
  <r>
    <n v="2109"/>
    <d v="2009-12-21T00:00:00"/>
    <x v="563"/>
    <n v="1"/>
    <n v="103.298"/>
    <s v="L4T38"/>
    <n v="4"/>
    <d v="2009-12-22T00:00:00"/>
  </r>
  <r>
    <n v="2117"/>
    <d v="2009-12-22T00:00:00"/>
    <x v="564"/>
    <n v="1"/>
    <n v="98.79"/>
    <s v="XVGLC"/>
    <n v="7"/>
    <d v="2009-12-22T00:00:00"/>
  </r>
  <r>
    <n v="2450"/>
    <d v="2010-01-23T00:00:00"/>
    <x v="564"/>
    <n v="2"/>
    <n v="159.7328"/>
    <s v="A7ERC"/>
    <n v="7"/>
    <d v="2010-01-26T00:00:00"/>
  </r>
  <r>
    <n v="2118"/>
    <d v="2009-12-22T00:00:00"/>
    <x v="565"/>
    <n v="1"/>
    <n v="8.19"/>
    <s v="Z53QD"/>
    <n v="4"/>
    <d v="2009-12-22T00:00:00"/>
  </r>
  <r>
    <n v="2127"/>
    <d v="2009-12-23T00:00:00"/>
    <x v="566"/>
    <n v="1"/>
    <n v="135.94999999999999"/>
    <s v="VV8DA"/>
    <n v="4"/>
    <d v="2009-12-23T00:00:00"/>
  </r>
  <r>
    <n v="2133"/>
    <d v="2009-12-23T00:00:00"/>
    <x v="567"/>
    <n v="1"/>
    <n v="9"/>
    <s v="AAK3P"/>
    <n v="4"/>
    <d v="2009-12-28T00:00:00"/>
  </r>
  <r>
    <n v="2563"/>
    <d v="2010-01-29T00:00:00"/>
    <x v="568"/>
    <n v="1"/>
    <n v="24.0168"/>
    <s v="HGFEK"/>
    <n v="4"/>
    <d v="2010-01-29T00:00:00"/>
  </r>
  <r>
    <n v="2170"/>
    <d v="2009-12-30T00:00:00"/>
    <x v="569"/>
    <n v="1"/>
    <n v="34.39"/>
    <s v="QZ4N5"/>
    <n v="5"/>
    <d v="2009-12-30T00:00:00"/>
  </r>
  <r>
    <n v="2252"/>
    <d v="2010-01-07T00:00:00"/>
    <x v="569"/>
    <n v="2"/>
    <n v="40.31"/>
    <s v="4HMGL"/>
    <n v="7"/>
    <d v="2010-01-07T00:00:00"/>
  </r>
  <r>
    <n v="2333"/>
    <d v="2010-01-13T00:00:00"/>
    <x v="569"/>
    <n v="3"/>
    <n v="47.65"/>
    <s v="L6E4H"/>
    <n v="11"/>
    <d v="2010-01-13T00:00:00"/>
  </r>
  <r>
    <n v="2433"/>
    <d v="2010-01-21T00:00:00"/>
    <x v="569"/>
    <n v="4"/>
    <n v="85.23"/>
    <s v="MJ6MS"/>
    <n v="7"/>
    <d v="2010-01-21T00:00:00"/>
  </r>
  <r>
    <n v="2526"/>
    <d v="2010-01-28T00:00:00"/>
    <x v="569"/>
    <n v="5"/>
    <n v="15.547700000000001"/>
    <s v="TQ4MQ"/>
    <n v="7"/>
    <d v="2010-01-28T00:00:00"/>
  </r>
  <r>
    <n v="2813"/>
    <d v="2010-02-12T00:00:00"/>
    <x v="569"/>
    <n v="6"/>
    <n v="38.17"/>
    <s v="8UL4F"/>
    <n v="5"/>
    <d v="2010-02-12T00:00:00"/>
  </r>
  <r>
    <n v="2884"/>
    <d v="2010-02-17T00:00:00"/>
    <x v="569"/>
    <n v="7"/>
    <n v="52.705199999999998"/>
    <s v="9DFHU"/>
    <n v="11"/>
    <d v="2010-02-17T00:00:00"/>
  </r>
  <r>
    <n v="3169"/>
    <d v="2010-03-05T00:00:00"/>
    <x v="569"/>
    <n v="8"/>
    <n v="126.0677"/>
    <s v="V52EN"/>
    <n v="5"/>
    <d v="2010-03-05T00:00:00"/>
  </r>
  <r>
    <n v="3170"/>
    <d v="2010-03-05T00:00:00"/>
    <x v="569"/>
    <n v="9"/>
    <n v="5.08"/>
    <s v="VGNN6"/>
    <n v="5"/>
    <d v="2010-03-05T00:00:00"/>
  </r>
  <r>
    <n v="2153"/>
    <d v="2009-12-28T00:00:00"/>
    <x v="570"/>
    <n v="1"/>
    <n v="20.45"/>
    <s v="S8AK9"/>
    <n v="4"/>
    <d v="2009-12-30T00:00:00"/>
  </r>
  <r>
    <n v="2237"/>
    <d v="2010-01-05T00:00:00"/>
    <x v="571"/>
    <n v="1"/>
    <n v="5.63"/>
    <s v="E2SPA"/>
    <n v="11"/>
    <d v="2010-01-06T00:00:00"/>
  </r>
  <r>
    <n v="2287"/>
    <d v="2010-01-10T00:00:00"/>
    <x v="571"/>
    <n v="2"/>
    <n v="10.51"/>
    <s v="SERWJ"/>
    <n v="11"/>
    <d v="2010-01-13T00:00:00"/>
  </r>
  <r>
    <n v="2587"/>
    <d v="2010-01-31T00:00:00"/>
    <x v="571"/>
    <n v="3"/>
    <n v="25.06"/>
    <s v="FCEZC"/>
    <n v="11"/>
    <d v="2010-02-03T00:00:00"/>
  </r>
  <r>
    <n v="2755"/>
    <d v="2010-02-09T00:00:00"/>
    <x v="571"/>
    <n v="4"/>
    <n v="18.399999999999999"/>
    <s v="TUX3R"/>
    <n v="11"/>
    <d v="2010-02-10T00:00:00"/>
  </r>
  <r>
    <n v="2207"/>
    <d v="2010-01-04T00:00:00"/>
    <x v="572"/>
    <n v="1"/>
    <n v="39.54"/>
    <s v="ZTVKL"/>
    <n v="18"/>
    <d v="2010-01-04T00:00:00"/>
  </r>
  <r>
    <n v="2292"/>
    <d v="2010-01-11T00:00:00"/>
    <x v="572"/>
    <n v="2"/>
    <n v="28.7"/>
    <s v="GHXR5"/>
    <n v="18"/>
    <d v="2010-01-11T00:00:00"/>
  </r>
  <r>
    <n v="2590"/>
    <d v="2010-01-31T00:00:00"/>
    <x v="572"/>
    <n v="3"/>
    <n v="87.260199999999998"/>
    <s v="3P85Y"/>
    <n v="18"/>
    <d v="2010-02-01T00:00:00"/>
  </r>
  <r>
    <n v="2713"/>
    <d v="2010-02-08T00:00:00"/>
    <x v="572"/>
    <n v="4"/>
    <n v="6.2488000000000001"/>
    <s v="2F993"/>
    <n v="18"/>
    <d v="2010-02-08T00:00:00"/>
  </r>
  <r>
    <n v="2845"/>
    <d v="2010-02-15T00:00:00"/>
    <x v="572"/>
    <n v="5"/>
    <n v="67.083500000000001"/>
    <s v="YW9DK"/>
    <n v="18"/>
    <d v="2010-02-15T00:00:00"/>
  </r>
  <r>
    <n v="2232"/>
    <d v="2010-01-05T00:00:00"/>
    <x v="573"/>
    <n v="1"/>
    <n v="46.717700000000001"/>
    <s v="FD5YB"/>
    <n v="11"/>
    <d v="2010-01-06T00:00:00"/>
  </r>
  <r>
    <n v="2189"/>
    <d v="2010-01-02T00:00:00"/>
    <x v="574"/>
    <n v="1"/>
    <n v="68.02"/>
    <s v="964ED"/>
    <n v="4"/>
    <d v="2010-01-04T00:00:00"/>
  </r>
  <r>
    <n v="2209"/>
    <d v="2010-01-04T00:00:00"/>
    <x v="575"/>
    <n v="1"/>
    <n v="54.05"/>
    <s v="LYCK2"/>
    <n v="11"/>
    <d v="2010-01-06T00:00:00"/>
  </r>
  <r>
    <n v="2637"/>
    <d v="2010-02-03T00:00:00"/>
    <x v="575"/>
    <n v="2"/>
    <n v="49.830199999999998"/>
    <s v="SAVNK"/>
    <n v="11"/>
    <d v="2010-02-03T00:00:00"/>
  </r>
  <r>
    <n v="3133"/>
    <d v="2010-03-03T00:00:00"/>
    <x v="575"/>
    <n v="3"/>
    <n v="51.7"/>
    <s v="25AEY"/>
    <n v="11"/>
    <d v="2010-03-03T00:00:00"/>
  </r>
  <r>
    <n v="2192"/>
    <d v="2010-01-03T00:00:00"/>
    <x v="576"/>
    <n v="1"/>
    <n v="109.86"/>
    <s v="PWGU4"/>
    <n v="15"/>
    <d v="2010-01-04T00:00:00"/>
  </r>
  <r>
    <n v="2194"/>
    <d v="2010-01-03T00:00:00"/>
    <x v="576"/>
    <n v="2"/>
    <n v="2.35"/>
    <s v="WFWLN"/>
    <n v="15"/>
    <d v="2010-01-04T00:00:00"/>
  </r>
  <r>
    <n v="2289"/>
    <d v="2010-01-11T00:00:00"/>
    <x v="576"/>
    <n v="3"/>
    <n v="129.37899999999999"/>
    <s v="QFS75"/>
    <n v="15"/>
    <d v="2010-01-11T00:00:00"/>
  </r>
  <r>
    <n v="2555"/>
    <d v="2010-01-29T00:00:00"/>
    <x v="576"/>
    <n v="4"/>
    <n v="96.941199999999995"/>
    <s v="WG3MB"/>
    <n v="15"/>
    <d v="2010-01-29T00:00:00"/>
  </r>
  <r>
    <n v="2688"/>
    <d v="2010-02-05T00:00:00"/>
    <x v="576"/>
    <n v="5"/>
    <n v="105.735"/>
    <s v="C8V9J"/>
    <n v="4"/>
    <d v="2010-02-05T00:00:00"/>
  </r>
  <r>
    <n v="3167"/>
    <d v="2010-03-05T00:00:00"/>
    <x v="576"/>
    <n v="6"/>
    <n v="121.476"/>
    <s v="8ZQC8"/>
    <n v="15"/>
    <d v="2010-03-05T00:00:00"/>
  </r>
  <r>
    <n v="2193"/>
    <d v="2010-01-03T00:00:00"/>
    <x v="577"/>
    <n v="1"/>
    <n v="26.25"/>
    <s v="YMYW9"/>
    <n v="11"/>
    <d v="2010-01-06T00:00:00"/>
  </r>
  <r>
    <n v="3164"/>
    <d v="2010-03-04T00:00:00"/>
    <x v="577"/>
    <n v="2"/>
    <n v="21.65"/>
    <s v="FCXZR"/>
    <n v="5"/>
    <d v="2010-03-05T00:00:00"/>
  </r>
  <r>
    <n v="2206"/>
    <d v="2010-01-04T00:00:00"/>
    <x v="578"/>
    <n v="1"/>
    <n v="37.24"/>
    <s v="D5XRL"/>
    <n v="15"/>
    <d v="2010-01-04T00:00:00"/>
  </r>
  <r>
    <n v="2301"/>
    <d v="2010-01-11T00:00:00"/>
    <x v="578"/>
    <n v="2"/>
    <n v="29.9"/>
    <s v="Z6E8K"/>
    <n v="15"/>
    <d v="2010-01-11T00:00:00"/>
  </r>
  <r>
    <n v="2480"/>
    <d v="2010-01-25T00:00:00"/>
    <x v="578"/>
    <n v="3"/>
    <n v="50.1858"/>
    <s v="ADWPR"/>
    <n v="15"/>
    <d v="2010-01-25T00:00:00"/>
  </r>
  <r>
    <n v="2218"/>
    <d v="2010-01-04T00:00:00"/>
    <x v="579"/>
    <n v="1"/>
    <n v="72.992199999999997"/>
    <s v="SS79M"/>
    <n v="3"/>
    <d v="2010-01-05T00:00:00"/>
  </r>
  <r>
    <n v="2304"/>
    <d v="2010-01-11T00:00:00"/>
    <x v="579"/>
    <n v="2"/>
    <n v="53.6937"/>
    <s v="8P9DD"/>
    <n v="3"/>
    <d v="2010-01-12T00:00:00"/>
  </r>
  <r>
    <n v="2350"/>
    <d v="2010-01-14T00:00:00"/>
    <x v="579"/>
    <n v="3"/>
    <n v="120.59"/>
    <s v="MW7RV"/>
    <n v="5"/>
    <d v="2010-01-15T00:00:00"/>
  </r>
  <r>
    <n v="2497"/>
    <d v="2010-01-26T00:00:00"/>
    <x v="579"/>
    <n v="4"/>
    <n v="34.85"/>
    <s v="JR27K"/>
    <n v="3"/>
    <d v="2010-01-26T00:00:00"/>
  </r>
  <r>
    <n v="2613"/>
    <d v="2010-02-01T00:00:00"/>
    <x v="579"/>
    <n v="5"/>
    <n v="71.849999999999994"/>
    <s v="N7NM4"/>
    <n v="3"/>
    <d v="2010-02-02T00:00:00"/>
  </r>
  <r>
    <n v="2737"/>
    <d v="2010-02-08T00:00:00"/>
    <x v="579"/>
    <n v="6"/>
    <n v="53.19"/>
    <s v="2LVYH"/>
    <n v="3"/>
    <d v="2010-02-09T00:00:00"/>
  </r>
  <r>
    <n v="2219"/>
    <d v="2010-01-04T00:00:00"/>
    <x v="580"/>
    <n v="1"/>
    <n v="37.21"/>
    <s v="B8P25"/>
    <n v="3"/>
    <d v="2010-01-05T00:00:00"/>
  </r>
  <r>
    <n v="2395"/>
    <d v="2010-01-18T00:00:00"/>
    <x v="580"/>
    <n v="2"/>
    <n v="47.433"/>
    <s v="TGZT6"/>
    <n v="3"/>
    <d v="2010-01-19T00:00:00"/>
  </r>
  <r>
    <n v="2490"/>
    <d v="2010-01-25T00:00:00"/>
    <x v="580"/>
    <n v="3"/>
    <n v="38.338999999999999"/>
    <s v="PZWAP"/>
    <n v="3"/>
    <d v="2010-01-26T00:00:00"/>
  </r>
  <r>
    <n v="2859"/>
    <d v="2010-02-15T00:00:00"/>
    <x v="580"/>
    <n v="4"/>
    <n v="36.11"/>
    <s v="DY6AN"/>
    <n v="3"/>
    <d v="2010-02-16T00:00:00"/>
  </r>
  <r>
    <n v="2989"/>
    <d v="2010-02-23T00:00:00"/>
    <x v="580"/>
    <n v="5"/>
    <n v="32.4"/>
    <s v="P4EJC"/>
    <n v="3"/>
    <d v="2010-02-23T00:00:00"/>
  </r>
  <r>
    <n v="3108"/>
    <d v="2010-03-02T00:00:00"/>
    <x v="580"/>
    <n v="6"/>
    <n v="26.93"/>
    <s v="6CWDX"/>
    <n v="3"/>
    <d v="2010-03-02T00:00:00"/>
  </r>
  <r>
    <n v="3232"/>
    <d v="2010-03-08T00:00:00"/>
    <x v="580"/>
    <n v="7"/>
    <n v="35.770000000000003"/>
    <s v="AS2YP"/>
    <n v="3"/>
    <d v="2010-03-09T00:00:00"/>
  </r>
  <r>
    <n v="2222"/>
    <d v="2010-01-05T00:00:00"/>
    <x v="581"/>
    <n v="1"/>
    <n v="49.24"/>
    <s v="NFRVF"/>
    <n v="7"/>
    <d v="2010-01-05T00:00:00"/>
  </r>
  <r>
    <n v="2369"/>
    <d v="2010-01-16T00:00:00"/>
    <x v="581"/>
    <n v="2"/>
    <n v="113.52370000000001"/>
    <s v="86MSW"/>
    <n v="7"/>
    <d v="2010-01-19T00:00:00"/>
  </r>
  <r>
    <n v="2602"/>
    <d v="2010-02-01T00:00:00"/>
    <x v="581"/>
    <n v="3"/>
    <n v="78.038499999999999"/>
    <s v="K7VQ2"/>
    <n v="7"/>
    <d v="2010-02-02T00:00:00"/>
  </r>
  <r>
    <n v="2741"/>
    <d v="2010-02-09T00:00:00"/>
    <x v="581"/>
    <n v="4"/>
    <n v="149.11850000000001"/>
    <s v="8DVUD"/>
    <n v="7"/>
    <d v="2010-02-09T00:00:00"/>
  </r>
  <r>
    <n v="3107"/>
    <d v="2010-03-02T00:00:00"/>
    <x v="581"/>
    <n v="5"/>
    <n v="117.46250000000001"/>
    <s v="HS77H"/>
    <n v="7"/>
    <d v="2010-03-02T00:00:00"/>
  </r>
  <r>
    <n v="2234"/>
    <d v="2010-01-05T00:00:00"/>
    <x v="582"/>
    <n v="1"/>
    <n v="47.33"/>
    <s v="3L38P"/>
    <n v="9"/>
    <d v="2010-01-06T00:00:00"/>
  </r>
  <r>
    <n v="2860"/>
    <d v="2010-02-15T00:00:00"/>
    <x v="583"/>
    <n v="1"/>
    <n v="28.72"/>
    <s v="3USJM"/>
    <n v="9"/>
    <d v="2010-02-17T00:00:00"/>
  </r>
  <r>
    <n v="2238"/>
    <d v="2010-01-06T00:00:00"/>
    <x v="584"/>
    <n v="1"/>
    <n v="33.950000000000003"/>
    <s v="HLJS6"/>
    <n v="4"/>
    <d v="2010-01-06T00:00:00"/>
  </r>
  <r>
    <n v="2278"/>
    <d v="2010-01-09T00:00:00"/>
    <x v="584"/>
    <n v="2"/>
    <n v="78.64"/>
    <s v="8YDYZ"/>
    <n v="4"/>
    <d v="2010-01-11T00:00:00"/>
  </r>
  <r>
    <n v="2575"/>
    <d v="2010-01-30T00:00:00"/>
    <x v="584"/>
    <n v="3"/>
    <n v="88.075500000000005"/>
    <s v="WGLBF"/>
    <n v="4"/>
    <d v="2010-02-01T00:00:00"/>
  </r>
  <r>
    <n v="2247"/>
    <d v="2010-01-06T00:00:00"/>
    <x v="585"/>
    <n v="1"/>
    <n v="15.7562"/>
    <s v="PRKF8"/>
    <n v="6"/>
    <d v="2010-01-07T00:00:00"/>
  </r>
  <r>
    <n v="2242"/>
    <d v="2010-01-06T00:00:00"/>
    <x v="586"/>
    <n v="1"/>
    <n v="104.38"/>
    <s v="72VZY"/>
    <n v="4"/>
    <d v="2010-01-08T00:00:00"/>
  </r>
  <r>
    <n v="2243"/>
    <d v="2010-01-06T00:00:00"/>
    <x v="586"/>
    <n v="2"/>
    <n v="104.913"/>
    <s v="E6R46"/>
    <n v="4"/>
    <d v="2010-01-08T00:00:00"/>
  </r>
  <r>
    <n v="2426"/>
    <d v="2010-01-20T00:00:00"/>
    <x v="586"/>
    <n v="3"/>
    <n v="56.0015"/>
    <s v="P2PL3"/>
    <n v="4"/>
    <d v="2010-01-22T00:00:00"/>
  </r>
  <r>
    <n v="2245"/>
    <d v="2010-01-06T00:00:00"/>
    <x v="587"/>
    <n v="1"/>
    <n v="6.8992000000000004"/>
    <s v="JUDAL"/>
    <n v="7"/>
    <d v="2010-01-07T00:00:00"/>
  </r>
  <r>
    <n v="2402"/>
    <d v="2010-01-19T00:00:00"/>
    <x v="587"/>
    <n v="2"/>
    <n v="21.88"/>
    <s v="YMAEQ"/>
    <n v="7"/>
    <d v="2010-01-19T00:00:00"/>
  </r>
  <r>
    <n v="2736"/>
    <d v="2010-02-08T00:00:00"/>
    <x v="587"/>
    <n v="3"/>
    <n v="12.28"/>
    <s v="GRLCU"/>
    <n v="7"/>
    <d v="2010-02-09T00:00:00"/>
  </r>
  <r>
    <n v="2248"/>
    <d v="2010-01-06T00:00:00"/>
    <x v="588"/>
    <n v="1"/>
    <n v="87.55"/>
    <s v="ESZFJ"/>
    <n v="4"/>
    <d v="2010-01-07T00:00:00"/>
  </r>
  <r>
    <n v="2576"/>
    <d v="2010-01-30T00:00:00"/>
    <x v="588"/>
    <n v="2"/>
    <n v="74.459999999999994"/>
    <s v="M734P"/>
    <n v="12"/>
    <d v="2010-02-03T00:00:00"/>
  </r>
  <r>
    <n v="2882"/>
    <d v="2010-02-17T00:00:00"/>
    <x v="588"/>
    <n v="3"/>
    <n v="69.069999999999993"/>
    <s v="URUEH"/>
    <n v="12"/>
    <d v="2010-02-17T00:00:00"/>
  </r>
  <r>
    <n v="3122"/>
    <d v="2010-03-02T00:00:00"/>
    <x v="588"/>
    <n v="4"/>
    <n v="98.915199999999999"/>
    <s v="JZSCT"/>
    <n v="12"/>
    <d v="2010-03-03T00:00:00"/>
  </r>
  <r>
    <n v="2322"/>
    <d v="2010-01-12T00:00:00"/>
    <x v="589"/>
    <n v="1"/>
    <n v="65.760000000000005"/>
    <s v="EW6N5"/>
    <n v="7"/>
    <d v="2010-01-12T00:00:00"/>
  </r>
  <r>
    <n v="2406"/>
    <d v="2010-01-19T00:00:00"/>
    <x v="589"/>
    <n v="2"/>
    <n v="64.41"/>
    <s v="ZKA2A"/>
    <n v="7"/>
    <d v="2010-01-19T00:00:00"/>
  </r>
  <r>
    <n v="2639"/>
    <d v="2010-02-03T00:00:00"/>
    <x v="589"/>
    <n v="3"/>
    <n v="97.135499999999993"/>
    <s v="B9E6S"/>
    <n v="7"/>
    <d v="2010-02-04T00:00:00"/>
  </r>
  <r>
    <n v="2907"/>
    <d v="2010-02-18T00:00:00"/>
    <x v="589"/>
    <n v="4"/>
    <n v="87.857799999999997"/>
    <s v="BR25J"/>
    <n v="7"/>
    <d v="2010-02-18T00:00:00"/>
  </r>
  <r>
    <n v="2371"/>
    <d v="2010-01-17T00:00:00"/>
    <x v="590"/>
    <n v="1"/>
    <n v="50.14"/>
    <s v="SJ2E3"/>
    <n v="6"/>
    <d v="2010-01-21T00:00:00"/>
  </r>
  <r>
    <n v="2420"/>
    <d v="2010-01-20T00:00:00"/>
    <x v="591"/>
    <n v="1"/>
    <n v="46.73"/>
    <s v="JXDNW"/>
    <n v="4"/>
    <d v="2010-01-20T00:00:00"/>
  </r>
  <r>
    <n v="3112"/>
    <d v="2010-03-02T00:00:00"/>
    <x v="591"/>
    <n v="2"/>
    <n v="20.77"/>
    <s v="49FXB"/>
    <n v="7"/>
    <d v="2010-03-02T00:00:00"/>
  </r>
  <r>
    <n v="2261"/>
    <d v="2010-01-07T00:00:00"/>
    <x v="592"/>
    <n v="1"/>
    <n v="176.91"/>
    <s v="76J7Y"/>
    <n v="4"/>
    <d v="2010-01-08T00:00:00"/>
  </r>
  <r>
    <n v="2361"/>
    <d v="2010-01-15T00:00:00"/>
    <x v="592"/>
    <n v="2"/>
    <n v="282.76"/>
    <s v="JLWDP"/>
    <n v="4"/>
    <d v="2010-01-15T00:00:00"/>
  </r>
  <r>
    <n v="2655"/>
    <d v="2010-02-03T00:00:00"/>
    <x v="592"/>
    <n v="3"/>
    <n v="290.39589999999998"/>
    <s v="V8BYD"/>
    <n v="4"/>
    <d v="2010-02-04T00:00:00"/>
  </r>
  <r>
    <n v="2274"/>
    <d v="2010-01-08T00:00:00"/>
    <x v="593"/>
    <n v="1"/>
    <n v="89.296499999999995"/>
    <s v="H7XBU"/>
    <n v="4"/>
    <d v="2010-01-11T00:00:00"/>
  </r>
  <r>
    <n v="2978"/>
    <d v="2010-02-22T00:00:00"/>
    <x v="594"/>
    <n v="1"/>
    <n v="41.56"/>
    <s v="RMT79"/>
    <n v="4"/>
    <d v="2010-02-23T00:00:00"/>
  </r>
  <r>
    <n v="2273"/>
    <d v="2010-01-08T00:00:00"/>
    <x v="595"/>
    <n v="1"/>
    <n v="87.406199999999998"/>
    <s v="3T9TC"/>
    <n v="18"/>
    <d v="2010-01-11T00:00:00"/>
  </r>
  <r>
    <n v="2429"/>
    <d v="2010-01-21T00:00:00"/>
    <x v="596"/>
    <n v="1"/>
    <n v="21.980499999999999"/>
    <s v="DRMWA"/>
    <n v="13"/>
    <d v="2010-01-21T00:00:00"/>
  </r>
  <r>
    <n v="2507"/>
    <d v="2010-01-26T00:00:00"/>
    <x v="596"/>
    <n v="2"/>
    <n v="19.786999999999999"/>
    <s v="MBXM4"/>
    <n v="11"/>
    <d v="2010-01-27T00:00:00"/>
  </r>
  <r>
    <n v="2632"/>
    <d v="2010-02-02T00:00:00"/>
    <x v="596"/>
    <n v="3"/>
    <n v="18.080200000000001"/>
    <s v="BHVGW"/>
    <n v="4"/>
    <d v="2010-02-05T00:00:00"/>
  </r>
  <r>
    <n v="2689"/>
    <d v="2010-02-05T00:00:00"/>
    <x v="596"/>
    <n v="4"/>
    <n v="20.399999999999999"/>
    <s v="6UD35"/>
    <n v="4"/>
    <d v="2010-02-05T00:00:00"/>
  </r>
  <r>
    <n v="2803"/>
    <d v="2010-02-12T00:00:00"/>
    <x v="596"/>
    <n v="5"/>
    <n v="21.422000000000001"/>
    <s v="LDFHW"/>
    <n v="5"/>
    <d v="2010-02-12T00:00:00"/>
  </r>
  <r>
    <n v="3014"/>
    <d v="2010-02-24T00:00:00"/>
    <x v="596"/>
    <n v="6"/>
    <n v="23.9252"/>
    <s v="9CFAY"/>
    <n v="11"/>
    <d v="2010-02-24T00:00:00"/>
  </r>
  <r>
    <n v="2275"/>
    <d v="2010-01-08T00:00:00"/>
    <x v="597"/>
    <n v="1"/>
    <n v="95.539000000000001"/>
    <s v="55W5T"/>
    <n v="18"/>
    <d v="2010-01-11T00:00:00"/>
  </r>
  <r>
    <n v="2708"/>
    <d v="2010-02-07T00:00:00"/>
    <x v="597"/>
    <n v="2"/>
    <n v="81.14"/>
    <s v="GL8HW"/>
    <n v="18"/>
    <d v="2010-02-08T00:00:00"/>
  </r>
  <r>
    <n v="2276"/>
    <d v="2010-01-09T00:00:00"/>
    <x v="598"/>
    <n v="1"/>
    <n v="88.407200000000003"/>
    <s v="ZWR5V"/>
    <n v="15"/>
    <d v="2010-01-11T00:00:00"/>
  </r>
  <r>
    <n v="2519"/>
    <d v="2010-01-27T00:00:00"/>
    <x v="598"/>
    <n v="2"/>
    <n v="134.58799999999999"/>
    <s v="DXML2"/>
    <n v="6"/>
    <d v="2010-01-28T00:00:00"/>
  </r>
  <r>
    <n v="2277"/>
    <d v="2010-01-09T00:00:00"/>
    <x v="599"/>
    <n v="1"/>
    <n v="90.328500000000005"/>
    <s v="UMMC2"/>
    <n v="18"/>
    <d v="2010-01-11T00:00:00"/>
  </r>
  <r>
    <n v="2458"/>
    <d v="2010-01-24T00:00:00"/>
    <x v="599"/>
    <n v="2"/>
    <n v="49.988700000000001"/>
    <s v="ZU7C7"/>
    <n v="18"/>
    <d v="2010-01-25T00:00:00"/>
  </r>
  <r>
    <n v="2599"/>
    <d v="2010-02-01T00:00:00"/>
    <x v="599"/>
    <n v="3"/>
    <n v="181.08869999999999"/>
    <s v="NZ5VC"/>
    <n v="3"/>
    <d v="2010-02-02T00:00:00"/>
  </r>
  <r>
    <n v="2712"/>
    <d v="2010-02-07T00:00:00"/>
    <x v="599"/>
    <n v="4"/>
    <n v="113.613"/>
    <s v="WH67G"/>
    <n v="18"/>
    <d v="2010-02-08T00:00:00"/>
  </r>
  <r>
    <n v="2820"/>
    <d v="2010-02-14T00:00:00"/>
    <x v="599"/>
    <n v="5"/>
    <n v="136.58840000000001"/>
    <s v="SFMFP"/>
    <n v="18"/>
    <d v="2010-02-15T00:00:00"/>
  </r>
  <r>
    <n v="2972"/>
    <d v="2010-02-22T00:00:00"/>
    <x v="599"/>
    <n v="6"/>
    <n v="158.80350000000001"/>
    <s v="YCGSY"/>
    <n v="3"/>
    <d v="2010-02-23T00:00:00"/>
  </r>
  <r>
    <n v="3115"/>
    <d v="2010-03-02T00:00:00"/>
    <x v="599"/>
    <n v="7"/>
    <n v="147.85050000000001"/>
    <s v="8R2KF"/>
    <n v="9"/>
    <d v="2010-03-03T00:00:00"/>
  </r>
  <r>
    <n v="2279"/>
    <d v="2010-01-10T00:00:00"/>
    <x v="600"/>
    <n v="1"/>
    <n v="26.207799999999999"/>
    <s v="6UHVD"/>
    <n v="3"/>
    <d v="2010-01-19T00:00:00"/>
  </r>
  <r>
    <n v="2282"/>
    <d v="2010-01-10T00:00:00"/>
    <x v="601"/>
    <n v="1"/>
    <n v="63.042700000000004"/>
    <s v="RVXSE"/>
    <n v="18"/>
    <d v="2010-01-11T00:00:00"/>
  </r>
  <r>
    <n v="2525"/>
    <d v="2010-01-28T00:00:00"/>
    <x v="601"/>
    <n v="2"/>
    <n v="86.667000000000002"/>
    <s v="8VSR8"/>
    <n v="6"/>
    <d v="2010-01-28T00:00:00"/>
  </r>
  <r>
    <n v="2640"/>
    <d v="2010-02-03T00:00:00"/>
    <x v="601"/>
    <n v="3"/>
    <n v="64.903000000000006"/>
    <s v="82CNH"/>
    <n v="6"/>
    <d v="2010-02-04T00:00:00"/>
  </r>
  <r>
    <n v="2954"/>
    <d v="2010-02-22T00:00:00"/>
    <x v="601"/>
    <n v="4"/>
    <n v="57.21"/>
    <s v="2V3YL"/>
    <n v="18"/>
    <d v="2010-02-22T00:00:00"/>
  </r>
  <r>
    <n v="3210"/>
    <d v="2010-03-08T00:00:00"/>
    <x v="601"/>
    <n v="5"/>
    <n v="37.515000000000001"/>
    <s v="M4E29"/>
    <n v="18"/>
    <d v="2010-03-08T00:00:00"/>
  </r>
  <r>
    <n v="2281"/>
    <d v="2010-01-10T00:00:00"/>
    <x v="602"/>
    <n v="1"/>
    <n v="20.585699999999999"/>
    <s v="JJZL9"/>
    <n v="4"/>
    <d v="2010-01-11T00:00:00"/>
  </r>
  <r>
    <n v="2286"/>
    <d v="2010-01-10T00:00:00"/>
    <x v="603"/>
    <n v="1"/>
    <n v="82.97"/>
    <s v="ZSEPN"/>
    <n v="3"/>
    <d v="2010-01-12T00:00:00"/>
  </r>
  <r>
    <n v="2397"/>
    <d v="2010-01-18T00:00:00"/>
    <x v="603"/>
    <n v="2"/>
    <n v="45"/>
    <s v="Q4G89"/>
    <n v="3"/>
    <d v="2010-01-19T00:00:00"/>
  </r>
  <r>
    <n v="2607"/>
    <d v="2010-02-01T00:00:00"/>
    <x v="603"/>
    <n v="3"/>
    <n v="193.78"/>
    <s v="ZDAUB"/>
    <n v="3"/>
    <d v="2010-02-02T00:00:00"/>
  </r>
  <r>
    <n v="2290"/>
    <d v="2010-01-11T00:00:00"/>
    <x v="604"/>
    <n v="1"/>
    <n v="86.092500000000001"/>
    <s v="WYG2T"/>
    <n v="18"/>
    <d v="2010-01-11T00:00:00"/>
  </r>
  <r>
    <n v="2653"/>
    <d v="2010-02-03T00:00:00"/>
    <x v="604"/>
    <n v="2"/>
    <n v="52.598799999999997"/>
    <s v="YDPR9"/>
    <n v="7"/>
    <d v="2010-02-04T00:00:00"/>
  </r>
  <r>
    <n v="2986"/>
    <d v="2010-02-22T00:00:00"/>
    <x v="604"/>
    <n v="3"/>
    <n v="41.770200000000003"/>
    <s v="U8H2K"/>
    <n v="7"/>
    <d v="2010-02-23T00:00:00"/>
  </r>
  <r>
    <n v="3213"/>
    <d v="2010-03-08T00:00:00"/>
    <x v="604"/>
    <n v="4"/>
    <n v="58.577800000000003"/>
    <s v="9U62T"/>
    <n v="18"/>
    <d v="2010-03-08T00:00:00"/>
  </r>
  <r>
    <n v="2300"/>
    <d v="2010-01-11T00:00:00"/>
    <x v="605"/>
    <n v="1"/>
    <n v="27.75"/>
    <s v="Z53UW"/>
    <n v="18"/>
    <d v="2010-01-11T00:00:00"/>
  </r>
  <r>
    <n v="2298"/>
    <d v="2010-01-11T00:00:00"/>
    <x v="606"/>
    <n v="1"/>
    <n v="45.607799999999997"/>
    <s v="3LXZ5"/>
    <n v="15"/>
    <d v="2010-01-11T00:00:00"/>
  </r>
  <r>
    <n v="2484"/>
    <d v="2010-01-25T00:00:00"/>
    <x v="606"/>
    <n v="2"/>
    <n v="33.25"/>
    <s v="LYDWV"/>
    <n v="3"/>
    <d v="2010-01-26T00:00:00"/>
  </r>
  <r>
    <n v="2606"/>
    <d v="2010-02-01T00:00:00"/>
    <x v="606"/>
    <n v="3"/>
    <n v="61.277799999999999"/>
    <s v="97LRA"/>
    <n v="3"/>
    <d v="2010-02-02T00:00:00"/>
  </r>
  <r>
    <n v="2727"/>
    <d v="2010-02-08T00:00:00"/>
    <x v="606"/>
    <n v="4"/>
    <n v="58.518999999999998"/>
    <s v="4F2X3"/>
    <n v="9"/>
    <d v="2010-02-10T00:00:00"/>
  </r>
  <r>
    <n v="2952"/>
    <d v="2010-02-22T00:00:00"/>
    <x v="606"/>
    <n v="5"/>
    <n v="72.468500000000006"/>
    <s v="S4Y46"/>
    <n v="15"/>
    <d v="2010-02-22T00:00:00"/>
  </r>
  <r>
    <n v="3228"/>
    <d v="2010-03-08T00:00:00"/>
    <x v="606"/>
    <n v="6"/>
    <n v="30.24"/>
    <s v="BPGRZ"/>
    <n v="3"/>
    <d v="2010-03-09T00:00:00"/>
  </r>
  <r>
    <n v="2355"/>
    <d v="2010-01-14T00:00:00"/>
    <x v="607"/>
    <n v="1"/>
    <n v="54.5"/>
    <s v="MYJ5X"/>
    <n v="4"/>
    <d v="2010-01-15T00:00:00"/>
  </r>
  <r>
    <n v="2396"/>
    <d v="2010-01-18T00:00:00"/>
    <x v="607"/>
    <n v="2"/>
    <n v="39.700000000000003"/>
    <s v="CYC98"/>
    <n v="7"/>
    <d v="2010-01-19T00:00:00"/>
  </r>
  <r>
    <n v="2467"/>
    <d v="2010-01-25T00:00:00"/>
    <x v="607"/>
    <n v="3"/>
    <n v="94.261200000000002"/>
    <s v="2PDZ4"/>
    <n v="4"/>
    <d v="2010-01-25T00:00:00"/>
  </r>
  <r>
    <n v="2610"/>
    <d v="2010-02-01T00:00:00"/>
    <x v="607"/>
    <n v="4"/>
    <n v="49.370899999999999"/>
    <s v="AE7RM"/>
    <n v="4"/>
    <d v="2010-02-02T00:00:00"/>
  </r>
  <r>
    <n v="2732"/>
    <d v="2010-02-08T00:00:00"/>
    <x v="607"/>
    <n v="5"/>
    <n v="51.939500000000002"/>
    <s v="YT3DV"/>
    <n v="4"/>
    <d v="2010-02-09T00:00:00"/>
  </r>
  <r>
    <n v="2960"/>
    <d v="2010-02-22T00:00:00"/>
    <x v="607"/>
    <n v="6"/>
    <n v="77.414000000000001"/>
    <s v="JZDHK"/>
    <n v="4"/>
    <d v="2010-02-22T00:00:00"/>
  </r>
  <r>
    <n v="3088"/>
    <d v="2010-03-01T00:00:00"/>
    <x v="607"/>
    <n v="7"/>
    <n v="85.500200000000007"/>
    <s v="VNMWV"/>
    <n v="4"/>
    <d v="2010-03-01T00:00:00"/>
  </r>
  <r>
    <n v="2306"/>
    <d v="2010-01-11T00:00:00"/>
    <x v="608"/>
    <n v="1"/>
    <n v="21.06"/>
    <s v="MKQ7Y"/>
    <n v="3"/>
    <d v="2010-01-12T00:00:00"/>
  </r>
  <r>
    <n v="2308"/>
    <d v="2010-01-11T00:00:00"/>
    <x v="609"/>
    <n v="1"/>
    <n v="14.39"/>
    <s v="UWYBJ"/>
    <n v="3"/>
    <d v="2010-01-12T00:00:00"/>
  </r>
  <r>
    <n v="2323"/>
    <d v="2010-01-12T00:00:00"/>
    <x v="610"/>
    <n v="1"/>
    <n v="32.920499999999997"/>
    <s v="ZBUE3"/>
    <n v="7"/>
    <d v="2010-01-12T00:00:00"/>
  </r>
  <r>
    <n v="2811"/>
    <d v="2010-02-12T00:00:00"/>
    <x v="611"/>
    <n v="1"/>
    <n v="105.25"/>
    <s v="4L7ND"/>
    <n v="5"/>
    <d v="2010-02-12T00:00:00"/>
  </r>
  <r>
    <n v="2812"/>
    <d v="2010-02-12T00:00:00"/>
    <x v="611"/>
    <n v="2"/>
    <n v="7.93"/>
    <s v="B8RDY"/>
    <n v="5"/>
    <d v="2010-02-12T00:00:00"/>
  </r>
  <r>
    <n v="2328"/>
    <d v="2010-01-12T00:00:00"/>
    <x v="612"/>
    <n v="1"/>
    <n v="49.33"/>
    <s v="J55EG"/>
    <n v="7"/>
    <d v="2010-01-14T00:00:00"/>
  </r>
  <r>
    <n v="2377"/>
    <d v="2010-01-17T00:00:00"/>
    <x v="612"/>
    <n v="2"/>
    <n v="38.7575"/>
    <s v="9CUV5"/>
    <n v="12"/>
    <d v="2010-01-20T00:00:00"/>
  </r>
  <r>
    <n v="2506"/>
    <d v="2010-01-26T00:00:00"/>
    <x v="612"/>
    <n v="3"/>
    <n v="52.08"/>
    <s v="NZ2NH"/>
    <n v="7"/>
    <d v="2010-02-02T00:00:00"/>
  </r>
  <r>
    <n v="3183"/>
    <d v="2010-03-05T00:00:00"/>
    <x v="612"/>
    <n v="4"/>
    <n v="81.56"/>
    <s v="MEU85"/>
    <n v="7"/>
    <d v="2010-03-09T00:00:00"/>
  </r>
  <r>
    <n v="2329"/>
    <d v="2010-01-12T00:00:00"/>
    <x v="613"/>
    <n v="1"/>
    <n v="78.19"/>
    <s v="VLPVS"/>
    <n v="12"/>
    <d v="2010-01-13T00:00:00"/>
  </r>
  <r>
    <n v="2647"/>
    <d v="2010-02-03T00:00:00"/>
    <x v="613"/>
    <n v="2"/>
    <n v="78.81"/>
    <s v="UGTDF"/>
    <n v="12"/>
    <d v="2010-02-03T00:00:00"/>
  </r>
  <r>
    <n v="2339"/>
    <d v="2010-01-13T00:00:00"/>
    <x v="614"/>
    <n v="1"/>
    <n v="29.601199999999999"/>
    <s v="HEY64"/>
    <n v="4"/>
    <d v="2010-01-14T00:00:00"/>
  </r>
  <r>
    <n v="2436"/>
    <d v="2010-01-21T00:00:00"/>
    <x v="614"/>
    <n v="2"/>
    <n v="47.688200000000002"/>
    <s v="AK4SV"/>
    <n v="4"/>
    <d v="2010-01-21T00:00:00"/>
  </r>
  <r>
    <n v="2536"/>
    <d v="2010-01-28T00:00:00"/>
    <x v="614"/>
    <n v="3"/>
    <n v="51.939799999999998"/>
    <s v="5WQXF"/>
    <n v="4"/>
    <d v="2010-01-29T00:00:00"/>
  </r>
  <r>
    <n v="2668"/>
    <d v="2010-02-04T00:00:00"/>
    <x v="614"/>
    <n v="4"/>
    <n v="50.473500000000001"/>
    <s v="MKD2D"/>
    <n v="4"/>
    <d v="2010-02-04T00:00:00"/>
  </r>
  <r>
    <n v="2824"/>
    <d v="2010-02-14T00:00:00"/>
    <x v="614"/>
    <n v="5"/>
    <n v="47.226199999999999"/>
    <s v="SY6KT"/>
    <n v="4"/>
    <d v="2010-02-16T00:00:00"/>
  </r>
  <r>
    <n v="2906"/>
    <d v="2010-02-18T00:00:00"/>
    <x v="614"/>
    <n v="6"/>
    <n v="53.58"/>
    <s v="PYSR7"/>
    <n v="4"/>
    <d v="2010-02-19T00:00:00"/>
  </r>
  <r>
    <n v="3031"/>
    <d v="2010-02-25T00:00:00"/>
    <x v="614"/>
    <n v="7"/>
    <n v="41.99"/>
    <s v="FXW3E"/>
    <n v="4"/>
    <d v="2010-02-26T00:00:00"/>
  </r>
  <r>
    <n v="2341"/>
    <d v="2010-01-13T00:00:00"/>
    <x v="615"/>
    <n v="1"/>
    <n v="155.23599999999999"/>
    <s v="PV59S"/>
    <n v="3"/>
    <d v="2010-01-19T00:00:00"/>
  </r>
  <r>
    <n v="2482"/>
    <d v="2010-01-25T00:00:00"/>
    <x v="615"/>
    <n v="2"/>
    <n v="165.8357"/>
    <s v="BSBHM"/>
    <n v="3"/>
    <d v="2010-01-26T00:00:00"/>
  </r>
  <r>
    <n v="2601"/>
    <d v="2010-02-01T00:00:00"/>
    <x v="615"/>
    <n v="3"/>
    <n v="186.786"/>
    <s v="CDMPL"/>
    <n v="3"/>
    <d v="2010-02-02T00:00:00"/>
  </r>
  <r>
    <n v="2617"/>
    <d v="2010-02-02T00:00:00"/>
    <x v="615"/>
    <n v="4"/>
    <n v="25.05"/>
    <s v="GAGBL"/>
    <n v="3"/>
    <d v="2010-02-02T00:00:00"/>
  </r>
  <r>
    <n v="2726"/>
    <d v="2010-02-08T00:00:00"/>
    <x v="615"/>
    <n v="5"/>
    <n v="139.11000000000001"/>
    <s v="QGGMG"/>
    <n v="3"/>
    <d v="2010-02-09T00:00:00"/>
  </r>
  <r>
    <n v="2988"/>
    <d v="2010-02-22T00:00:00"/>
    <x v="615"/>
    <n v="6"/>
    <n v="85.21"/>
    <s v="D32C4"/>
    <n v="3"/>
    <d v="2010-02-23T00:00:00"/>
  </r>
  <r>
    <n v="3105"/>
    <d v="2010-03-02T00:00:00"/>
    <x v="615"/>
    <n v="7"/>
    <n v="182.1"/>
    <s v="W5PW5"/>
    <n v="3"/>
    <d v="2010-03-02T00:00:00"/>
  </r>
  <r>
    <n v="3234"/>
    <d v="2010-03-09T00:00:00"/>
    <x v="615"/>
    <n v="8"/>
    <n v="230.81"/>
    <s v="83YZL"/>
    <n v="3"/>
    <d v="2010-03-09T00:00:00"/>
  </r>
  <r>
    <n v="2359"/>
    <d v="2010-01-15T00:00:00"/>
    <x v="616"/>
    <n v="1"/>
    <n v="213.92949999999999"/>
    <s v="F9NND"/>
    <n v="4"/>
    <d v="2010-01-18T00:00:00"/>
  </r>
  <r>
    <n v="2471"/>
    <d v="2010-01-25T00:00:00"/>
    <x v="616"/>
    <n v="2"/>
    <n v="170.68799999999999"/>
    <s v="3TCRA"/>
    <n v="4"/>
    <d v="2010-01-25T00:00:00"/>
  </r>
  <r>
    <n v="2619"/>
    <d v="2010-02-02T00:00:00"/>
    <x v="616"/>
    <n v="3"/>
    <n v="214.35990000000001"/>
    <s v="45BXF"/>
    <n v="4"/>
    <d v="2010-02-02T00:00:00"/>
  </r>
  <r>
    <n v="2865"/>
    <d v="2010-02-16T00:00:00"/>
    <x v="616"/>
    <n v="4"/>
    <n v="108.06"/>
    <s v="ZSYVQ"/>
    <n v="4"/>
    <d v="2010-02-17T00:00:00"/>
  </r>
  <r>
    <n v="3005"/>
    <d v="2010-02-24T00:00:00"/>
    <x v="616"/>
    <n v="5"/>
    <n v="276.6225"/>
    <s v="P8WH8"/>
    <n v="4"/>
    <d v="2010-02-24T00:00:00"/>
  </r>
  <r>
    <n v="3171"/>
    <d v="2010-03-05T00:00:00"/>
    <x v="616"/>
    <n v="6"/>
    <n v="268.41269999999997"/>
    <s v="7XZBC"/>
    <n v="4"/>
    <d v="2010-03-05T00:00:00"/>
  </r>
  <r>
    <n v="2360"/>
    <d v="2010-01-15T00:00:00"/>
    <x v="617"/>
    <n v="1"/>
    <n v="11.25"/>
    <s v="BAP46"/>
    <n v="4"/>
    <d v="2010-01-15T00:00:00"/>
  </r>
  <r>
    <n v="2427"/>
    <d v="2010-01-20T00:00:00"/>
    <x v="618"/>
    <n v="1"/>
    <n v="85.886700000000005"/>
    <s v="7ZXUY"/>
    <n v="4"/>
    <d v="2010-01-21T00:00:00"/>
  </r>
  <r>
    <n v="2658"/>
    <d v="2010-02-03T00:00:00"/>
    <x v="618"/>
    <n v="2"/>
    <n v="83.098200000000006"/>
    <s v="48UWF"/>
    <n v="4"/>
    <d v="2010-02-04T00:00:00"/>
  </r>
  <r>
    <n v="2799"/>
    <d v="2010-02-11T00:00:00"/>
    <x v="618"/>
    <n v="3"/>
    <n v="69.099500000000006"/>
    <s v="VJ457"/>
    <n v="4"/>
    <d v="2010-02-12T00:00:00"/>
  </r>
  <r>
    <n v="2934"/>
    <d v="2010-02-19T00:00:00"/>
    <x v="618"/>
    <n v="4"/>
    <n v="53.61"/>
    <s v="EN4EX"/>
    <n v="4"/>
    <d v="2010-02-19T00:00:00"/>
  </r>
  <r>
    <n v="3120"/>
    <d v="2010-03-02T00:00:00"/>
    <x v="618"/>
    <n v="5"/>
    <n v="69.846000000000004"/>
    <s v="ASRLD"/>
    <n v="4"/>
    <d v="2010-03-03T00:00:00"/>
  </r>
  <r>
    <n v="2367"/>
    <d v="2010-01-16T00:00:00"/>
    <x v="619"/>
    <n v="1"/>
    <n v="9.19"/>
    <s v="R5WP9"/>
    <n v="4"/>
    <d v="2010-01-18T00:00:00"/>
  </r>
  <r>
    <n v="2372"/>
    <d v="2010-01-17T00:00:00"/>
    <x v="620"/>
    <n v="1"/>
    <n v="22.03"/>
    <s v="V8QMY"/>
    <n v="15"/>
    <d v="2010-01-18T00:00:00"/>
  </r>
  <r>
    <n v="2374"/>
    <d v="2010-01-17T00:00:00"/>
    <x v="621"/>
    <n v="1"/>
    <n v="7.6859999999999999"/>
    <s v="2N724"/>
    <n v="4"/>
    <d v="2010-01-22T00:00:00"/>
  </r>
  <r>
    <n v="2535"/>
    <d v="2010-01-28T00:00:00"/>
    <x v="621"/>
    <n v="2"/>
    <n v="37.6"/>
    <s v="LBPQS"/>
    <n v="19"/>
    <d v="2010-01-29T00:00:00"/>
  </r>
  <r>
    <n v="2791"/>
    <d v="2010-02-11T00:00:00"/>
    <x v="621"/>
    <n v="3"/>
    <n v="26.71"/>
    <s v="B8HNJ"/>
    <n v="19"/>
    <d v="2010-02-12T00:00:00"/>
  </r>
  <r>
    <n v="2925"/>
    <d v="2010-02-19T00:00:00"/>
    <x v="621"/>
    <n v="4"/>
    <n v="13.189"/>
    <s v="QFCNM"/>
    <n v="19"/>
    <d v="2010-02-19T00:00:00"/>
  </r>
  <r>
    <n v="3029"/>
    <d v="2010-02-25T00:00:00"/>
    <x v="621"/>
    <n v="5"/>
    <n v="8.64"/>
    <s v="EP2DY"/>
    <n v="19"/>
    <d v="2010-02-26T00:00:00"/>
  </r>
  <r>
    <n v="3136"/>
    <d v="2010-03-03T00:00:00"/>
    <x v="621"/>
    <n v="6"/>
    <n v="5.63"/>
    <n v="95795"/>
    <n v="19"/>
    <d v="2010-03-05T00:00:00"/>
  </r>
  <r>
    <n v="2703"/>
    <d v="2010-02-06T00:00:00"/>
    <x v="622"/>
    <n v="1"/>
    <n v="49.73"/>
    <s v="6WWFP"/>
    <n v="4"/>
    <d v="2010-02-08T00:00:00"/>
  </r>
  <r>
    <n v="2385"/>
    <d v="2010-01-18T00:00:00"/>
    <x v="623"/>
    <n v="1"/>
    <n v="10.84"/>
    <s v="DDWMK"/>
    <n v="18"/>
    <d v="2010-01-18T00:00:00"/>
  </r>
  <r>
    <n v="2951"/>
    <d v="2010-02-21T00:00:00"/>
    <x v="623"/>
    <n v="2"/>
    <n v="30.17"/>
    <s v="2VUFQ"/>
    <n v="18"/>
    <d v="2010-02-22T00:00:00"/>
  </r>
  <r>
    <n v="2391"/>
    <d v="2010-01-18T00:00:00"/>
    <x v="624"/>
    <n v="1"/>
    <n v="15.62"/>
    <s v="JB6TK"/>
    <n v="11"/>
    <d v="2010-01-20T00:00:00"/>
  </r>
  <r>
    <n v="2823"/>
    <d v="2010-02-14T00:00:00"/>
    <x v="625"/>
    <n v="1"/>
    <n v="48.967500000000001"/>
    <s v="6YHES"/>
    <n v="18"/>
    <d v="2010-02-15T00:00:00"/>
  </r>
  <r>
    <n v="2970"/>
    <d v="2010-02-22T00:00:00"/>
    <x v="625"/>
    <n v="2"/>
    <n v="39.9238"/>
    <s v="4EX3W"/>
    <n v="18"/>
    <d v="2010-02-22T00:00:00"/>
  </r>
  <r>
    <n v="3132"/>
    <d v="2010-03-03T00:00:00"/>
    <x v="625"/>
    <n v="3"/>
    <n v="22.58"/>
    <s v="STM4D"/>
    <n v="9"/>
    <d v="2010-03-03T00:00:00"/>
  </r>
  <r>
    <n v="2393"/>
    <d v="2010-01-18T00:00:00"/>
    <x v="626"/>
    <n v="1"/>
    <n v="27.347200000000001"/>
    <s v="5FHXL"/>
    <n v="4"/>
    <d v="2010-01-19T00:00:00"/>
  </r>
  <r>
    <n v="2399"/>
    <d v="2010-01-18T00:00:00"/>
    <x v="627"/>
    <n v="1"/>
    <n v="25.187200000000001"/>
    <s v="ANKPN"/>
    <n v="5"/>
    <d v="2010-01-22T00:00:00"/>
  </r>
  <r>
    <n v="2401"/>
    <d v="2010-01-18T00:00:00"/>
    <x v="628"/>
    <n v="1"/>
    <n v="23.36"/>
    <s v="QWZGH"/>
    <n v="11"/>
    <d v="2010-01-20T00:00:00"/>
  </r>
  <r>
    <n v="2412"/>
    <d v="2010-01-19T00:00:00"/>
    <x v="629"/>
    <n v="1"/>
    <n v="128.20599999999999"/>
    <s v="5DWWF"/>
    <n v="11"/>
    <d v="2010-01-20T00:00:00"/>
  </r>
  <r>
    <n v="2416"/>
    <d v="2010-01-20T00:00:00"/>
    <x v="629"/>
    <n v="2"/>
    <n v="20.36"/>
    <s v="Z8D6C"/>
    <n v="11"/>
    <d v="2010-01-20T00:00:00"/>
  </r>
  <r>
    <n v="2511"/>
    <d v="2010-01-27T00:00:00"/>
    <x v="629"/>
    <n v="3"/>
    <n v="75.024199999999993"/>
    <s v="9QRZJ"/>
    <n v="11"/>
    <d v="2010-01-27T00:00:00"/>
  </r>
  <r>
    <n v="2645"/>
    <d v="2010-02-03T00:00:00"/>
    <x v="629"/>
    <n v="4"/>
    <n v="180.3492"/>
    <s v="8NJTE"/>
    <n v="11"/>
    <d v="2010-02-03T00:00:00"/>
  </r>
  <r>
    <n v="2603"/>
    <d v="2010-02-01T00:00:00"/>
    <x v="630"/>
    <n v="1"/>
    <n v="19.225200000000001"/>
    <s v="7Z94C"/>
    <n v="3"/>
    <d v="2010-02-02T00:00:00"/>
  </r>
  <r>
    <n v="2842"/>
    <d v="2010-02-15T00:00:00"/>
    <x v="630"/>
    <n v="2"/>
    <n v="18.97"/>
    <s v="74ZFD"/>
    <n v="3"/>
    <d v="2010-02-16T00:00:00"/>
  </r>
  <r>
    <n v="2974"/>
    <d v="2010-02-22T00:00:00"/>
    <x v="630"/>
    <n v="3"/>
    <n v="33.4"/>
    <s v="S76RF"/>
    <n v="3"/>
    <d v="2010-02-23T00:00:00"/>
  </r>
  <r>
    <n v="3071"/>
    <d v="2010-02-28T00:00:00"/>
    <x v="630"/>
    <n v="4"/>
    <n v="34.08"/>
    <s v="ALT55"/>
    <n v="3"/>
    <d v="2010-03-02T00:00:00"/>
  </r>
  <r>
    <n v="3230"/>
    <d v="2010-03-08T00:00:00"/>
    <x v="630"/>
    <n v="5"/>
    <n v="43.66"/>
    <s v="EB26U"/>
    <n v="3"/>
    <d v="2010-03-09T00:00:00"/>
  </r>
  <r>
    <n v="2430"/>
    <d v="2010-01-21T00:00:00"/>
    <x v="631"/>
    <n v="1"/>
    <n v="34.35"/>
    <s v="RNNXD"/>
    <n v="19"/>
    <d v="2010-01-22T00:00:00"/>
  </r>
  <r>
    <n v="2517"/>
    <d v="2010-01-27T00:00:00"/>
    <x v="631"/>
    <n v="2"/>
    <n v="19.739999999999998"/>
    <s v="MS2LK"/>
    <n v="19"/>
    <d v="2010-01-29T00:00:00"/>
  </r>
  <r>
    <n v="2665"/>
    <d v="2010-02-04T00:00:00"/>
    <x v="631"/>
    <n v="3"/>
    <n v="47.16"/>
    <s v="BVVLV"/>
    <n v="19"/>
    <d v="2010-02-05T00:00:00"/>
  </r>
  <r>
    <n v="2683"/>
    <d v="2010-02-04T00:00:00"/>
    <x v="631"/>
    <n v="4"/>
    <n v="11.59"/>
    <s v="ME7N6"/>
    <n v="19"/>
    <d v="2010-02-05T00:00:00"/>
  </r>
  <r>
    <n v="2786"/>
    <d v="2010-02-11T00:00:00"/>
    <x v="631"/>
    <n v="5"/>
    <n v="29.79"/>
    <s v="Z232X"/>
    <n v="19"/>
    <d v="2010-02-12T00:00:00"/>
  </r>
  <r>
    <n v="2905"/>
    <d v="2010-02-18T00:00:00"/>
    <x v="631"/>
    <n v="6"/>
    <n v="29.33"/>
    <s v="4EYMP"/>
    <n v="19"/>
    <d v="2010-02-19T00:00:00"/>
  </r>
  <r>
    <n v="3038"/>
    <d v="2010-02-26T00:00:00"/>
    <x v="631"/>
    <n v="7"/>
    <n v="28.2"/>
    <s v="GCT6V"/>
    <n v="19"/>
    <d v="2010-02-26T00:00:00"/>
  </r>
  <r>
    <n v="2577"/>
    <d v="2010-01-31T00:00:00"/>
    <x v="632"/>
    <n v="1"/>
    <n v="20.037500000000001"/>
    <s v="2UW55"/>
    <n v="14"/>
    <d v="2010-02-01T00:00:00"/>
  </r>
  <r>
    <n v="2705"/>
    <d v="2010-02-07T00:00:00"/>
    <x v="632"/>
    <n v="2"/>
    <n v="17.79"/>
    <s v="VFPMP"/>
    <n v="14"/>
    <d v="2010-02-08T00:00:00"/>
  </r>
  <r>
    <n v="2822"/>
    <d v="2010-02-14T00:00:00"/>
    <x v="632"/>
    <n v="3"/>
    <n v="21.98"/>
    <s v="Q4JPQ"/>
    <n v="14"/>
    <d v="2010-02-15T00:00:00"/>
  </r>
  <r>
    <n v="3079"/>
    <d v="2010-03-01T00:00:00"/>
    <x v="632"/>
    <n v="4"/>
    <n v="5.85"/>
    <s v="SYX48"/>
    <n v="14"/>
    <d v="2010-03-01T00:00:00"/>
  </r>
  <r>
    <n v="2443"/>
    <d v="2010-01-22T00:00:00"/>
    <x v="633"/>
    <n v="1"/>
    <n v="20.64"/>
    <s v="BTQRS"/>
    <n v="19"/>
    <d v="2010-01-22T00:00:00"/>
  </r>
  <r>
    <n v="2807"/>
    <d v="2010-02-12T00:00:00"/>
    <x v="633"/>
    <n v="2"/>
    <n v="75.08"/>
    <s v="JNJB6"/>
    <n v="19"/>
    <d v="2010-02-12T00:00:00"/>
  </r>
  <r>
    <n v="2449"/>
    <d v="2010-01-22T00:00:00"/>
    <x v="634"/>
    <n v="1"/>
    <n v="128.83000000000001"/>
    <s v="SV37J"/>
    <n v="3"/>
    <d v="2010-01-26T00:00:00"/>
  </r>
  <r>
    <n v="2733"/>
    <d v="2010-02-08T00:00:00"/>
    <x v="634"/>
    <n v="2"/>
    <n v="103.71250000000001"/>
    <s v="FFPQB"/>
    <n v="3"/>
    <d v="2010-02-09T00:00:00"/>
  </r>
  <r>
    <n v="3100"/>
    <d v="2010-03-01T00:00:00"/>
    <x v="634"/>
    <n v="3"/>
    <n v="31.449200000000001"/>
    <s v="BYE9T"/>
    <n v="3"/>
    <d v="2010-03-02T00:00:00"/>
  </r>
  <r>
    <n v="2476"/>
    <d v="2010-01-25T00:00:00"/>
    <x v="635"/>
    <n v="1"/>
    <n v="13.37"/>
    <s v="F2PZL"/>
    <n v="15"/>
    <d v="2010-01-25T00:00:00"/>
  </r>
  <r>
    <n v="2714"/>
    <d v="2010-02-08T00:00:00"/>
    <x v="635"/>
    <n v="2"/>
    <n v="53.6"/>
    <s v="VMXQJ"/>
    <n v="15"/>
    <d v="2010-02-08T00:00:00"/>
  </r>
  <r>
    <n v="2848"/>
    <d v="2010-02-15T00:00:00"/>
    <x v="635"/>
    <n v="3"/>
    <n v="49.66"/>
    <s v="Y7NC9"/>
    <n v="15"/>
    <d v="2010-02-15T00:00:00"/>
  </r>
  <r>
    <n v="3084"/>
    <d v="2010-03-01T00:00:00"/>
    <x v="635"/>
    <n v="4"/>
    <n v="28.58"/>
    <s v="C32NB"/>
    <n v="15"/>
    <d v="2010-03-01T00:00:00"/>
  </r>
  <r>
    <n v="3086"/>
    <d v="2010-03-01T00:00:00"/>
    <x v="635"/>
    <n v="5"/>
    <n v="9"/>
    <s v="KYJ73"/>
    <n v="15"/>
    <d v="2010-03-01T00:00:00"/>
  </r>
  <r>
    <n v="3214"/>
    <d v="2010-03-08T00:00:00"/>
    <x v="635"/>
    <n v="6"/>
    <n v="9.08"/>
    <s v="UVCKF"/>
    <n v="15"/>
    <d v="2010-03-08T00:00:00"/>
  </r>
  <r>
    <n v="2956"/>
    <d v="2010-02-22T00:00:00"/>
    <x v="636"/>
    <n v="1"/>
    <n v="128.32"/>
    <s v="SSUS4"/>
    <n v="12"/>
    <d v="2010-02-24T00:00:00"/>
  </r>
  <r>
    <n v="2957"/>
    <d v="2010-02-22T00:00:00"/>
    <x v="636"/>
    <n v="2"/>
    <n v="5.01"/>
    <s v="T5UZ7"/>
    <n v="12"/>
    <d v="2010-02-24T00:00:00"/>
  </r>
  <r>
    <n v="3124"/>
    <d v="2010-03-03T00:00:00"/>
    <x v="636"/>
    <n v="3"/>
    <n v="92.745000000000005"/>
    <s v="5C57Y"/>
    <n v="12"/>
    <d v="2010-03-03T00:00:00"/>
  </r>
  <r>
    <n v="2453"/>
    <d v="2010-01-24T00:00:00"/>
    <x v="637"/>
    <n v="1"/>
    <n v="25.61"/>
    <s v="YGHMM"/>
    <n v="7"/>
    <d v="2010-01-26T00:00:00"/>
  </r>
  <r>
    <n v="3102"/>
    <d v="2010-03-01T00:00:00"/>
    <x v="637"/>
    <n v="2"/>
    <n v="2.0299999999999998"/>
    <s v="4NGUE"/>
    <n v="7"/>
    <d v="2010-03-02T00:00:00"/>
  </r>
  <r>
    <n v="2454"/>
    <d v="2010-01-24T00:00:00"/>
    <x v="638"/>
    <n v="1"/>
    <n v="14.49"/>
    <s v="7R4HZ"/>
    <n v="18"/>
    <d v="2010-01-25T00:00:00"/>
  </r>
  <r>
    <n v="2667"/>
    <d v="2010-02-04T00:00:00"/>
    <x v="638"/>
    <n v="2"/>
    <n v="17.77"/>
    <s v="9BPZV"/>
    <n v="15"/>
    <d v="2010-02-05T00:00:00"/>
  </r>
  <r>
    <n v="2855"/>
    <d v="2010-02-15T00:00:00"/>
    <x v="638"/>
    <n v="3"/>
    <n v="10.97"/>
    <s v="P48BR"/>
    <n v="18"/>
    <d v="2010-02-15T00:00:00"/>
  </r>
  <r>
    <n v="2958"/>
    <d v="2010-02-22T00:00:00"/>
    <x v="638"/>
    <n v="4"/>
    <n v="5.51"/>
    <s v="SQPHW"/>
    <n v="18"/>
    <d v="2010-02-22T00:00:00"/>
  </r>
  <r>
    <n v="2586"/>
    <d v="2010-01-31T00:00:00"/>
    <x v="639"/>
    <n v="1"/>
    <n v="161.64169999999999"/>
    <s v="5SDHC"/>
    <n v="4"/>
    <d v="2010-02-01T00:00:00"/>
  </r>
  <r>
    <n v="2891"/>
    <d v="2010-02-17T00:00:00"/>
    <x v="639"/>
    <n v="2"/>
    <n v="45.880200000000002"/>
    <s v="A6W5D"/>
    <n v="9"/>
    <d v="2010-02-17T00:00:00"/>
  </r>
  <r>
    <n v="2464"/>
    <d v="2010-01-24T00:00:00"/>
    <x v="640"/>
    <n v="1"/>
    <n v="103.3202"/>
    <s v="FM7A2"/>
    <n v="5"/>
    <d v="2010-01-29T00:00:00"/>
  </r>
  <r>
    <n v="3046"/>
    <d v="2010-02-26T00:00:00"/>
    <x v="640"/>
    <n v="2"/>
    <n v="96.8005"/>
    <s v="3RLJ8"/>
    <n v="5"/>
    <d v="2010-02-26T00:00:00"/>
  </r>
  <r>
    <n v="3097"/>
    <d v="2010-03-01T00:00:00"/>
    <x v="641"/>
    <n v="1"/>
    <n v="36.42"/>
    <s v="2AATH"/>
    <n v="3"/>
    <d v="2010-03-02T00:00:00"/>
  </r>
  <r>
    <n v="2488"/>
    <d v="2010-01-25T00:00:00"/>
    <x v="642"/>
    <n v="1"/>
    <n v="27.05"/>
    <s v="AKHSA"/>
    <n v="9"/>
    <d v="2010-01-27T00:00:00"/>
  </r>
  <r>
    <n v="2494"/>
    <d v="2010-01-26T00:00:00"/>
    <x v="643"/>
    <n v="1"/>
    <n v="65.650000000000006"/>
    <s v="WQZUH"/>
    <n v="3"/>
    <d v="2010-01-26T00:00:00"/>
  </r>
  <r>
    <n v="2608"/>
    <d v="2010-02-01T00:00:00"/>
    <x v="643"/>
    <n v="2"/>
    <n v="72.84"/>
    <s v="HBV9S"/>
    <n v="3"/>
    <d v="2010-02-02T00:00:00"/>
  </r>
  <r>
    <n v="2630"/>
    <d v="2010-02-02T00:00:00"/>
    <x v="644"/>
    <n v="1"/>
    <n v="28.27"/>
    <s v="3NTNV"/>
    <n v="9"/>
    <d v="2010-02-03T00:00:00"/>
  </r>
  <r>
    <n v="2766"/>
    <d v="2010-02-10T00:00:00"/>
    <x v="644"/>
    <n v="2"/>
    <n v="41.27"/>
    <s v="CEL6U"/>
    <n v="9"/>
    <d v="2010-02-10T00:00:00"/>
  </r>
  <r>
    <n v="2508"/>
    <d v="2010-01-26T00:00:00"/>
    <x v="645"/>
    <n v="1"/>
    <n v="74.037800000000004"/>
    <s v="DVX63"/>
    <n v="4"/>
    <d v="2010-02-15T00:00:00"/>
  </r>
  <r>
    <n v="2940"/>
    <d v="2010-02-20T00:00:00"/>
    <x v="645"/>
    <n v="2"/>
    <n v="196.82"/>
    <s v="QVM86"/>
    <n v="3"/>
    <d v="2010-02-23T00:00:00"/>
  </r>
  <r>
    <n v="3056"/>
    <d v="2010-02-27T00:00:00"/>
    <x v="645"/>
    <n v="3"/>
    <n v="129.25"/>
    <s v="4Z4BY"/>
    <n v="3"/>
    <d v="2010-03-02T00:00:00"/>
  </r>
  <r>
    <n v="2512"/>
    <d v="2010-01-27T00:00:00"/>
    <x v="646"/>
    <n v="1"/>
    <n v="182.60749999999999"/>
    <s v="J5JZ2"/>
    <n v="9"/>
    <d v="2010-01-27T00:00:00"/>
  </r>
  <r>
    <n v="2627"/>
    <d v="2010-02-02T00:00:00"/>
    <x v="646"/>
    <n v="2"/>
    <n v="250.28319999999999"/>
    <s v="Z6HSZ"/>
    <n v="4"/>
    <d v="2010-02-03T00:00:00"/>
  </r>
  <r>
    <n v="2739"/>
    <d v="2010-02-08T00:00:00"/>
    <x v="646"/>
    <n v="3"/>
    <n v="169.226"/>
    <s v="JT8MJ"/>
    <n v="3"/>
    <d v="2010-02-09T00:00:00"/>
  </r>
  <r>
    <n v="2862"/>
    <d v="2010-02-16T00:00:00"/>
    <x v="646"/>
    <n v="4"/>
    <n v="188.71350000000001"/>
    <s v="9BN5A"/>
    <n v="3"/>
    <d v="2010-02-16T00:00:00"/>
  </r>
  <r>
    <n v="2981"/>
    <d v="2010-02-22T00:00:00"/>
    <x v="646"/>
    <n v="5"/>
    <n v="173.45"/>
    <s v="VMCQU"/>
    <n v="3"/>
    <d v="2010-02-23T00:00:00"/>
  </r>
  <r>
    <n v="2515"/>
    <d v="2010-01-27T00:00:00"/>
    <x v="647"/>
    <n v="1"/>
    <n v="20.04"/>
    <s v="AJH26"/>
    <n v="9"/>
    <d v="2010-01-27T00:00:00"/>
  </r>
  <r>
    <n v="2759"/>
    <d v="2010-02-10T00:00:00"/>
    <x v="647"/>
    <n v="2"/>
    <n v="41.642499999999998"/>
    <s v="BX3VF"/>
    <n v="9"/>
    <d v="2010-02-10T00:00:00"/>
  </r>
  <r>
    <n v="2524"/>
    <d v="2010-01-28T00:00:00"/>
    <x v="648"/>
    <n v="1"/>
    <n v="22.51"/>
    <s v="G99NS"/>
    <n v="4"/>
    <d v="2010-01-28T00:00:00"/>
  </r>
  <r>
    <n v="2531"/>
    <d v="2010-01-28T00:00:00"/>
    <x v="649"/>
    <n v="1"/>
    <n v="100.47"/>
    <s v="ST4NV"/>
    <n v="5"/>
    <d v="2010-01-29T00:00:00"/>
  </r>
  <r>
    <n v="2670"/>
    <d v="2010-02-04T00:00:00"/>
    <x v="649"/>
    <n v="2"/>
    <n v="82.599500000000006"/>
    <s v="KNDF5"/>
    <n v="5"/>
    <d v="2010-02-05T00:00:00"/>
  </r>
  <r>
    <n v="2796"/>
    <d v="2010-02-11T00:00:00"/>
    <x v="649"/>
    <n v="3"/>
    <n v="71.922499999999999"/>
    <s v="WSVGB"/>
    <n v="5"/>
    <d v="2010-02-12T00:00:00"/>
  </r>
  <r>
    <n v="2912"/>
    <d v="2010-02-18T00:00:00"/>
    <x v="649"/>
    <n v="4"/>
    <n v="63.093200000000003"/>
    <s v="3ENYR"/>
    <n v="5"/>
    <d v="2010-02-19T00:00:00"/>
  </r>
  <r>
    <n v="2537"/>
    <d v="2010-01-28T00:00:00"/>
    <x v="650"/>
    <n v="1"/>
    <n v="87.919700000000006"/>
    <s v="59TA2"/>
    <n v="4"/>
    <d v="2010-01-29T00:00:00"/>
  </r>
  <r>
    <n v="2876"/>
    <d v="2010-02-16T00:00:00"/>
    <x v="651"/>
    <n v="1"/>
    <n v="20.97"/>
    <s v="BK49A"/>
    <n v="4"/>
    <d v="2010-02-17T00:00:00"/>
  </r>
  <r>
    <n v="2565"/>
    <d v="2010-01-29T00:00:00"/>
    <x v="652"/>
    <n v="1"/>
    <n v="56.673000000000002"/>
    <s v="Z3DTW"/>
    <n v="4"/>
    <d v="2010-01-29T00:00:00"/>
  </r>
  <r>
    <n v="2572"/>
    <d v="2010-01-30T00:00:00"/>
    <x v="653"/>
    <n v="1"/>
    <n v="88.75"/>
    <s v="94GFH"/>
    <n v="4"/>
    <d v="2010-02-01T00:00:00"/>
  </r>
  <r>
    <n v="3058"/>
    <d v="2010-02-27T00:00:00"/>
    <x v="654"/>
    <n v="1"/>
    <n v="65.72"/>
    <s v="WAAZ9"/>
    <n v="18"/>
    <d v="2010-03-01T00:00:00"/>
  </r>
  <r>
    <n v="3074"/>
    <d v="2010-02-28T00:00:00"/>
    <x v="654"/>
    <n v="2"/>
    <n v="7.15"/>
    <s v="XH24T"/>
    <n v="18"/>
    <d v="2010-03-01T00:00:00"/>
  </r>
  <r>
    <n v="2578"/>
    <d v="2010-01-31T00:00:00"/>
    <x v="655"/>
    <n v="1"/>
    <n v="39.438000000000002"/>
    <s v="7GR4F"/>
    <n v="11"/>
    <d v="2010-02-03T00:00:00"/>
  </r>
  <r>
    <n v="2591"/>
    <d v="2010-01-31T00:00:00"/>
    <x v="656"/>
    <n v="1"/>
    <n v="37.78"/>
    <s v="AXANW"/>
    <n v="4"/>
    <d v="2010-02-01T00:00:00"/>
  </r>
  <r>
    <n v="2738"/>
    <d v="2010-02-08T00:00:00"/>
    <x v="656"/>
    <n v="2"/>
    <n v="41.1"/>
    <s v="FTL4N"/>
    <n v="4"/>
    <d v="2010-02-09T00:00:00"/>
  </r>
  <r>
    <n v="2595"/>
    <d v="2010-02-01T00:00:00"/>
    <x v="657"/>
    <n v="1"/>
    <n v="57.186999999999998"/>
    <s v="MUYEW"/>
    <n v="15"/>
    <d v="2010-02-01T00:00:00"/>
  </r>
  <r>
    <n v="2899"/>
    <d v="2010-02-17T00:00:00"/>
    <x v="657"/>
    <n v="2"/>
    <n v="96.64"/>
    <s v="ZJ4WB"/>
    <n v="4"/>
    <d v="2010-02-18T00:00:00"/>
  </r>
  <r>
    <n v="2605"/>
    <d v="2010-02-01T00:00:00"/>
    <x v="658"/>
    <n v="1"/>
    <n v="22.79"/>
    <s v="SEDWR"/>
    <n v="12"/>
    <d v="2010-02-03T00:00:00"/>
  </r>
  <r>
    <n v="2609"/>
    <d v="2010-02-01T00:00:00"/>
    <x v="659"/>
    <n v="1"/>
    <n v="77.09"/>
    <s v="SUDY6"/>
    <n v="7"/>
    <d v="2010-02-04T00:00:00"/>
  </r>
  <r>
    <n v="3024"/>
    <d v="2010-02-25T00:00:00"/>
    <x v="659"/>
    <n v="2"/>
    <n v="120.57"/>
    <s v="ULGDS"/>
    <n v="7"/>
    <d v="2010-02-25T00:00:00"/>
  </r>
  <r>
    <n v="2621"/>
    <d v="2010-02-02T00:00:00"/>
    <x v="660"/>
    <n v="1"/>
    <n v="690.98270000000002"/>
    <s v="GUWHA"/>
    <n v="3"/>
    <d v="2010-02-02T00:00:00"/>
  </r>
  <r>
    <n v="2731"/>
    <d v="2010-02-08T00:00:00"/>
    <x v="660"/>
    <n v="2"/>
    <n v="187.83250000000001"/>
    <s v="N576U"/>
    <n v="3"/>
    <d v="2010-02-09T00:00:00"/>
  </r>
  <r>
    <n v="2908"/>
    <d v="2010-02-18T00:00:00"/>
    <x v="661"/>
    <n v="1"/>
    <n v="6.79"/>
    <s v="CUKD5"/>
    <n v="7"/>
    <d v="2010-02-18T00:00:00"/>
  </r>
  <r>
    <n v="2638"/>
    <d v="2010-02-03T00:00:00"/>
    <x v="662"/>
    <n v="1"/>
    <n v="54.94"/>
    <s v="TBMNC"/>
    <n v="11"/>
    <d v="2010-02-03T00:00:00"/>
  </r>
  <r>
    <n v="2646"/>
    <d v="2010-02-03T00:00:00"/>
    <x v="663"/>
    <n v="1"/>
    <n v="175.94499999999999"/>
    <s v="9JGNW"/>
    <n v="11"/>
    <d v="2010-02-03T00:00:00"/>
  </r>
  <r>
    <n v="2633"/>
    <d v="2010-02-03T00:00:00"/>
    <x v="664"/>
    <n v="1"/>
    <n v="16.95"/>
    <s v="ERN9M"/>
    <n v="11"/>
    <d v="2010-02-03T00:00:00"/>
  </r>
  <r>
    <n v="2635"/>
    <d v="2010-02-03T00:00:00"/>
    <x v="665"/>
    <n v="1"/>
    <n v="2.92"/>
    <s v="YFGFL"/>
    <n v="6"/>
    <d v="2010-02-04T00:00:00"/>
  </r>
  <r>
    <n v="3057"/>
    <d v="2010-02-27T00:00:00"/>
    <x v="665"/>
    <n v="2"/>
    <n v="11.668699999999999"/>
    <s v="MY839"/>
    <n v="18"/>
    <d v="2010-03-01T00:00:00"/>
  </r>
  <r>
    <n v="2704"/>
    <d v="2010-02-06T00:00:00"/>
    <x v="666"/>
    <n v="1"/>
    <n v="107.73"/>
    <s v="Q25BQ"/>
    <n v="4"/>
    <d v="2010-02-08T00:00:00"/>
  </r>
  <r>
    <n v="2648"/>
    <d v="2010-02-03T00:00:00"/>
    <x v="667"/>
    <n v="1"/>
    <n v="76.56"/>
    <s v="2E3FU"/>
    <n v="4"/>
    <d v="2010-02-04T00:00:00"/>
  </r>
  <r>
    <n v="2789"/>
    <d v="2010-02-11T00:00:00"/>
    <x v="667"/>
    <n v="2"/>
    <n v="208.40950000000001"/>
    <s v="9VRYZ"/>
    <n v="5"/>
    <d v="2010-02-12T00:00:00"/>
  </r>
  <r>
    <n v="2675"/>
    <d v="2010-02-04T00:00:00"/>
    <x v="668"/>
    <n v="1"/>
    <n v="8.65"/>
    <s v="CMGTT"/>
    <n v="9"/>
    <d v="2010-02-10T00:00:00"/>
  </r>
  <r>
    <n v="2878"/>
    <d v="2010-02-16T00:00:00"/>
    <x v="668"/>
    <n v="2"/>
    <n v="13.65"/>
    <s v="E6QXT"/>
    <n v="9"/>
    <d v="2010-02-17T00:00:00"/>
  </r>
  <r>
    <n v="3002"/>
    <d v="2010-02-24T00:00:00"/>
    <x v="668"/>
    <n v="3"/>
    <n v="12"/>
    <s v="8KZMY"/>
    <n v="9"/>
    <d v="2010-02-24T00:00:00"/>
  </r>
  <r>
    <n v="2679"/>
    <d v="2010-02-04T00:00:00"/>
    <x v="669"/>
    <n v="1"/>
    <n v="106.49"/>
    <s v="95SY5"/>
    <n v="4"/>
    <d v="2010-02-05T00:00:00"/>
  </r>
  <r>
    <n v="2691"/>
    <d v="2010-02-05T00:00:00"/>
    <x v="670"/>
    <n v="1"/>
    <n v="4.9000000000000004"/>
    <s v="7MAXZ"/>
    <n v="4"/>
    <d v="2010-02-05T00:00:00"/>
  </r>
  <r>
    <n v="2686"/>
    <d v="2010-02-04T00:00:00"/>
    <x v="671"/>
    <n v="1"/>
    <n v="52.944499999999998"/>
    <s v="QCV2Y"/>
    <n v="4"/>
    <d v="2010-02-05T00:00:00"/>
  </r>
  <r>
    <n v="2700"/>
    <d v="2010-02-05T00:00:00"/>
    <x v="672"/>
    <n v="1"/>
    <n v="6.7"/>
    <s v="NHSDH"/>
    <n v="5"/>
    <d v="2010-02-05T00:00:00"/>
  </r>
  <r>
    <n v="2707"/>
    <d v="2010-02-07T00:00:00"/>
    <x v="673"/>
    <n v="1"/>
    <n v="87.034999999999997"/>
    <s v="VZVPN"/>
    <n v="14"/>
    <d v="2010-02-08T00:00:00"/>
  </r>
  <r>
    <n v="2710"/>
    <d v="2010-02-07T00:00:00"/>
    <x v="674"/>
    <n v="1"/>
    <n v="20.711500000000001"/>
    <s v="Q4KW9"/>
    <n v="14"/>
    <d v="2010-02-08T00:00:00"/>
  </r>
  <r>
    <n v="2846"/>
    <d v="2010-02-15T00:00:00"/>
    <x v="674"/>
    <n v="2"/>
    <n v="8.25"/>
    <s v="UWSL5"/>
    <n v="14"/>
    <d v="2010-02-15T00:00:00"/>
  </r>
  <r>
    <n v="2947"/>
    <d v="2010-02-21T00:00:00"/>
    <x v="674"/>
    <n v="3"/>
    <n v="19.723199999999999"/>
    <s v="VVPLT"/>
    <n v="14"/>
    <d v="2010-02-22T00:00:00"/>
  </r>
  <r>
    <n v="3067"/>
    <d v="2010-02-28T00:00:00"/>
    <x v="674"/>
    <n v="4"/>
    <n v="6.94"/>
    <s v="W2XYV"/>
    <n v="14"/>
    <d v="2010-03-01T00:00:00"/>
  </r>
  <r>
    <n v="2715"/>
    <d v="2010-02-08T00:00:00"/>
    <x v="675"/>
    <n v="1"/>
    <n v="16.78"/>
    <s v="3VWQP"/>
    <n v="20"/>
    <d v="2010-02-08T00:00:00"/>
  </r>
  <r>
    <n v="2723"/>
    <d v="2010-02-08T00:00:00"/>
    <x v="676"/>
    <n v="1"/>
    <n v="14.18"/>
    <s v="YNUXH"/>
    <n v="20"/>
    <d v="2010-02-08T00:00:00"/>
  </r>
  <r>
    <n v="2734"/>
    <d v="2010-02-08T00:00:00"/>
    <x v="677"/>
    <n v="1"/>
    <n v="138.62"/>
    <s v="Y8JK2"/>
    <n v="4"/>
    <d v="2010-02-09T00:00:00"/>
  </r>
  <r>
    <n v="2893"/>
    <d v="2010-02-17T00:00:00"/>
    <x v="677"/>
    <n v="2"/>
    <n v="18.54"/>
    <s v="4NNHY"/>
    <n v="4"/>
    <d v="2010-02-18T00:00:00"/>
  </r>
  <r>
    <n v="2740"/>
    <d v="2010-02-09T00:00:00"/>
    <x v="678"/>
    <n v="1"/>
    <n v="52"/>
    <s v="WVZCZ"/>
    <n v="4"/>
    <d v="2010-02-09T00:00:00"/>
  </r>
  <r>
    <n v="2869"/>
    <d v="2010-02-16T00:00:00"/>
    <x v="678"/>
    <n v="2"/>
    <n v="63.91"/>
    <s v="LLBGH"/>
    <n v="3"/>
    <d v="2010-02-16T00:00:00"/>
  </r>
  <r>
    <n v="3166"/>
    <d v="2010-03-05T00:00:00"/>
    <x v="678"/>
    <n v="3"/>
    <n v="47.93"/>
    <s v="XBPRB"/>
    <n v="5"/>
    <d v="2010-03-05T00:00:00"/>
  </r>
  <r>
    <n v="2743"/>
    <d v="2010-02-09T00:00:00"/>
    <x v="679"/>
    <n v="1"/>
    <n v="35.880000000000003"/>
    <s v="USHM3"/>
    <n v="3"/>
    <d v="2010-02-09T00:00:00"/>
  </r>
  <r>
    <n v="2748"/>
    <d v="2010-02-09T00:00:00"/>
    <x v="680"/>
    <n v="1"/>
    <n v="22.06"/>
    <s v="AGZ6J"/>
    <n v="9"/>
    <d v="2010-02-10T00:00:00"/>
  </r>
  <r>
    <n v="2751"/>
    <d v="2010-02-09T00:00:00"/>
    <x v="681"/>
    <n v="1"/>
    <n v="5.8615000000000004"/>
    <s v="8VFRG"/>
    <n v="9"/>
    <d v="2010-02-10T00:00:00"/>
  </r>
  <r>
    <n v="2879"/>
    <d v="2010-02-16T00:00:00"/>
    <x v="681"/>
    <n v="2"/>
    <n v="20.8"/>
    <s v="Q99H4"/>
    <n v="9"/>
    <d v="2010-02-17T00:00:00"/>
  </r>
  <r>
    <n v="2877"/>
    <d v="2010-02-16T00:00:00"/>
    <x v="682"/>
    <n v="1"/>
    <n v="56.73"/>
    <s v="P7YT7"/>
    <n v="9"/>
    <d v="2010-02-17T00:00:00"/>
  </r>
  <r>
    <n v="2754"/>
    <d v="2010-02-09T00:00:00"/>
    <x v="683"/>
    <n v="1"/>
    <n v="97.25"/>
    <s v="KAH27"/>
    <n v="5"/>
    <d v="2010-02-12T00:00:00"/>
  </r>
  <r>
    <n v="2897"/>
    <d v="2010-02-17T00:00:00"/>
    <x v="683"/>
    <n v="2"/>
    <n v="114.87520000000001"/>
    <s v="UT6LW"/>
    <n v="5"/>
    <d v="2010-02-19T00:00:00"/>
  </r>
  <r>
    <n v="2752"/>
    <d v="2010-02-09T00:00:00"/>
    <x v="684"/>
    <n v="1"/>
    <n v="30.6"/>
    <s v="DU5YJ"/>
    <n v="9"/>
    <d v="2010-02-10T00:00:00"/>
  </r>
  <r>
    <n v="2753"/>
    <d v="2010-02-09T00:00:00"/>
    <x v="685"/>
    <n v="1"/>
    <n v="46.147500000000001"/>
    <s v="R38AR"/>
    <n v="9"/>
    <d v="2010-02-10T00:00:00"/>
  </r>
  <r>
    <n v="2756"/>
    <d v="2010-02-10T00:00:00"/>
    <x v="686"/>
    <n v="1"/>
    <n v="29.7195"/>
    <s v="MD7GT"/>
    <n v="11"/>
    <d v="2010-02-10T00:00:00"/>
  </r>
  <r>
    <n v="2761"/>
    <d v="2010-02-10T00:00:00"/>
    <x v="687"/>
    <n v="1"/>
    <n v="91.905000000000001"/>
    <s v="YADPV"/>
    <n v="9"/>
    <d v="2010-02-10T00:00:00"/>
  </r>
  <r>
    <n v="2758"/>
    <d v="2010-02-10T00:00:00"/>
    <x v="688"/>
    <n v="1"/>
    <n v="25.56"/>
    <s v="6ST37"/>
    <n v="4"/>
    <d v="2010-02-10T00:00:00"/>
  </r>
  <r>
    <n v="2763"/>
    <d v="2010-02-10T00:00:00"/>
    <x v="689"/>
    <n v="1"/>
    <n v="48.84"/>
    <s v="6VAKC"/>
    <n v="9"/>
    <d v="2010-02-10T00:00:00"/>
  </r>
  <r>
    <n v="3126"/>
    <d v="2010-03-03T00:00:00"/>
    <x v="689"/>
    <n v="2"/>
    <n v="46.215200000000003"/>
    <s v="X4M2S"/>
    <n v="9"/>
    <d v="2010-03-03T00:00:00"/>
  </r>
  <r>
    <n v="2767"/>
    <d v="2010-02-10T00:00:00"/>
    <x v="690"/>
    <n v="1"/>
    <n v="26.22"/>
    <s v="SEJGS"/>
    <n v="9"/>
    <d v="2010-02-10T00:00:00"/>
  </r>
  <r>
    <n v="2880"/>
    <d v="2010-02-17T00:00:00"/>
    <x v="690"/>
    <n v="2"/>
    <n v="5.5202"/>
    <s v="KHHPP"/>
    <n v="9"/>
    <d v="2010-02-17T00:00:00"/>
  </r>
  <r>
    <n v="2764"/>
    <d v="2010-02-10T00:00:00"/>
    <x v="691"/>
    <n v="1"/>
    <n v="28.77"/>
    <n v="99587"/>
    <n v="12"/>
    <d v="2010-02-10T00:00:00"/>
  </r>
  <r>
    <n v="2888"/>
    <d v="2010-02-17T00:00:00"/>
    <x v="691"/>
    <n v="2"/>
    <n v="9.1199999999999992"/>
    <s v="9FCCK"/>
    <n v="12"/>
    <d v="2010-02-17T00:00:00"/>
  </r>
  <r>
    <n v="3008"/>
    <d v="2010-02-24T00:00:00"/>
    <x v="691"/>
    <n v="3"/>
    <n v="19.95"/>
    <s v="3FH3Z"/>
    <n v="12"/>
    <d v="2010-02-24T00:00:00"/>
  </r>
  <r>
    <n v="3134"/>
    <d v="2010-03-03T00:00:00"/>
    <x v="691"/>
    <n v="4"/>
    <n v="51.71"/>
    <s v="PZ8LX"/>
    <n v="12"/>
    <d v="2010-03-10T00:00:00"/>
  </r>
  <r>
    <n v="2773"/>
    <d v="2010-02-10T00:00:00"/>
    <x v="692"/>
    <n v="1"/>
    <n v="50.21"/>
    <s v="X7GQM"/>
    <n v="6"/>
    <d v="2010-02-11T00:00:00"/>
  </r>
  <r>
    <n v="2894"/>
    <d v="2010-02-17T00:00:00"/>
    <x v="692"/>
    <n v="2"/>
    <n v="38.79"/>
    <s v="TT5KG"/>
    <n v="15"/>
    <d v="2010-02-19T00:00:00"/>
  </r>
  <r>
    <n v="2936"/>
    <d v="2010-02-19T00:00:00"/>
    <x v="693"/>
    <n v="1"/>
    <n v="33.020000000000003"/>
    <s v="GKNBF"/>
    <n v="9"/>
    <d v="2010-02-24T00:00:00"/>
  </r>
  <r>
    <n v="3118"/>
    <d v="2010-03-02T00:00:00"/>
    <x v="693"/>
    <n v="2"/>
    <n v="35.47"/>
    <s v="TJNG8"/>
    <n v="9"/>
    <d v="2010-03-10T00:00:00"/>
  </r>
  <r>
    <n v="2787"/>
    <d v="2010-02-11T00:00:00"/>
    <x v="694"/>
    <n v="1"/>
    <n v="40.22"/>
    <s v="CMYZW"/>
    <n v="4"/>
    <d v="2010-02-12T00:00:00"/>
  </r>
  <r>
    <n v="2790"/>
    <d v="2010-02-11T00:00:00"/>
    <x v="695"/>
    <n v="1"/>
    <n v="51.24"/>
    <s v="5VRHJ"/>
    <n v="15"/>
    <d v="2010-02-12T00:00:00"/>
  </r>
  <r>
    <n v="2910"/>
    <d v="2010-02-18T00:00:00"/>
    <x v="696"/>
    <n v="1"/>
    <n v="46.51"/>
    <s v="F3QYV"/>
    <n v="15"/>
    <d v="2010-02-22T00:00:00"/>
  </r>
  <r>
    <n v="3078"/>
    <d v="2010-02-28T00:00:00"/>
    <x v="696"/>
    <n v="2"/>
    <n v="30.2"/>
    <s v="EHXSD"/>
    <n v="15"/>
    <d v="2010-03-01T00:00:00"/>
  </r>
  <r>
    <n v="2818"/>
    <d v="2010-02-13T00:00:00"/>
    <x v="697"/>
    <n v="1"/>
    <n v="183.55"/>
    <s v="DCKMC"/>
    <n v="5"/>
    <d v="2010-02-19T00:00:00"/>
  </r>
  <r>
    <n v="2821"/>
    <d v="2010-02-14T00:00:00"/>
    <x v="698"/>
    <n v="1"/>
    <n v="49.85"/>
    <s v="KYJMV"/>
    <n v="15"/>
    <d v="2010-02-15T00:00:00"/>
  </r>
  <r>
    <n v="2826"/>
    <d v="2010-02-14T00:00:00"/>
    <x v="699"/>
    <n v="1"/>
    <n v="7.34"/>
    <s v="2L8SC"/>
    <n v="14"/>
    <d v="2010-02-15T00:00:00"/>
  </r>
  <r>
    <n v="2827"/>
    <d v="2010-02-14T00:00:00"/>
    <x v="700"/>
    <n v="1"/>
    <n v="23.96"/>
    <s v="A8MSS"/>
    <n v="14"/>
    <d v="2010-02-15T00:00:00"/>
  </r>
  <r>
    <n v="2829"/>
    <d v="2010-02-14T00:00:00"/>
    <x v="700"/>
    <n v="2"/>
    <n v="23.96"/>
    <s v="DRPA3"/>
    <n v="14"/>
    <d v="2010-02-15T00:00:00"/>
  </r>
  <r>
    <n v="2828"/>
    <d v="2010-02-14T00:00:00"/>
    <x v="701"/>
    <n v="1"/>
    <n v="81.010000000000005"/>
    <s v="K5UV2"/>
    <n v="7"/>
    <d v="2010-02-16T00:00:00"/>
  </r>
  <r>
    <n v="2840"/>
    <d v="2010-02-15T00:00:00"/>
    <x v="702"/>
    <n v="1"/>
    <n v="15.65"/>
    <s v="HZUFB"/>
    <n v="14"/>
    <d v="2010-02-15T00:00:00"/>
  </r>
  <r>
    <n v="2962"/>
    <d v="2010-02-22T00:00:00"/>
    <x v="703"/>
    <n v="1"/>
    <n v="57.3"/>
    <s v="EC8BU"/>
    <n v="4"/>
    <d v="2010-02-22T00:00:00"/>
  </r>
  <r>
    <n v="2854"/>
    <d v="2010-02-15T00:00:00"/>
    <x v="704"/>
    <n v="1"/>
    <n v="5.62"/>
    <s v="Z9KXC"/>
    <n v="14"/>
    <d v="2010-02-15T00:00:00"/>
  </r>
  <r>
    <n v="2856"/>
    <d v="2010-02-15T00:00:00"/>
    <x v="705"/>
    <n v="1"/>
    <n v="6.66"/>
    <s v="SHAFT"/>
    <n v="4"/>
    <d v="2010-02-16T00:00:00"/>
  </r>
  <r>
    <n v="2867"/>
    <d v="2010-02-16T00:00:00"/>
    <x v="706"/>
    <n v="1"/>
    <n v="27.548500000000001"/>
    <s v="ZXLTA"/>
    <n v="7"/>
    <d v="2010-02-18T00:00:00"/>
  </r>
  <r>
    <n v="3025"/>
    <d v="2010-02-25T00:00:00"/>
    <x v="706"/>
    <n v="2"/>
    <n v="22.44"/>
    <s v="JASAA"/>
    <n v="7"/>
    <d v="2010-02-25T00:00:00"/>
  </r>
  <r>
    <n v="3144"/>
    <d v="2010-03-04T00:00:00"/>
    <x v="706"/>
    <n v="3"/>
    <n v="45.694200000000002"/>
    <s v="QL5F5"/>
    <n v="7"/>
    <d v="2010-03-04T00:00:00"/>
  </r>
  <r>
    <n v="2874"/>
    <d v="2010-02-16T00:00:00"/>
    <x v="707"/>
    <n v="1"/>
    <n v="51.89"/>
    <s v="PW9NC"/>
    <n v="7"/>
    <d v="2010-02-18T00:00:00"/>
  </r>
  <r>
    <n v="2875"/>
    <d v="2010-02-16T00:00:00"/>
    <x v="708"/>
    <n v="1"/>
    <n v="21.99"/>
    <s v="XVD8B"/>
    <n v="4"/>
    <d v="2010-02-17T00:00:00"/>
  </r>
  <r>
    <n v="2892"/>
    <d v="2010-02-17T00:00:00"/>
    <x v="709"/>
    <n v="1"/>
    <n v="7.3490000000000002"/>
    <s v="D9YZ7"/>
    <n v="12"/>
    <d v="2010-02-17T00:00:00"/>
  </r>
  <r>
    <n v="2896"/>
    <d v="2010-02-17T00:00:00"/>
    <x v="710"/>
    <n v="1"/>
    <n v="31.596499999999999"/>
    <s v="LD9WC"/>
    <n v="5"/>
    <d v="2010-02-19T00:00:00"/>
  </r>
  <r>
    <n v="2996"/>
    <d v="2010-02-23T00:00:00"/>
    <x v="710"/>
    <n v="2"/>
    <n v="91.08"/>
    <s v="QWSJ4"/>
    <n v="9"/>
    <d v="2010-02-24T00:00:00"/>
  </r>
  <r>
    <n v="3152"/>
    <d v="2010-03-04T00:00:00"/>
    <x v="710"/>
    <n v="3"/>
    <n v="63.214700000000001"/>
    <s v="2LUH6"/>
    <n v="5"/>
    <d v="2010-03-05T00:00:00"/>
  </r>
  <r>
    <n v="2930"/>
    <d v="2010-02-19T00:00:00"/>
    <x v="711"/>
    <n v="1"/>
    <n v="51.29"/>
    <s v="6PXZX"/>
    <n v="5"/>
    <d v="2010-02-19T00:00:00"/>
  </r>
  <r>
    <n v="3121"/>
    <d v="2010-03-02T00:00:00"/>
    <x v="711"/>
    <n v="2"/>
    <n v="62.43"/>
    <s v="NTL83"/>
    <n v="5"/>
    <d v="2010-03-05T00:00:00"/>
  </r>
  <r>
    <n v="2935"/>
    <d v="2010-02-19T00:00:00"/>
    <x v="712"/>
    <n v="1"/>
    <n v="162.61500000000001"/>
    <s v="WWZ8K"/>
    <n v="18"/>
    <d v="2010-02-22T00:00:00"/>
  </r>
  <r>
    <n v="3154"/>
    <d v="2010-03-04T00:00:00"/>
    <x v="712"/>
    <n v="2"/>
    <n v="41.542499999999997"/>
    <s v="354BV"/>
    <n v="15"/>
    <d v="2010-03-05T00:00:00"/>
  </r>
  <r>
    <n v="2941"/>
    <d v="2010-02-20T00:00:00"/>
    <x v="713"/>
    <n v="1"/>
    <n v="103.4602"/>
    <s v="BXYEW"/>
    <n v="7"/>
    <d v="2010-02-23T00:00:00"/>
  </r>
  <r>
    <n v="3203"/>
    <d v="2010-03-07T00:00:00"/>
    <x v="713"/>
    <n v="2"/>
    <n v="76.05"/>
    <s v="TSS6Z"/>
    <n v="7"/>
    <d v="2010-03-09T00:00:00"/>
  </r>
  <r>
    <n v="2943"/>
    <d v="2010-02-21T00:00:00"/>
    <x v="714"/>
    <n v="1"/>
    <n v="2.93"/>
    <s v="FAXJS"/>
    <n v="16"/>
    <d v="2010-02-22T00:00:00"/>
  </r>
  <r>
    <n v="2955"/>
    <d v="2010-02-22T00:00:00"/>
    <x v="715"/>
    <n v="1"/>
    <n v="15.72"/>
    <s v="U6J6E"/>
    <n v="14"/>
    <d v="2010-02-22T00:00:00"/>
  </r>
  <r>
    <n v="2968"/>
    <d v="2010-02-22T00:00:00"/>
    <x v="716"/>
    <n v="1"/>
    <n v="17.309999999999999"/>
    <s v="AFSSW"/>
    <n v="4"/>
    <d v="2010-02-22T00:00:00"/>
  </r>
  <r>
    <n v="3092"/>
    <d v="2010-03-01T00:00:00"/>
    <x v="717"/>
    <n v="1"/>
    <n v="27.159199999999998"/>
    <s v="3PSBD"/>
    <n v="18"/>
    <d v="2010-03-01T00:00:00"/>
  </r>
  <r>
    <n v="3198"/>
    <d v="2010-03-07T00:00:00"/>
    <x v="717"/>
    <n v="2"/>
    <n v="29.81"/>
    <s v="ADV3P"/>
    <n v="18"/>
    <d v="2010-03-08T00:00:00"/>
  </r>
  <r>
    <n v="2993"/>
    <d v="2010-02-23T00:00:00"/>
    <x v="718"/>
    <n v="1"/>
    <n v="41.22"/>
    <s v="ZZHV9"/>
    <n v="3"/>
    <d v="2010-02-23T00:00:00"/>
  </r>
  <r>
    <n v="3094"/>
    <d v="2010-03-01T00:00:00"/>
    <x v="718"/>
    <n v="2"/>
    <n v="17.79"/>
    <s v="SAPNJ"/>
    <n v="7"/>
    <d v="2010-03-04T00:00:00"/>
  </r>
  <r>
    <n v="2998"/>
    <d v="2010-02-23T00:00:00"/>
    <x v="719"/>
    <n v="1"/>
    <n v="40.215000000000003"/>
    <s v="TMBH4"/>
    <n v="4"/>
    <d v="2010-02-24T00:00:00"/>
  </r>
  <r>
    <n v="3119"/>
    <d v="2010-03-02T00:00:00"/>
    <x v="719"/>
    <n v="2"/>
    <n v="37.355200000000004"/>
    <s v="ZLBJ5"/>
    <n v="9"/>
    <d v="2010-03-03T00:00:00"/>
  </r>
  <r>
    <n v="2999"/>
    <d v="2010-02-23T00:00:00"/>
    <x v="720"/>
    <n v="1"/>
    <n v="40.93"/>
    <s v="3MTDA"/>
    <n v="5"/>
    <d v="2010-02-26T00:00:00"/>
  </r>
  <r>
    <n v="3000"/>
    <d v="2010-02-23T00:00:00"/>
    <x v="721"/>
    <n v="1"/>
    <n v="37.25"/>
    <s v="GQF9K"/>
    <n v="4"/>
    <d v="2010-02-24T00:00:00"/>
  </r>
  <r>
    <n v="3001"/>
    <d v="2010-02-24T00:00:00"/>
    <x v="722"/>
    <n v="1"/>
    <n v="22.95"/>
    <s v="NFCCV"/>
    <n v="9"/>
    <d v="2010-02-24T00:00:00"/>
  </r>
  <r>
    <n v="3013"/>
    <d v="2010-02-24T00:00:00"/>
    <x v="723"/>
    <n v="1"/>
    <n v="55.147799999999997"/>
    <s v="WA2KV"/>
    <n v="11"/>
    <d v="2010-02-24T00:00:00"/>
  </r>
  <r>
    <n v="3060"/>
    <d v="2010-02-27T00:00:00"/>
    <x v="724"/>
    <n v="1"/>
    <n v="35.770000000000003"/>
    <s v="XNQHH"/>
    <n v="3"/>
    <d v="2010-03-02T00:00:00"/>
  </r>
  <r>
    <n v="3028"/>
    <d v="2010-02-25T00:00:00"/>
    <x v="725"/>
    <n v="1"/>
    <n v="112.09"/>
    <s v="EV2E3"/>
    <n v="5"/>
    <d v="2010-02-26T00:00:00"/>
  </r>
  <r>
    <n v="3104"/>
    <d v="2010-03-02T00:00:00"/>
    <x v="726"/>
    <n v="1"/>
    <n v="61.95"/>
    <s v="QZAG9"/>
    <n v="4"/>
    <d v="2010-03-04T00:00:00"/>
  </r>
  <r>
    <n v="3196"/>
    <d v="2010-03-07T00:00:00"/>
    <x v="726"/>
    <n v="2"/>
    <n v="77.760000000000005"/>
    <s v="KQQWQ"/>
    <n v="4"/>
    <d v="2010-03-10T00:00:00"/>
  </r>
  <r>
    <n v="3032"/>
    <d v="2010-02-25T00:00:00"/>
    <x v="727"/>
    <n v="1"/>
    <n v="74.845200000000006"/>
    <s v="FU99U"/>
    <n v="3"/>
    <d v="2010-03-02T00:00:00"/>
  </r>
  <r>
    <n v="3035"/>
    <d v="2010-02-25T00:00:00"/>
    <x v="728"/>
    <n v="1"/>
    <n v="13.3"/>
    <s v="8S34Z"/>
    <n v="9"/>
    <d v="2010-03-03T00:00:00"/>
  </r>
  <r>
    <n v="3042"/>
    <d v="2010-02-26T00:00:00"/>
    <x v="729"/>
    <n v="1"/>
    <n v="23.74"/>
    <s v="TJMU4"/>
    <n v="4"/>
    <d v="2010-02-26T00:00:00"/>
  </r>
  <r>
    <n v="3052"/>
    <d v="2010-02-26T00:00:00"/>
    <x v="730"/>
    <n v="1"/>
    <n v="57.430199999999999"/>
    <s v="6CTBJ"/>
    <n v="9"/>
    <d v="2010-03-03T00:00:00"/>
  </r>
  <r>
    <n v="3227"/>
    <d v="2010-03-08T00:00:00"/>
    <x v="730"/>
    <n v="2"/>
    <n v="43.7"/>
    <s v="Q53K9"/>
    <n v="9"/>
    <d v="2010-03-10T00:00:00"/>
  </r>
  <r>
    <n v="3053"/>
    <d v="2010-02-26T00:00:00"/>
    <x v="731"/>
    <n v="1"/>
    <n v="99.317499999999995"/>
    <s v="YPBDJ"/>
    <n v="4"/>
    <d v="2010-03-01T00:00:00"/>
  </r>
  <r>
    <n v="3054"/>
    <d v="2010-02-26T00:00:00"/>
    <x v="732"/>
    <n v="1"/>
    <n v="43.567999999999998"/>
    <s v="HW68T"/>
    <n v="4"/>
    <d v="2010-03-01T00:00:00"/>
  </r>
  <r>
    <n v="3059"/>
    <d v="2010-02-27T00:00:00"/>
    <x v="733"/>
    <n v="1"/>
    <n v="88.69"/>
    <s v="95B8M"/>
    <n v="4"/>
    <d v="2010-03-02T00:00:00"/>
  </r>
  <r>
    <n v="3061"/>
    <d v="2010-02-27T00:00:00"/>
    <x v="734"/>
    <n v="1"/>
    <n v="53.508000000000003"/>
    <s v="3F77U"/>
    <n v="15"/>
    <d v="2010-03-01T00:00:00"/>
  </r>
  <r>
    <n v="3062"/>
    <d v="2010-02-28T00:00:00"/>
    <x v="735"/>
    <n v="1"/>
    <n v="85.890199999999993"/>
    <s v="SNK4L"/>
    <n v="15"/>
    <d v="2010-03-01T00:00:00"/>
  </r>
  <r>
    <n v="3224"/>
    <d v="2010-03-08T00:00:00"/>
    <x v="735"/>
    <n v="2"/>
    <n v="56.711500000000001"/>
    <s v="ZRWZB"/>
    <n v="15"/>
    <d v="2010-03-08T00:00:00"/>
  </r>
  <r>
    <n v="3069"/>
    <d v="2010-02-28T00:00:00"/>
    <x v="736"/>
    <n v="1"/>
    <n v="46.45"/>
    <s v="K4M4E"/>
    <n v="15"/>
    <d v="2010-03-01T00:00:00"/>
  </r>
  <r>
    <n v="3195"/>
    <d v="2010-03-07T00:00:00"/>
    <x v="736"/>
    <n v="2"/>
    <n v="81.150000000000006"/>
    <s v="H62FY"/>
    <n v="18"/>
    <d v="2010-03-08T00:00:00"/>
  </r>
  <r>
    <n v="3070"/>
    <d v="2010-02-28T00:00:00"/>
    <x v="737"/>
    <n v="1"/>
    <n v="60.19"/>
    <s v="VQKNA"/>
    <n v="18"/>
    <d v="2010-03-01T00:00:00"/>
  </r>
  <r>
    <n v="3150"/>
    <d v="2010-03-04T00:00:00"/>
    <x v="738"/>
    <n v="1"/>
    <n v="66.600200000000001"/>
    <s v="L5NWN"/>
    <n v="6"/>
    <d v="2010-03-04T00:00:00"/>
  </r>
  <r>
    <n v="3096"/>
    <d v="2010-03-01T00:00:00"/>
    <x v="739"/>
    <n v="1"/>
    <n v="63.3352"/>
    <s v="S3CQF"/>
    <n v="4"/>
    <d v="2010-03-02T00:00:00"/>
  </r>
  <r>
    <n v="3103"/>
    <d v="2010-03-01T00:00:00"/>
    <x v="740"/>
    <n v="1"/>
    <n v="19.079999999999998"/>
    <s v="EA5M8"/>
    <n v="12"/>
    <d v="2010-03-03T00:00:00"/>
  </r>
  <r>
    <n v="3187"/>
    <d v="2010-03-05T00:00:00"/>
    <x v="741"/>
    <n v="1"/>
    <n v="44.851799999999997"/>
    <s v="YJELM"/>
    <n v="15"/>
    <d v="2010-03-08T00:00:00"/>
  </r>
  <r>
    <n v="3116"/>
    <d v="2010-03-02T00:00:00"/>
    <x v="742"/>
    <n v="1"/>
    <n v="63.44"/>
    <s v="QRZFU"/>
    <n v="7"/>
    <d v="2010-03-04T00:00:00"/>
  </r>
  <r>
    <n v="3117"/>
    <d v="2010-03-02T00:00:00"/>
    <x v="743"/>
    <n v="1"/>
    <n v="14.89"/>
    <s v="LKS4A"/>
    <n v="9"/>
    <d v="2010-03-03T00:00:00"/>
  </r>
  <r>
    <n v="3140"/>
    <d v="2010-03-03T00:00:00"/>
    <x v="744"/>
    <n v="1"/>
    <n v="47.5"/>
    <s v="DAVWD"/>
    <n v="4"/>
    <d v="2010-03-04T00:00:00"/>
  </r>
  <r>
    <n v="3145"/>
    <d v="2010-03-04T00:00:00"/>
    <x v="745"/>
    <n v="1"/>
    <n v="28.79"/>
    <s v="FC7SM"/>
    <n v="15"/>
    <d v="2010-03-05T00:00:00"/>
  </r>
  <r>
    <n v="3157"/>
    <d v="2010-03-04T00:00:00"/>
    <x v="746"/>
    <n v="1"/>
    <n v="26.26"/>
    <s v="5VRJ4"/>
    <n v="5"/>
    <d v="2010-03-05T00:00:00"/>
  </r>
  <r>
    <n v="3179"/>
    <d v="2010-03-05T00:00:00"/>
    <x v="747"/>
    <n v="1"/>
    <n v="57.41"/>
    <s v="PM2TV"/>
    <n v="5"/>
    <d v="2010-03-05T00:00:00"/>
  </r>
  <r>
    <n v="3184"/>
    <d v="2010-03-05T00:00:00"/>
    <x v="748"/>
    <n v="1"/>
    <n v="5.17"/>
    <s v="6472Z"/>
    <n v="4"/>
    <d v="2010-03-10T00:00:00"/>
  </r>
  <r>
    <n v="3185"/>
    <d v="2010-03-05T00:00:00"/>
    <x v="749"/>
    <n v="1"/>
    <n v="17.77"/>
    <s v="9A6YV"/>
    <n v="9"/>
    <d v="2010-03-10T00:00:00"/>
  </r>
  <r>
    <n v="3186"/>
    <d v="2010-03-05T00:00:00"/>
    <x v="750"/>
    <n v="1"/>
    <n v="30.12"/>
    <s v="9PV89"/>
    <n v="18"/>
    <d v="2010-03-08T00:00:00"/>
  </r>
  <r>
    <n v="3202"/>
    <d v="2010-03-07T00:00:00"/>
    <x v="751"/>
    <n v="1"/>
    <n v="38.295200000000001"/>
    <s v="YV3V4"/>
    <n v="18"/>
    <d v="2010-03-08T00:00:00"/>
  </r>
  <r>
    <n v="3220"/>
    <d v="2010-03-08T00:00:00"/>
    <x v="752"/>
    <n v="1"/>
    <n v="60.015500000000003"/>
    <s v="AWNXG"/>
    <n v="15"/>
    <d v="2010-03-08T00:00:00"/>
  </r>
  <r>
    <n v="3192"/>
    <d v="2010-03-07T00:00:00"/>
    <x v="753"/>
    <n v="1"/>
    <n v="45.43"/>
    <s v="AKGQT"/>
    <n v="12"/>
    <d v="2010-03-10T00:00:00"/>
  </r>
  <r>
    <n v="3193"/>
    <d v="2010-03-07T00:00:00"/>
    <x v="754"/>
    <n v="1"/>
    <n v="14.21"/>
    <s v="2B47R"/>
    <n v="15"/>
    <d v="2010-03-08T00:00:00"/>
  </r>
  <r>
    <n v="3207"/>
    <d v="2010-03-08T00:00:00"/>
    <x v="755"/>
    <n v="1"/>
    <n v="34.619999999999997"/>
    <s v="H6E23"/>
    <n v="4"/>
    <d v="2010-03-08T00:00:00"/>
  </r>
  <r>
    <n v="3231"/>
    <d v="2010-03-08T00:00:00"/>
    <x v="756"/>
    <n v="1"/>
    <n v="127.28"/>
    <s v="9SBZ8"/>
    <n v="3"/>
    <d v="2010-03-09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7">
  <r>
    <n v="47"/>
    <d v="2010-03-05T00:00:00"/>
    <n v="4"/>
    <n v="2934.2208999999998"/>
    <n v="38.6081697368421"/>
    <n v="76"/>
    <n v="10"/>
    <n v="9"/>
    <n v="9"/>
    <n v="28"/>
    <x v="0"/>
    <n v="3.0886535789473681"/>
  </r>
  <r>
    <n v="95"/>
    <d v="2009-04-07T00:00:00"/>
    <n v="336"/>
    <n v="11.15"/>
    <n v="5.5750000000000002"/>
    <n v="2"/>
    <n v="0.99999999999999978"/>
    <n v="4"/>
    <n v="1"/>
    <n v="6"/>
    <x v="1"/>
    <n v="0.44600000000000001"/>
  </r>
  <r>
    <n v="98"/>
    <d v="2009-05-05T00:00:00"/>
    <n v="308"/>
    <n v="52.970000000000013"/>
    <n v="5.2970000000000015"/>
    <n v="10"/>
    <n v="0.99999999999999978"/>
    <n v="9"/>
    <n v="4"/>
    <n v="14"/>
    <x v="2"/>
    <n v="0.42376000000000014"/>
  </r>
  <r>
    <n v="112"/>
    <d v="2009-01-19T00:00:00"/>
    <n v="414"/>
    <n v="17.760000000000002"/>
    <n v="17.760000000000002"/>
    <n v="1"/>
    <n v="0.99999999999999978"/>
    <n v="0"/>
    <n v="1"/>
    <n v="1.9999999999999998"/>
    <x v="3"/>
    <n v="1.4208000000000001"/>
  </r>
  <r>
    <n v="141"/>
    <d v="2009-11-13T00:00:00"/>
    <n v="116"/>
    <n v="30.87"/>
    <n v="30.87"/>
    <n v="1"/>
    <n v="4"/>
    <n v="0"/>
    <n v="2"/>
    <n v="6"/>
    <x v="1"/>
    <n v="2.4696000000000002"/>
  </r>
  <r>
    <n v="147"/>
    <d v="2010-02-14T00:00:00"/>
    <n v="23"/>
    <n v="23.26"/>
    <n v="23.26"/>
    <n v="1"/>
    <n v="7"/>
    <n v="0"/>
    <n v="2"/>
    <n v="9"/>
    <x v="4"/>
    <n v="1.8608000000000002"/>
  </r>
  <r>
    <n v="160"/>
    <d v="2010-01-10T00:00:00"/>
    <n v="58"/>
    <n v="102.55000000000001"/>
    <n v="51.275000000000006"/>
    <n v="2"/>
    <n v="6"/>
    <n v="4"/>
    <n v="6"/>
    <n v="16"/>
    <x v="5"/>
    <n v="4.1020000000000003"/>
  </r>
  <r>
    <n v="177"/>
    <d v="2010-02-09T00:00:00"/>
    <n v="28"/>
    <n v="86.485600000000005"/>
    <n v="43.242800000000003"/>
    <n v="2"/>
    <n v="7"/>
    <n v="4"/>
    <n v="5"/>
    <n v="16"/>
    <x v="5"/>
    <n v="3.4594240000000003"/>
  </r>
  <r>
    <n v="180"/>
    <d v="2009-09-21T00:00:00"/>
    <n v="169"/>
    <n v="112.2602"/>
    <n v="56.130099999999999"/>
    <n v="2"/>
    <n v="3.0000000000000004"/>
    <n v="4"/>
    <n v="6"/>
    <n v="13"/>
    <x v="6"/>
    <n v="4.4904080000000004"/>
  </r>
  <r>
    <n v="182"/>
    <d v="2010-03-08T00:00:00"/>
    <n v="1"/>
    <n v="1291.4105999999999"/>
    <n v="258.28211999999996"/>
    <n v="5"/>
    <n v="10"/>
    <n v="7"/>
    <n v="9"/>
    <n v="26"/>
    <x v="0"/>
    <n v="20.662569599999998"/>
  </r>
  <r>
    <n v="200"/>
    <d v="2010-01-18T00:00:00"/>
    <n v="50"/>
    <n v="79.533000000000015"/>
    <n v="11.361857142857145"/>
    <n v="7"/>
    <n v="6"/>
    <n v="8"/>
    <n v="5"/>
    <n v="19"/>
    <x v="7"/>
    <n v="0.90894857142857166"/>
  </r>
  <r>
    <n v="202"/>
    <d v="2010-01-26T00:00:00"/>
    <n v="42"/>
    <n v="3157.6617000000001"/>
    <n v="157.88308499999999"/>
    <n v="20"/>
    <n v="6"/>
    <n v="9"/>
    <n v="9"/>
    <n v="24"/>
    <x v="8"/>
    <n v="12.630646799999999"/>
  </r>
  <r>
    <n v="207"/>
    <d v="2010-03-08T00:00:00"/>
    <n v="1"/>
    <n v="1817.6640000000002"/>
    <n v="40.39253333333334"/>
    <n v="45"/>
    <n v="10"/>
    <n v="9"/>
    <n v="9"/>
    <n v="28"/>
    <x v="0"/>
    <n v="3.2314026666666673"/>
  </r>
  <r>
    <n v="225"/>
    <d v="2009-01-28T00:00:00"/>
    <n v="405"/>
    <n v="16.989999999999998"/>
    <n v="16.989999999999998"/>
    <n v="1"/>
    <n v="0.99999999999999978"/>
    <n v="0"/>
    <n v="1"/>
    <n v="1.9999999999999998"/>
    <x v="3"/>
    <n v="1.3592"/>
  </r>
  <r>
    <n v="230"/>
    <d v="2009-04-14T00:00:00"/>
    <n v="329"/>
    <n v="56.7"/>
    <n v="18.900000000000002"/>
    <n v="3"/>
    <n v="0.99999999999999978"/>
    <n v="6"/>
    <n v="4"/>
    <n v="11"/>
    <x v="6"/>
    <n v="1.5120000000000002"/>
  </r>
  <r>
    <n v="253"/>
    <d v="2010-03-08T00:00:00"/>
    <n v="1"/>
    <n v="6981.1009999999997"/>
    <n v="91.856592105263147"/>
    <n v="76"/>
    <n v="10"/>
    <n v="9"/>
    <n v="9"/>
    <n v="28"/>
    <x v="0"/>
    <n v="7.3485273684210517"/>
  </r>
  <r>
    <n v="277"/>
    <d v="2010-03-08T00:00:00"/>
    <n v="1"/>
    <n v="5086.4338000000007"/>
    <n v="164.07850967741939"/>
    <n v="31"/>
    <n v="10"/>
    <n v="9"/>
    <n v="9"/>
    <n v="28"/>
    <x v="0"/>
    <n v="13.126280774193551"/>
  </r>
  <r>
    <n v="407"/>
    <d v="2009-02-09T00:00:00"/>
    <n v="393"/>
    <n v="20.55"/>
    <n v="20.55"/>
    <n v="1"/>
    <n v="0.99999999999999978"/>
    <n v="0"/>
    <n v="2"/>
    <n v="3"/>
    <x v="3"/>
    <n v="1.6440000000000001"/>
  </r>
  <r>
    <n v="457"/>
    <d v="2010-03-08T00:00:00"/>
    <n v="1"/>
    <n v="511.2602"/>
    <n v="51.126019999999997"/>
    <n v="10"/>
    <n v="10"/>
    <n v="9"/>
    <n v="8"/>
    <n v="27"/>
    <x v="0"/>
    <n v="4.0900815999999995"/>
  </r>
  <r>
    <n v="464"/>
    <d v="2009-02-19T00:00:00"/>
    <n v="383"/>
    <n v="12.6"/>
    <n v="12.6"/>
    <n v="1"/>
    <n v="0.99999999999999978"/>
    <n v="0"/>
    <n v="1"/>
    <n v="1.9999999999999998"/>
    <x v="3"/>
    <n v="1.008"/>
  </r>
  <r>
    <n v="550"/>
    <d v="2010-01-06T00:00:00"/>
    <n v="62"/>
    <n v="663.79099999999994"/>
    <n v="110.63183333333332"/>
    <n v="6"/>
    <n v="6"/>
    <n v="8"/>
    <n v="9"/>
    <n v="23"/>
    <x v="8"/>
    <n v="8.8505466666666663"/>
  </r>
  <r>
    <n v="616"/>
    <d v="2009-04-20T00:00:00"/>
    <n v="323"/>
    <n v="386.13"/>
    <n v="128.71"/>
    <n v="3"/>
    <n v="0.99999999999999978"/>
    <n v="6"/>
    <n v="8"/>
    <n v="15"/>
    <x v="2"/>
    <n v="10.296800000000001"/>
  </r>
  <r>
    <n v="807"/>
    <d v="2009-07-14T00:00:00"/>
    <n v="238"/>
    <n v="164.05"/>
    <n v="54.683333333333337"/>
    <n v="3"/>
    <n v="1.9999999999999996"/>
    <n v="6"/>
    <n v="7"/>
    <n v="15"/>
    <x v="2"/>
    <n v="4.3746666666666671"/>
  </r>
  <r>
    <n v="825"/>
    <d v="2009-12-21T00:00:00"/>
    <n v="78"/>
    <n v="52.39"/>
    <n v="52.39"/>
    <n v="1"/>
    <n v="5"/>
    <n v="0"/>
    <n v="4"/>
    <n v="9"/>
    <x v="4"/>
    <n v="4.1912000000000003"/>
  </r>
  <r>
    <n v="891"/>
    <d v="2010-02-04T00:00:00"/>
    <n v="33"/>
    <n v="2241.6854000000003"/>
    <n v="93.403558333333351"/>
    <n v="24"/>
    <n v="7"/>
    <n v="9"/>
    <n v="9"/>
    <n v="25"/>
    <x v="8"/>
    <n v="7.4722846666666678"/>
  </r>
  <r>
    <n v="899"/>
    <d v="2009-01-20T00:00:00"/>
    <n v="413"/>
    <n v="12.29"/>
    <n v="12.29"/>
    <n v="1"/>
    <n v="0.99999999999999978"/>
    <n v="0"/>
    <n v="1"/>
    <n v="1.9999999999999998"/>
    <x v="3"/>
    <n v="0.98319999999999996"/>
  </r>
  <r>
    <n v="937"/>
    <d v="2010-03-03T00:00:00"/>
    <n v="6"/>
    <n v="181.86919999999998"/>
    <n v="45.467299999999994"/>
    <n v="4"/>
    <n v="9"/>
    <n v="7"/>
    <n v="7"/>
    <n v="23"/>
    <x v="8"/>
    <n v="3.6373839999999995"/>
  </r>
  <r>
    <n v="940"/>
    <d v="2010-01-04T00:00:00"/>
    <n v="64"/>
    <n v="116.4058"/>
    <n v="116.4058"/>
    <n v="1"/>
    <n v="6"/>
    <n v="0"/>
    <n v="6"/>
    <n v="12"/>
    <x v="6"/>
    <n v="9.3124640000000003"/>
  </r>
  <r>
    <n v="1023"/>
    <d v="2009-10-01T00:00:00"/>
    <n v="159"/>
    <n v="214.7"/>
    <n v="42.94"/>
    <n v="5"/>
    <n v="3.0000000000000004"/>
    <n v="7"/>
    <n v="7"/>
    <n v="17"/>
    <x v="5"/>
    <n v="3.4352"/>
  </r>
  <r>
    <n v="1027"/>
    <d v="2009-12-27T00:00:00"/>
    <n v="72"/>
    <n v="42.82"/>
    <n v="42.82"/>
    <n v="1"/>
    <n v="5"/>
    <n v="0"/>
    <n v="3"/>
    <n v="8"/>
    <x v="4"/>
    <n v="3.4256000000000002"/>
  </r>
  <r>
    <n v="1409"/>
    <d v="2009-10-22T00:00:00"/>
    <n v="138"/>
    <n v="106.6"/>
    <n v="35.533333333333331"/>
    <n v="3"/>
    <n v="3.0000000000000004"/>
    <n v="6"/>
    <n v="6"/>
    <n v="15"/>
    <x v="2"/>
    <n v="2.8426666666666667"/>
  </r>
  <r>
    <n v="1558"/>
    <d v="2010-01-05T00:00:00"/>
    <n v="63"/>
    <n v="1277.2094"/>
    <n v="98.246876923076925"/>
    <n v="13"/>
    <n v="6"/>
    <n v="9"/>
    <n v="9"/>
    <n v="24"/>
    <x v="8"/>
    <n v="7.8597501538461545"/>
  </r>
  <r>
    <n v="1588"/>
    <d v="2009-02-10T00:00:00"/>
    <n v="392"/>
    <n v="18.32"/>
    <n v="18.32"/>
    <n v="1"/>
    <n v="0.99999999999999978"/>
    <n v="0"/>
    <n v="1"/>
    <n v="1.9999999999999998"/>
    <x v="3"/>
    <n v="1.4656"/>
  </r>
  <r>
    <n v="1625"/>
    <d v="2010-01-29T00:00:00"/>
    <n v="39"/>
    <n v="315.32420000000002"/>
    <n v="39.415525000000002"/>
    <n v="8"/>
    <n v="6"/>
    <n v="8"/>
    <n v="8"/>
    <n v="22"/>
    <x v="8"/>
    <n v="3.1532420000000001"/>
  </r>
  <r>
    <n v="1701"/>
    <d v="2009-12-30T00:00:00"/>
    <n v="69"/>
    <n v="584.21469999999999"/>
    <n v="64.912744444444442"/>
    <n v="9"/>
    <n v="5"/>
    <n v="9"/>
    <n v="9"/>
    <n v="23"/>
    <x v="8"/>
    <n v="5.1930195555555558"/>
  </r>
  <r>
    <n v="1844"/>
    <d v="2009-09-30T00:00:00"/>
    <n v="160"/>
    <n v="53.1402"/>
    <n v="53.1402"/>
    <n v="1"/>
    <n v="3.0000000000000004"/>
    <n v="0"/>
    <n v="4"/>
    <n v="7"/>
    <x v="1"/>
    <n v="4.2512160000000003"/>
  </r>
  <r>
    <n v="1925"/>
    <d v="2009-10-24T00:00:00"/>
    <n v="136"/>
    <n v="87.581000000000003"/>
    <n v="87.581000000000003"/>
    <n v="1"/>
    <n v="3.0000000000000004"/>
    <n v="0"/>
    <n v="5"/>
    <n v="8"/>
    <x v="4"/>
    <n v="7.0064800000000007"/>
  </r>
  <r>
    <n v="2195"/>
    <d v="2010-02-16T00:00:00"/>
    <n v="21"/>
    <n v="334.06629999999996"/>
    <n v="55.677716666666662"/>
    <n v="6"/>
    <n v="8"/>
    <n v="8"/>
    <n v="8"/>
    <n v="24"/>
    <x v="8"/>
    <n v="4.4542173333333333"/>
  </r>
  <r>
    <n v="2235"/>
    <d v="2010-02-12T00:00:00"/>
    <n v="25"/>
    <n v="92.175399999999996"/>
    <n v="23.043849999999999"/>
    <n v="4"/>
    <n v="7"/>
    <n v="7"/>
    <n v="5"/>
    <n v="19"/>
    <x v="7"/>
    <n v="1.8435079999999999"/>
  </r>
  <r>
    <n v="2583"/>
    <d v="2010-02-26T00:00:00"/>
    <n v="11"/>
    <n v="603.95209999999997"/>
    <n v="31.786952631578945"/>
    <n v="19"/>
    <n v="9"/>
    <n v="9"/>
    <n v="9"/>
    <n v="27"/>
    <x v="0"/>
    <n v="2.5429562105263157"/>
  </r>
  <r>
    <n v="2930"/>
    <d v="2009-02-21T00:00:00"/>
    <n v="381"/>
    <n v="69.84"/>
    <n v="69.84"/>
    <n v="1"/>
    <n v="0.99999999999999978"/>
    <n v="0"/>
    <n v="5"/>
    <n v="6"/>
    <x v="1"/>
    <n v="5.5872000000000002"/>
  </r>
  <r>
    <n v="3181"/>
    <d v="2009-04-23T00:00:00"/>
    <n v="320"/>
    <n v="58.96"/>
    <n v="19.653333333333332"/>
    <n v="3"/>
    <n v="0.99999999999999978"/>
    <n v="6"/>
    <n v="4"/>
    <n v="11"/>
    <x v="6"/>
    <n v="1.5722666666666667"/>
  </r>
  <r>
    <n v="3190"/>
    <d v="2009-05-07T00:00:00"/>
    <n v="306"/>
    <n v="53.52"/>
    <n v="17.84"/>
    <n v="3"/>
    <n v="0.99999999999999978"/>
    <n v="6"/>
    <n v="4"/>
    <n v="11"/>
    <x v="6"/>
    <n v="1.4272"/>
  </r>
  <r>
    <n v="3194"/>
    <d v="2010-01-31T00:00:00"/>
    <n v="37"/>
    <n v="56.99"/>
    <n v="14.2475"/>
    <n v="4"/>
    <n v="6"/>
    <n v="7"/>
    <n v="4"/>
    <n v="17"/>
    <x v="5"/>
    <n v="1.1398000000000001"/>
  </r>
  <r>
    <n v="3197"/>
    <d v="2010-01-29T00:00:00"/>
    <n v="39"/>
    <n v="358.82989999999995"/>
    <n v="71.765979999999985"/>
    <n v="5"/>
    <n v="6"/>
    <n v="7"/>
    <n v="8"/>
    <n v="21"/>
    <x v="7"/>
    <n v="5.7412783999999988"/>
  </r>
  <r>
    <n v="3355"/>
    <d v="2009-01-13T00:00:00"/>
    <n v="420"/>
    <n v="3.68"/>
    <n v="3.68"/>
    <n v="1"/>
    <n v="0.99999999999999978"/>
    <n v="0"/>
    <n v="0"/>
    <n v="0.99999999999999978"/>
    <x v="3"/>
    <n v="0.2944"/>
  </r>
  <r>
    <n v="3385"/>
    <d v="2009-08-19T00:00:00"/>
    <n v="202"/>
    <n v="141.02000000000001"/>
    <n v="47.006666666666668"/>
    <n v="3"/>
    <n v="1.9999999999999996"/>
    <n v="6"/>
    <n v="6"/>
    <n v="14"/>
    <x v="2"/>
    <n v="3.7605333333333335"/>
  </r>
  <r>
    <n v="3394"/>
    <d v="2009-08-25T00:00:00"/>
    <n v="196"/>
    <n v="195.04519999999999"/>
    <n v="32.507533333333335"/>
    <n v="6"/>
    <n v="1.9999999999999996"/>
    <n v="8"/>
    <n v="7"/>
    <n v="17"/>
    <x v="5"/>
    <n v="2.6006026666666666"/>
  </r>
  <r>
    <n v="3616"/>
    <d v="2009-01-28T00:00:00"/>
    <n v="405"/>
    <n v="8.06"/>
    <n v="8.06"/>
    <n v="1"/>
    <n v="0.99999999999999978"/>
    <n v="0"/>
    <n v="0"/>
    <n v="0.99999999999999978"/>
    <x v="3"/>
    <n v="0.64480000000000004"/>
  </r>
  <r>
    <n v="3640"/>
    <d v="2010-01-21T00:00:00"/>
    <n v="47"/>
    <n v="692.3703999999999"/>
    <n v="49.455028571428564"/>
    <n v="14"/>
    <n v="6"/>
    <n v="9"/>
    <n v="9"/>
    <n v="24"/>
    <x v="8"/>
    <n v="3.9564022857142853"/>
  </r>
  <r>
    <n v="3733"/>
    <d v="2009-02-04T00:00:00"/>
    <n v="398"/>
    <n v="15.01"/>
    <n v="15.01"/>
    <n v="1"/>
    <n v="0.99999999999999978"/>
    <n v="0"/>
    <n v="1"/>
    <n v="1.9999999999999998"/>
    <x v="3"/>
    <n v="1.2008000000000001"/>
  </r>
  <r>
    <n v="3767"/>
    <d v="2009-10-26T00:00:00"/>
    <n v="134"/>
    <n v="107.02000000000001"/>
    <n v="53.510000000000005"/>
    <n v="2"/>
    <n v="3.0000000000000004"/>
    <n v="4"/>
    <n v="6"/>
    <n v="13"/>
    <x v="6"/>
    <n v="4.2808000000000002"/>
  </r>
  <r>
    <n v="3889"/>
    <d v="2010-02-19T00:00:00"/>
    <n v="18"/>
    <n v="2370.7401"/>
    <n v="118.53700499999999"/>
    <n v="20"/>
    <n v="8"/>
    <n v="9"/>
    <n v="9"/>
    <n v="26"/>
    <x v="0"/>
    <n v="9.4829603999999996"/>
  </r>
  <r>
    <n v="4058"/>
    <d v="2009-10-22T00:00:00"/>
    <n v="138"/>
    <n v="66.25"/>
    <n v="33.125"/>
    <n v="2"/>
    <n v="3.0000000000000004"/>
    <n v="4"/>
    <n v="4"/>
    <n v="11"/>
    <x v="6"/>
    <n v="2.65"/>
  </r>
  <r>
    <n v="4152"/>
    <d v="2010-02-28T00:00:00"/>
    <n v="9"/>
    <n v="2956.2973999999999"/>
    <n v="134.37715454545454"/>
    <n v="22"/>
    <n v="9"/>
    <n v="9"/>
    <n v="9"/>
    <n v="27"/>
    <x v="0"/>
    <n v="10.750172363636365"/>
  </r>
  <r>
    <n v="4160"/>
    <d v="2009-02-18T00:00:00"/>
    <n v="384"/>
    <n v="43.52"/>
    <n v="43.52"/>
    <n v="1"/>
    <n v="0.99999999999999978"/>
    <n v="0"/>
    <n v="3"/>
    <n v="4"/>
    <x v="9"/>
    <n v="3.4816000000000003"/>
  </r>
  <r>
    <n v="4244"/>
    <d v="2010-02-22T00:00:00"/>
    <n v="15"/>
    <n v="622.98919999999998"/>
    <n v="24.919567999999998"/>
    <n v="25"/>
    <n v="8"/>
    <n v="9"/>
    <n v="9"/>
    <n v="26"/>
    <x v="0"/>
    <n v="1.9935654399999998"/>
  </r>
  <r>
    <n v="4270"/>
    <d v="2010-02-15T00:00:00"/>
    <n v="22"/>
    <n v="89.796199999999999"/>
    <n v="29.932066666666667"/>
    <n v="3"/>
    <n v="8"/>
    <n v="6"/>
    <n v="5"/>
    <n v="19"/>
    <x v="7"/>
    <n v="2.3945653333333334"/>
  </r>
  <r>
    <n v="4433"/>
    <d v="2009-03-01T00:00:00"/>
    <n v="373"/>
    <n v="20.22"/>
    <n v="20.22"/>
    <n v="1"/>
    <n v="0.99999999999999978"/>
    <n v="0"/>
    <n v="1"/>
    <n v="1.9999999999999998"/>
    <x v="3"/>
    <n v="1.6175999999999999"/>
  </r>
  <r>
    <n v="4516"/>
    <d v="2010-01-24T00:00:00"/>
    <n v="44"/>
    <n v="513.04720000000009"/>
    <n v="73.29245714285716"/>
    <n v="7"/>
    <n v="6"/>
    <n v="8"/>
    <n v="9"/>
    <n v="23"/>
    <x v="8"/>
    <n v="5.8633965714285727"/>
  </r>
  <r>
    <n v="4577"/>
    <d v="2010-02-24T00:00:00"/>
    <n v="13"/>
    <n v="957.59910000000013"/>
    <n v="63.839940000000006"/>
    <n v="15"/>
    <n v="8"/>
    <n v="9"/>
    <n v="9"/>
    <n v="26"/>
    <x v="0"/>
    <n v="5.1071952000000005"/>
  </r>
  <r>
    <n v="4622"/>
    <d v="2010-03-02T00:00:00"/>
    <n v="7"/>
    <n v="5361.4733999999999"/>
    <n v="71.486311999999998"/>
    <n v="75"/>
    <n v="9"/>
    <n v="9"/>
    <n v="9"/>
    <n v="27"/>
    <x v="0"/>
    <n v="5.7189049599999997"/>
  </r>
  <r>
    <n v="4640"/>
    <d v="2010-02-26T00:00:00"/>
    <n v="11"/>
    <n v="1580.4453999999998"/>
    <n v="56.444478571428569"/>
    <n v="28"/>
    <n v="9"/>
    <n v="9"/>
    <n v="9"/>
    <n v="27"/>
    <x v="0"/>
    <n v="4.5155582857142855"/>
  </r>
  <r>
    <n v="4642"/>
    <d v="2009-06-16T00:00:00"/>
    <n v="266"/>
    <n v="30.22"/>
    <n v="30.22"/>
    <n v="1"/>
    <n v="1.9999999999999996"/>
    <n v="0"/>
    <n v="2"/>
    <n v="3.9999999999999996"/>
    <x v="3"/>
    <n v="2.4175999999999997"/>
  </r>
  <r>
    <n v="4658"/>
    <d v="2009-06-23T00:00:00"/>
    <n v="259"/>
    <n v="616.33000000000004"/>
    <n v="68.481111111111119"/>
    <n v="9"/>
    <n v="1.9999999999999996"/>
    <n v="9"/>
    <n v="9"/>
    <n v="20"/>
    <x v="7"/>
    <n v="5.4784888888888892"/>
  </r>
  <r>
    <n v="4851"/>
    <d v="2009-03-15T00:00:00"/>
    <n v="359"/>
    <n v="24.53"/>
    <n v="24.53"/>
    <n v="1"/>
    <n v="0.99999999999999978"/>
    <n v="0"/>
    <n v="2"/>
    <n v="3"/>
    <x v="3"/>
    <n v="1.9624000000000001"/>
  </r>
  <r>
    <n v="4862"/>
    <d v="2009-03-15T00:00:00"/>
    <n v="359"/>
    <n v="104.58"/>
    <n v="104.58"/>
    <n v="1"/>
    <n v="0.99999999999999978"/>
    <n v="0"/>
    <n v="6"/>
    <n v="7"/>
    <x v="1"/>
    <n v="8.3664000000000005"/>
  </r>
  <r>
    <n v="4903"/>
    <d v="2009-03-16T00:00:00"/>
    <n v="358"/>
    <n v="7.14"/>
    <n v="7.14"/>
    <n v="1"/>
    <n v="0.99999999999999978"/>
    <n v="0"/>
    <n v="0"/>
    <n v="0.99999999999999978"/>
    <x v="3"/>
    <n v="0.57120000000000004"/>
  </r>
  <r>
    <n v="4973"/>
    <d v="2009-03-19T00:00:00"/>
    <n v="355"/>
    <n v="17.170000000000002"/>
    <n v="17.170000000000002"/>
    <n v="1"/>
    <n v="0.99999999999999978"/>
    <n v="0"/>
    <n v="1"/>
    <n v="1.9999999999999998"/>
    <x v="3"/>
    <n v="1.3736000000000002"/>
  </r>
  <r>
    <n v="4976"/>
    <d v="2009-03-19T00:00:00"/>
    <n v="355"/>
    <n v="10.6"/>
    <n v="10.6"/>
    <n v="1"/>
    <n v="0.99999999999999978"/>
    <n v="0"/>
    <n v="0"/>
    <n v="0.99999999999999978"/>
    <x v="3"/>
    <n v="0.84799999999999998"/>
  </r>
  <r>
    <n v="5378"/>
    <d v="2009-03-31T00:00:00"/>
    <n v="343"/>
    <n v="12.93"/>
    <n v="12.93"/>
    <n v="1"/>
    <n v="0.99999999999999978"/>
    <n v="0"/>
    <n v="1"/>
    <n v="1.9999999999999998"/>
    <x v="3"/>
    <n v="1.0344"/>
  </r>
  <r>
    <n v="5408"/>
    <d v="2009-05-22T00:00:00"/>
    <n v="291"/>
    <n v="223.31"/>
    <n v="37.218333333333334"/>
    <n v="6"/>
    <n v="0.99999999999999978"/>
    <n v="8"/>
    <n v="7"/>
    <n v="16"/>
    <x v="5"/>
    <n v="2.9774666666666669"/>
  </r>
  <r>
    <n v="5423"/>
    <d v="2009-04-01T00:00:00"/>
    <n v="342"/>
    <n v="84.33"/>
    <n v="84.33"/>
    <n v="1"/>
    <n v="0.99999999999999978"/>
    <n v="0"/>
    <n v="5"/>
    <n v="6"/>
    <x v="1"/>
    <n v="6.7464000000000004"/>
  </r>
  <r>
    <n v="5441"/>
    <d v="2009-11-16T00:00:00"/>
    <n v="113"/>
    <n v="1685"/>
    <n v="54.354838709677416"/>
    <n v="31"/>
    <n v="4"/>
    <n v="9"/>
    <n v="9"/>
    <n v="22"/>
    <x v="8"/>
    <n v="4.3483870967741938"/>
  </r>
  <r>
    <n v="5449"/>
    <d v="2010-03-08T00:00:00"/>
    <n v="1"/>
    <n v="816.65710000000013"/>
    <n v="68.054758333333339"/>
    <n v="12"/>
    <n v="10"/>
    <n v="9"/>
    <n v="9"/>
    <n v="28"/>
    <x v="0"/>
    <n v="5.4443806666666674"/>
  </r>
  <r>
    <n v="5534"/>
    <d v="2009-07-08T00:00:00"/>
    <n v="244"/>
    <n v="103.74"/>
    <n v="25.934999999999999"/>
    <n v="4"/>
    <n v="1.9999999999999996"/>
    <n v="7"/>
    <n v="6"/>
    <n v="15"/>
    <x v="2"/>
    <n v="2.0747999999999998"/>
  </r>
  <r>
    <n v="5564"/>
    <d v="2010-02-22T00:00:00"/>
    <n v="15"/>
    <n v="188.71529999999998"/>
    <n v="31.452549999999999"/>
    <n v="6"/>
    <n v="8"/>
    <n v="8"/>
    <n v="7"/>
    <n v="23"/>
    <x v="8"/>
    <n v="2.5162040000000001"/>
  </r>
  <r>
    <n v="5638"/>
    <d v="2009-07-13T00:00:00"/>
    <n v="239"/>
    <n v="417.57"/>
    <n v="139.19"/>
    <n v="3"/>
    <n v="1.9999999999999996"/>
    <n v="6"/>
    <n v="8"/>
    <n v="16"/>
    <x v="5"/>
    <n v="11.135199999999999"/>
  </r>
  <r>
    <n v="5654"/>
    <d v="2009-05-01T00:00:00"/>
    <n v="312"/>
    <n v="11.5"/>
    <n v="11.5"/>
    <n v="1"/>
    <n v="0.99999999999999978"/>
    <n v="0"/>
    <n v="1"/>
    <n v="1.9999999999999998"/>
    <x v="3"/>
    <n v="0.92"/>
  </r>
  <r>
    <n v="5656"/>
    <d v="2009-05-07T00:00:00"/>
    <n v="306"/>
    <n v="20.55"/>
    <n v="20.55"/>
    <n v="1"/>
    <n v="0.99999999999999978"/>
    <n v="0"/>
    <n v="2"/>
    <n v="3"/>
    <x v="3"/>
    <n v="1.6440000000000001"/>
  </r>
  <r>
    <n v="5657"/>
    <d v="2009-09-30T00:00:00"/>
    <n v="160"/>
    <n v="445.09999999999997"/>
    <n v="74.183333333333323"/>
    <n v="6"/>
    <n v="3.0000000000000004"/>
    <n v="8"/>
    <n v="8"/>
    <n v="19"/>
    <x v="7"/>
    <n v="5.9346666666666659"/>
  </r>
  <r>
    <n v="5664"/>
    <d v="2009-04-23T00:00:00"/>
    <n v="320"/>
    <n v="86.39"/>
    <n v="43.195"/>
    <n v="2"/>
    <n v="0.99999999999999978"/>
    <n v="4"/>
    <n v="5"/>
    <n v="10"/>
    <x v="4"/>
    <n v="3.4556"/>
  </r>
  <r>
    <n v="5682"/>
    <d v="2009-05-08T00:00:00"/>
    <n v="305"/>
    <n v="83.79"/>
    <n v="83.79"/>
    <n v="1"/>
    <n v="0.99999999999999978"/>
    <n v="0"/>
    <n v="5"/>
    <n v="6"/>
    <x v="1"/>
    <n v="6.7032000000000007"/>
  </r>
  <r>
    <n v="5686"/>
    <d v="2009-04-23T00:00:00"/>
    <n v="320"/>
    <n v="57.22"/>
    <n v="57.22"/>
    <n v="1"/>
    <n v="0.99999999999999978"/>
    <n v="0"/>
    <n v="4"/>
    <n v="5"/>
    <x v="9"/>
    <n v="4.5776000000000003"/>
  </r>
  <r>
    <n v="5708"/>
    <d v="2009-05-22T00:00:00"/>
    <n v="291"/>
    <n v="154.30000000000001"/>
    <n v="38.575000000000003"/>
    <n v="4"/>
    <n v="0.99999999999999978"/>
    <n v="7"/>
    <n v="7"/>
    <n v="15"/>
    <x v="2"/>
    <n v="3.0860000000000003"/>
  </r>
  <r>
    <n v="5805"/>
    <d v="2009-07-07T00:00:00"/>
    <n v="245"/>
    <n v="61.11"/>
    <n v="30.555"/>
    <n v="2"/>
    <n v="1.9999999999999996"/>
    <n v="4"/>
    <n v="4"/>
    <n v="10"/>
    <x v="4"/>
    <n v="2.4443999999999999"/>
  </r>
  <r>
    <n v="5831"/>
    <d v="2009-05-14T00:00:00"/>
    <n v="299"/>
    <n v="23.46"/>
    <n v="11.73"/>
    <n v="2"/>
    <n v="0.99999999999999978"/>
    <n v="4"/>
    <n v="2"/>
    <n v="7"/>
    <x v="1"/>
    <n v="0.93840000000000001"/>
  </r>
  <r>
    <n v="5894"/>
    <d v="2010-02-26T00:00:00"/>
    <n v="11"/>
    <n v="137.18"/>
    <n v="68.59"/>
    <n v="2"/>
    <n v="9"/>
    <n v="4"/>
    <n v="6"/>
    <n v="19"/>
    <x v="7"/>
    <n v="5.4872000000000005"/>
  </r>
  <r>
    <n v="5977"/>
    <d v="2009-07-28T00:00:00"/>
    <n v="224"/>
    <n v="45.81"/>
    <n v="22.905000000000001"/>
    <n v="2"/>
    <n v="1.9999999999999996"/>
    <n v="4"/>
    <n v="3"/>
    <n v="9"/>
    <x v="4"/>
    <n v="1.8324"/>
  </r>
  <r>
    <n v="5983"/>
    <d v="2009-04-17T00:00:00"/>
    <n v="326"/>
    <n v="30.19"/>
    <n v="30.19"/>
    <n v="1"/>
    <n v="0.99999999999999978"/>
    <n v="0"/>
    <n v="2"/>
    <n v="3"/>
    <x v="3"/>
    <n v="2.4152"/>
  </r>
  <r>
    <n v="6003"/>
    <d v="2009-11-10T00:00:00"/>
    <n v="119"/>
    <n v="56.23"/>
    <n v="18.743333333333332"/>
    <n v="3"/>
    <n v="4"/>
    <n v="6"/>
    <n v="4"/>
    <n v="14"/>
    <x v="2"/>
    <n v="1.4994666666666667"/>
  </r>
  <r>
    <n v="6012"/>
    <d v="2009-04-13T00:00:00"/>
    <n v="330"/>
    <n v="14.12"/>
    <n v="14.12"/>
    <n v="1"/>
    <n v="0.99999999999999978"/>
    <n v="0"/>
    <n v="1"/>
    <n v="1.9999999999999998"/>
    <x v="3"/>
    <n v="1.1295999999999999"/>
  </r>
  <r>
    <n v="6016"/>
    <d v="2009-12-03T00:00:00"/>
    <n v="96"/>
    <n v="27.55"/>
    <n v="27.55"/>
    <n v="1"/>
    <n v="5"/>
    <n v="0"/>
    <n v="2"/>
    <n v="7"/>
    <x v="1"/>
    <n v="2.2040000000000002"/>
  </r>
  <r>
    <n v="6019"/>
    <d v="2009-04-13T00:00:00"/>
    <n v="330"/>
    <n v="17.53"/>
    <n v="17.53"/>
    <n v="1"/>
    <n v="0.99999999999999978"/>
    <n v="0"/>
    <n v="1"/>
    <n v="1.9999999999999998"/>
    <x v="3"/>
    <n v="1.4024000000000001"/>
  </r>
  <r>
    <n v="6069"/>
    <d v="2009-05-29T00:00:00"/>
    <n v="284"/>
    <n v="24.72"/>
    <n v="12.36"/>
    <n v="2"/>
    <n v="0.99999999999999978"/>
    <n v="4"/>
    <n v="2"/>
    <n v="7"/>
    <x v="1"/>
    <n v="0.98880000000000001"/>
  </r>
  <r>
    <n v="6097"/>
    <d v="2009-07-15T00:00:00"/>
    <n v="237"/>
    <n v="54.14"/>
    <n v="27.07"/>
    <n v="2"/>
    <n v="1.9999999999999996"/>
    <n v="4"/>
    <n v="4"/>
    <n v="10"/>
    <x v="4"/>
    <n v="2.1656"/>
  </r>
  <r>
    <n v="6153"/>
    <d v="2009-04-16T00:00:00"/>
    <n v="327"/>
    <n v="35.770000000000003"/>
    <n v="35.770000000000003"/>
    <n v="1"/>
    <n v="0.99999999999999978"/>
    <n v="0"/>
    <n v="3"/>
    <n v="4"/>
    <x v="9"/>
    <n v="2.8616000000000001"/>
  </r>
  <r>
    <n v="6224"/>
    <d v="2009-12-28T00:00:00"/>
    <n v="71"/>
    <n v="213.0395"/>
    <n v="35.506583333333332"/>
    <n v="6"/>
    <n v="5"/>
    <n v="8"/>
    <n v="7"/>
    <n v="20"/>
    <x v="7"/>
    <n v="2.8405266666666664"/>
  </r>
  <r>
    <n v="6225"/>
    <d v="2010-01-14T00:00:00"/>
    <n v="54"/>
    <n v="87.22"/>
    <n v="14.536666666666667"/>
    <n v="6"/>
    <n v="6"/>
    <n v="8"/>
    <n v="5"/>
    <n v="19"/>
    <x v="7"/>
    <n v="1.1629333333333334"/>
  </r>
  <r>
    <n v="6245"/>
    <d v="2009-04-17T00:00:00"/>
    <n v="326"/>
    <n v="24.42"/>
    <n v="24.42"/>
    <n v="1"/>
    <n v="0.99999999999999978"/>
    <n v="0"/>
    <n v="2"/>
    <n v="3"/>
    <x v="3"/>
    <n v="1.9536000000000002"/>
  </r>
  <r>
    <n v="6249"/>
    <d v="2009-11-13T00:00:00"/>
    <n v="116"/>
    <n v="254.86"/>
    <n v="12.743"/>
    <n v="20"/>
    <n v="4"/>
    <n v="9"/>
    <n v="8"/>
    <n v="21"/>
    <x v="7"/>
    <n v="1.0194400000000001"/>
  </r>
  <r>
    <n v="6251"/>
    <d v="2009-04-17T00:00:00"/>
    <n v="326"/>
    <n v="33.15"/>
    <n v="33.15"/>
    <n v="1"/>
    <n v="0.99999999999999978"/>
    <n v="0"/>
    <n v="3"/>
    <n v="4"/>
    <x v="9"/>
    <n v="2.6520000000000001"/>
  </r>
  <r>
    <n v="6261"/>
    <d v="2009-04-17T00:00:00"/>
    <n v="326"/>
    <n v="6.43"/>
    <n v="6.43"/>
    <n v="1"/>
    <n v="0.99999999999999978"/>
    <n v="0"/>
    <n v="0"/>
    <n v="0.99999999999999978"/>
    <x v="3"/>
    <n v="0.51439999999999997"/>
  </r>
  <r>
    <n v="6370"/>
    <d v="2010-03-07T00:00:00"/>
    <n v="2"/>
    <n v="535.99419999999998"/>
    <n v="178.66473333333332"/>
    <n v="3"/>
    <n v="10"/>
    <n v="6"/>
    <n v="9"/>
    <n v="25"/>
    <x v="8"/>
    <n v="14.293178666666666"/>
  </r>
  <r>
    <n v="6379"/>
    <d v="2009-05-27T00:00:00"/>
    <n v="286"/>
    <n v="49.27"/>
    <n v="49.27"/>
    <n v="1"/>
    <n v="0.99999999999999978"/>
    <n v="0"/>
    <n v="4"/>
    <n v="5"/>
    <x v="9"/>
    <n v="3.9416000000000002"/>
  </r>
  <r>
    <n v="6384"/>
    <d v="2009-06-05T00:00:00"/>
    <n v="277"/>
    <n v="125.55"/>
    <n v="25.11"/>
    <n v="5"/>
    <n v="1.9999999999999996"/>
    <n v="7"/>
    <n v="6"/>
    <n v="15"/>
    <x v="2"/>
    <n v="2.0087999999999999"/>
  </r>
  <r>
    <n v="6401"/>
    <d v="2009-05-21T00:00:00"/>
    <n v="292"/>
    <n v="74.89"/>
    <n v="74.89"/>
    <n v="1"/>
    <n v="0.99999999999999978"/>
    <n v="0"/>
    <n v="5"/>
    <n v="6"/>
    <x v="1"/>
    <n v="5.9912000000000001"/>
  </r>
  <r>
    <n v="6408"/>
    <d v="2009-05-27T00:00:00"/>
    <n v="286"/>
    <n v="41.66"/>
    <n v="41.66"/>
    <n v="1"/>
    <n v="0.99999999999999978"/>
    <n v="0"/>
    <n v="3"/>
    <n v="4"/>
    <x v="9"/>
    <n v="3.3327999999999998"/>
  </r>
  <r>
    <n v="6447"/>
    <d v="2010-03-05T00:00:00"/>
    <n v="4"/>
    <n v="994.55819999999994"/>
    <n v="41.439924999999995"/>
    <n v="24"/>
    <n v="10"/>
    <n v="9"/>
    <n v="9"/>
    <n v="28"/>
    <x v="0"/>
    <n v="3.3151939999999995"/>
  </r>
  <r>
    <n v="6476"/>
    <d v="2010-02-14T00:00:00"/>
    <n v="23"/>
    <n v="155.65699999999998"/>
    <n v="51.885666666666658"/>
    <n v="3"/>
    <n v="7"/>
    <n v="6"/>
    <n v="7"/>
    <n v="20"/>
    <x v="7"/>
    <n v="4.1508533333333331"/>
  </r>
  <r>
    <n v="6578"/>
    <d v="2009-04-22T00:00:00"/>
    <n v="321"/>
    <n v="3.43"/>
    <n v="3.43"/>
    <n v="1"/>
    <n v="0.99999999999999978"/>
    <n v="0"/>
    <n v="0"/>
    <n v="0.99999999999999978"/>
    <x v="3"/>
    <n v="0.27440000000000003"/>
  </r>
  <r>
    <n v="6602"/>
    <d v="2009-06-12T00:00:00"/>
    <n v="270"/>
    <n v="191.31"/>
    <n v="38.262"/>
    <n v="5"/>
    <n v="1.9999999999999996"/>
    <n v="7"/>
    <n v="7"/>
    <n v="16"/>
    <x v="5"/>
    <n v="3.0609600000000001"/>
  </r>
  <r>
    <n v="6646"/>
    <d v="2009-04-23T00:00:00"/>
    <n v="320"/>
    <n v="10.6"/>
    <n v="10.6"/>
    <n v="1"/>
    <n v="0.99999999999999978"/>
    <n v="0"/>
    <n v="0"/>
    <n v="0.99999999999999978"/>
    <x v="3"/>
    <n v="0.84799999999999998"/>
  </r>
  <r>
    <n v="6664"/>
    <d v="2009-04-24T00:00:00"/>
    <n v="319"/>
    <n v="50.89"/>
    <n v="50.89"/>
    <n v="1"/>
    <n v="0.99999999999999978"/>
    <n v="0"/>
    <n v="4"/>
    <n v="5"/>
    <x v="9"/>
    <n v="4.0712000000000002"/>
  </r>
  <r>
    <n v="6696"/>
    <d v="2009-04-23T00:00:00"/>
    <n v="320"/>
    <n v="16.489999999999998"/>
    <n v="16.489999999999998"/>
    <n v="1"/>
    <n v="0.99999999999999978"/>
    <n v="0"/>
    <n v="1"/>
    <n v="1.9999999999999998"/>
    <x v="3"/>
    <n v="1.3191999999999999"/>
  </r>
  <r>
    <n v="6821"/>
    <d v="2009-10-02T00:00:00"/>
    <n v="158"/>
    <n v="303.76"/>
    <n v="25.313333333333333"/>
    <n v="12"/>
    <n v="3.0000000000000004"/>
    <n v="9"/>
    <n v="8"/>
    <n v="20"/>
    <x v="7"/>
    <n v="2.0250666666666666"/>
  </r>
  <r>
    <n v="6901"/>
    <d v="2009-09-18T00:00:00"/>
    <n v="172"/>
    <n v="292.35999999999996"/>
    <n v="36.544999999999995"/>
    <n v="8"/>
    <n v="3.0000000000000004"/>
    <n v="8"/>
    <n v="8"/>
    <n v="19"/>
    <x v="7"/>
    <n v="2.9235999999999995"/>
  </r>
  <r>
    <n v="6946"/>
    <d v="2009-04-24T00:00:00"/>
    <n v="319"/>
    <n v="9.5"/>
    <n v="9.5"/>
    <n v="1"/>
    <n v="0.99999999999999978"/>
    <n v="0"/>
    <n v="0"/>
    <n v="0.99999999999999978"/>
    <x v="3"/>
    <n v="0.76"/>
  </r>
  <r>
    <n v="6948"/>
    <d v="2009-04-24T00:00:00"/>
    <n v="319"/>
    <n v="14.1"/>
    <n v="14.1"/>
    <n v="1"/>
    <n v="0.99999999999999978"/>
    <n v="0"/>
    <n v="1"/>
    <n v="1.9999999999999998"/>
    <x v="3"/>
    <n v="1.1279999999999999"/>
  </r>
  <r>
    <n v="8843"/>
    <d v="2009-04-27T00:00:00"/>
    <n v="316"/>
    <n v="21.45"/>
    <n v="21.45"/>
    <n v="1"/>
    <n v="0.99999999999999978"/>
    <n v="0"/>
    <n v="2"/>
    <n v="3"/>
    <x v="3"/>
    <n v="1.716"/>
  </r>
  <r>
    <n v="9840"/>
    <d v="2009-05-01T00:00:00"/>
    <n v="312"/>
    <n v="30.23"/>
    <n v="30.23"/>
    <n v="1"/>
    <n v="0.99999999999999978"/>
    <n v="0"/>
    <n v="2"/>
    <n v="3"/>
    <x v="3"/>
    <n v="2.4184000000000001"/>
  </r>
  <r>
    <n v="10855"/>
    <d v="2009-04-30T00:00:00"/>
    <n v="313"/>
    <n v="136.80000000000001"/>
    <n v="136.80000000000001"/>
    <n v="1"/>
    <n v="0.99999999999999978"/>
    <n v="0"/>
    <n v="6"/>
    <n v="7"/>
    <x v="1"/>
    <n v="10.944000000000001"/>
  </r>
  <r>
    <n v="10858"/>
    <d v="2009-04-30T00:00:00"/>
    <n v="313"/>
    <n v="20.82"/>
    <n v="20.82"/>
    <n v="1"/>
    <n v="0.99999999999999978"/>
    <n v="0"/>
    <n v="2"/>
    <n v="3"/>
    <x v="3"/>
    <n v="1.6656"/>
  </r>
  <r>
    <n v="10859"/>
    <d v="2009-05-07T00:00:00"/>
    <n v="306"/>
    <n v="106.11"/>
    <n v="53.055"/>
    <n v="2"/>
    <n v="0.99999999999999978"/>
    <n v="4"/>
    <n v="6"/>
    <n v="11"/>
    <x v="6"/>
    <n v="4.2443999999999997"/>
  </r>
  <r>
    <n v="10876"/>
    <d v="2009-07-31T00:00:00"/>
    <n v="221"/>
    <n v="91.07"/>
    <n v="45.534999999999997"/>
    <n v="2"/>
    <n v="1.9999999999999996"/>
    <n v="4"/>
    <n v="5"/>
    <n v="11"/>
    <x v="6"/>
    <n v="3.6427999999999998"/>
  </r>
  <r>
    <n v="10901"/>
    <d v="2009-05-08T00:00:00"/>
    <n v="305"/>
    <n v="50.9"/>
    <n v="25.45"/>
    <n v="2"/>
    <n v="0.99999999999999978"/>
    <n v="4"/>
    <n v="4"/>
    <n v="9"/>
    <x v="4"/>
    <n v="2.036"/>
  </r>
  <r>
    <n v="10938"/>
    <d v="2009-07-09T00:00:00"/>
    <n v="243"/>
    <n v="68.599999999999994"/>
    <n v="68.599999999999994"/>
    <n v="1"/>
    <n v="1.9999999999999996"/>
    <n v="0"/>
    <n v="5"/>
    <n v="7"/>
    <x v="1"/>
    <n v="5.4879999999999995"/>
  </r>
  <r>
    <n v="12173"/>
    <d v="2009-05-04T00:00:00"/>
    <n v="309"/>
    <n v="55.56"/>
    <n v="55.56"/>
    <n v="1"/>
    <n v="0.99999999999999978"/>
    <n v="0"/>
    <n v="4"/>
    <n v="5"/>
    <x v="9"/>
    <n v="4.4447999999999999"/>
  </r>
  <r>
    <n v="13043"/>
    <d v="2010-03-08T00:00:00"/>
    <n v="1"/>
    <n v="200.07000000000002"/>
    <n v="33.345000000000006"/>
    <n v="6"/>
    <n v="10"/>
    <n v="8"/>
    <n v="7"/>
    <n v="25"/>
    <x v="8"/>
    <n v="2.6676000000000006"/>
  </r>
  <r>
    <n v="13202"/>
    <d v="2009-05-07T00:00:00"/>
    <n v="306"/>
    <n v="28.9"/>
    <n v="28.9"/>
    <n v="1"/>
    <n v="0.99999999999999978"/>
    <n v="0"/>
    <n v="2"/>
    <n v="3"/>
    <x v="3"/>
    <n v="2.3119999999999998"/>
  </r>
  <r>
    <n v="13229"/>
    <d v="2009-05-08T00:00:00"/>
    <n v="305"/>
    <n v="20.79"/>
    <n v="20.79"/>
    <n v="1"/>
    <n v="0.99999999999999978"/>
    <n v="0"/>
    <n v="2"/>
    <n v="3"/>
    <x v="3"/>
    <n v="1.6632"/>
  </r>
  <r>
    <n v="13232"/>
    <d v="2009-05-07T00:00:00"/>
    <n v="306"/>
    <n v="9.85"/>
    <n v="9.85"/>
    <n v="1"/>
    <n v="0.99999999999999978"/>
    <n v="0"/>
    <n v="0"/>
    <n v="0.99999999999999978"/>
    <x v="3"/>
    <n v="0.78800000000000003"/>
  </r>
  <r>
    <n v="13278"/>
    <d v="2010-03-05T00:00:00"/>
    <n v="4"/>
    <n v="162.49780000000001"/>
    <n v="18.055311111111113"/>
    <n v="9"/>
    <n v="10"/>
    <n v="9"/>
    <n v="7"/>
    <n v="26"/>
    <x v="0"/>
    <n v="1.4444248888888891"/>
  </r>
  <r>
    <n v="13284"/>
    <d v="2009-06-23T00:00:00"/>
    <n v="259"/>
    <n v="235.91"/>
    <n v="47.182000000000002"/>
    <n v="5"/>
    <n v="1.9999999999999996"/>
    <n v="7"/>
    <n v="7"/>
    <n v="16"/>
    <x v="5"/>
    <n v="3.7745600000000001"/>
  </r>
  <r>
    <n v="13290"/>
    <d v="2009-05-28T00:00:00"/>
    <n v="285"/>
    <n v="11.29"/>
    <n v="11.29"/>
    <n v="1"/>
    <n v="0.99999999999999978"/>
    <n v="0"/>
    <n v="1"/>
    <n v="1.9999999999999998"/>
    <x v="3"/>
    <n v="0.9032"/>
  </r>
  <r>
    <n v="13301"/>
    <d v="2009-07-24T00:00:00"/>
    <n v="228"/>
    <n v="118.78999999999999"/>
    <n v="23.757999999999999"/>
    <n v="5"/>
    <n v="1.9999999999999996"/>
    <n v="7"/>
    <n v="6"/>
    <n v="15"/>
    <x v="2"/>
    <n v="1.9006399999999999"/>
  </r>
  <r>
    <n v="13304"/>
    <d v="2009-07-09T00:00:00"/>
    <n v="243"/>
    <n v="48.14"/>
    <n v="24.07"/>
    <n v="2"/>
    <n v="1.9999999999999996"/>
    <n v="4"/>
    <n v="4"/>
    <n v="10"/>
    <x v="4"/>
    <n v="1.9256"/>
  </r>
  <r>
    <n v="13341"/>
    <d v="2009-05-12T00:00:00"/>
    <n v="301"/>
    <n v="46.68"/>
    <n v="46.68"/>
    <n v="1"/>
    <n v="0.99999999999999978"/>
    <n v="0"/>
    <n v="3"/>
    <n v="4"/>
    <x v="9"/>
    <n v="3.7343999999999999"/>
  </r>
  <r>
    <n v="13361"/>
    <d v="2010-01-29T00:00:00"/>
    <n v="39"/>
    <n v="187.12270000000001"/>
    <n v="62.374233333333336"/>
    <n v="3"/>
    <n v="6"/>
    <n v="6"/>
    <n v="7"/>
    <n v="19"/>
    <x v="7"/>
    <n v="4.9899386666666672"/>
  </r>
  <r>
    <n v="14027"/>
    <d v="2009-08-19T00:00:00"/>
    <n v="202"/>
    <n v="177.41"/>
    <n v="44.352499999999999"/>
    <n v="4"/>
    <n v="1.9999999999999996"/>
    <n v="7"/>
    <n v="7"/>
    <n v="16"/>
    <x v="5"/>
    <n v="3.5482"/>
  </r>
  <r>
    <n v="14056"/>
    <d v="2009-06-12T00:00:00"/>
    <n v="270"/>
    <n v="83.539999999999992"/>
    <n v="41.769999999999996"/>
    <n v="2"/>
    <n v="1.9999999999999996"/>
    <n v="4"/>
    <n v="5"/>
    <n v="11"/>
    <x v="6"/>
    <n v="3.3415999999999997"/>
  </r>
  <r>
    <n v="14057"/>
    <d v="2009-05-14T00:00:00"/>
    <n v="299"/>
    <n v="8.09"/>
    <n v="8.09"/>
    <n v="1"/>
    <n v="0.99999999999999978"/>
    <n v="0"/>
    <n v="0"/>
    <n v="0.99999999999999978"/>
    <x v="3"/>
    <n v="0.6472"/>
  </r>
  <r>
    <n v="14246"/>
    <d v="2009-07-09T00:00:00"/>
    <n v="243"/>
    <n v="399.98"/>
    <n v="44.442222222222227"/>
    <n v="9"/>
    <n v="1.9999999999999996"/>
    <n v="9"/>
    <n v="8"/>
    <n v="19"/>
    <x v="7"/>
    <n v="3.5553777777777782"/>
  </r>
  <r>
    <n v="14600"/>
    <d v="2009-07-23T00:00:00"/>
    <n v="229"/>
    <n v="704.17000000000007"/>
    <n v="70.417000000000002"/>
    <n v="10"/>
    <n v="1.9999999999999996"/>
    <n v="9"/>
    <n v="9"/>
    <n v="20"/>
    <x v="7"/>
    <n v="5.6333600000000006"/>
  </r>
  <r>
    <n v="14635"/>
    <d v="2010-02-23T00:00:00"/>
    <n v="14"/>
    <n v="743.19669999999996"/>
    <n v="82.577411111111104"/>
    <n v="9"/>
    <n v="8"/>
    <n v="9"/>
    <n v="9"/>
    <n v="26"/>
    <x v="0"/>
    <n v="6.6061928888888888"/>
  </r>
  <r>
    <n v="14842"/>
    <d v="2009-05-18T00:00:00"/>
    <n v="295"/>
    <n v="40.590000000000003"/>
    <n v="40.590000000000003"/>
    <n v="1"/>
    <n v="0.99999999999999978"/>
    <n v="0"/>
    <n v="3"/>
    <n v="4"/>
    <x v="9"/>
    <n v="3.2472000000000003"/>
  </r>
  <r>
    <n v="14887"/>
    <d v="2010-01-14T00:00:00"/>
    <n v="54"/>
    <n v="227.25369999999998"/>
    <n v="45.450739999999996"/>
    <n v="5"/>
    <n v="6"/>
    <n v="7"/>
    <n v="7"/>
    <n v="20"/>
    <x v="7"/>
    <n v="3.6360591999999996"/>
  </r>
  <r>
    <n v="14913"/>
    <d v="2010-01-29T00:00:00"/>
    <n v="39"/>
    <n v="75.4392"/>
    <n v="37.7196"/>
    <n v="2"/>
    <n v="6"/>
    <n v="4"/>
    <n v="5"/>
    <n v="15"/>
    <x v="2"/>
    <n v="3.0175680000000003"/>
  </r>
  <r>
    <n v="14924"/>
    <d v="2009-05-19T00:00:00"/>
    <n v="294"/>
    <n v="16.12"/>
    <n v="16.12"/>
    <n v="1"/>
    <n v="0.99999999999999978"/>
    <n v="0"/>
    <n v="1"/>
    <n v="1.9999999999999998"/>
    <x v="3"/>
    <n v="1.2896000000000001"/>
  </r>
  <r>
    <n v="15529"/>
    <d v="2009-08-03T00:00:00"/>
    <n v="218"/>
    <n v="248.01999999999998"/>
    <n v="82.673333333333332"/>
    <n v="3"/>
    <n v="1.9999999999999996"/>
    <n v="6"/>
    <n v="8"/>
    <n v="16"/>
    <x v="5"/>
    <n v="6.6138666666666666"/>
  </r>
  <r>
    <n v="15889"/>
    <d v="2009-05-20T00:00:00"/>
    <n v="293"/>
    <n v="65.63"/>
    <n v="65.63"/>
    <n v="1"/>
    <n v="0.99999999999999978"/>
    <n v="0"/>
    <n v="4"/>
    <n v="5"/>
    <x v="9"/>
    <n v="5.2504"/>
  </r>
  <r>
    <n v="15893"/>
    <d v="2009-06-02T00:00:00"/>
    <n v="280"/>
    <n v="11.49"/>
    <n v="11.49"/>
    <n v="1"/>
    <n v="0.99999999999999978"/>
    <n v="0"/>
    <n v="1"/>
    <n v="1.9999999999999998"/>
    <x v="3"/>
    <n v="0.91920000000000002"/>
  </r>
  <r>
    <n v="15914"/>
    <d v="2010-03-04T00:00:00"/>
    <n v="5"/>
    <n v="113.7105"/>
    <n v="37.903500000000001"/>
    <n v="3"/>
    <n v="10"/>
    <n v="6"/>
    <n v="6"/>
    <n v="22"/>
    <x v="8"/>
    <n v="3.0322800000000001"/>
  </r>
  <r>
    <n v="15986"/>
    <d v="2009-09-30T00:00:00"/>
    <n v="160"/>
    <n v="17.88"/>
    <n v="17.88"/>
    <n v="1"/>
    <n v="3.0000000000000004"/>
    <n v="0"/>
    <n v="1"/>
    <n v="4"/>
    <x v="9"/>
    <n v="1.4303999999999999"/>
  </r>
  <r>
    <n v="15987"/>
    <d v="2009-05-21T00:00:00"/>
    <n v="292"/>
    <n v="7.32"/>
    <n v="7.32"/>
    <n v="1"/>
    <n v="0.99999999999999978"/>
    <n v="0"/>
    <n v="0"/>
    <n v="0.99999999999999978"/>
    <x v="3"/>
    <n v="0.58560000000000001"/>
  </r>
  <r>
    <n v="16173"/>
    <d v="2009-05-22T00:00:00"/>
    <n v="291"/>
    <n v="64.05"/>
    <n v="64.05"/>
    <n v="1"/>
    <n v="0.99999999999999978"/>
    <n v="0"/>
    <n v="4"/>
    <n v="5"/>
    <x v="9"/>
    <n v="5.1239999999999997"/>
  </r>
  <r>
    <n v="16314"/>
    <d v="2009-05-25T00:00:00"/>
    <n v="288"/>
    <n v="44.25"/>
    <n v="44.25"/>
    <n v="1"/>
    <n v="0.99999999999999978"/>
    <n v="0"/>
    <n v="3"/>
    <n v="4"/>
    <x v="9"/>
    <n v="3.54"/>
  </r>
  <r>
    <n v="16614"/>
    <d v="2009-05-24T00:00:00"/>
    <n v="289"/>
    <n v="3.21"/>
    <n v="3.21"/>
    <n v="1"/>
    <n v="0.99999999999999978"/>
    <n v="0"/>
    <n v="0"/>
    <n v="0.99999999999999978"/>
    <x v="3"/>
    <n v="0.25680000000000003"/>
  </r>
  <r>
    <n v="17040"/>
    <d v="2009-05-25T00:00:00"/>
    <n v="288"/>
    <n v="29.12"/>
    <n v="29.12"/>
    <n v="1"/>
    <n v="0.99999999999999978"/>
    <n v="0"/>
    <n v="2"/>
    <n v="3"/>
    <x v="3"/>
    <n v="2.3296000000000001"/>
  </r>
  <r>
    <n v="17416"/>
    <d v="2009-05-27T00:00:00"/>
    <n v="286"/>
    <n v="44"/>
    <n v="44"/>
    <n v="1"/>
    <n v="0.99999999999999978"/>
    <n v="0"/>
    <n v="3"/>
    <n v="4"/>
    <x v="9"/>
    <n v="3.52"/>
  </r>
  <r>
    <n v="17533"/>
    <d v="2009-12-07T00:00:00"/>
    <n v="92"/>
    <n v="135.2825"/>
    <n v="67.641249999999999"/>
    <n v="2"/>
    <n v="5"/>
    <n v="4"/>
    <n v="6"/>
    <n v="15"/>
    <x v="2"/>
    <n v="5.4112999999999998"/>
  </r>
  <r>
    <n v="17928"/>
    <d v="2010-02-25T00:00:00"/>
    <n v="12"/>
    <n v="676.49549999999988"/>
    <n v="48.321107142857137"/>
    <n v="14"/>
    <n v="8"/>
    <n v="9"/>
    <n v="9"/>
    <n v="26"/>
    <x v="0"/>
    <n v="3.8656885714285711"/>
  </r>
  <r>
    <n v="18943"/>
    <d v="2010-02-24T00:00:00"/>
    <n v="13"/>
    <n v="48.059999999999995"/>
    <n v="8.01"/>
    <n v="6"/>
    <n v="8"/>
    <n v="8"/>
    <n v="3"/>
    <n v="19"/>
    <x v="7"/>
    <n v="0.64080000000000004"/>
  </r>
  <r>
    <n v="19271"/>
    <d v="2009-08-24T00:00:00"/>
    <n v="197"/>
    <n v="133.0855"/>
    <n v="66.542749999999998"/>
    <n v="2"/>
    <n v="1.9999999999999996"/>
    <n v="4"/>
    <n v="6"/>
    <n v="12"/>
    <x v="6"/>
    <n v="5.3234199999999996"/>
  </r>
  <r>
    <n v="19347"/>
    <d v="2010-02-19T00:00:00"/>
    <n v="18"/>
    <n v="661.54149999999993"/>
    <n v="82.692687499999991"/>
    <n v="8"/>
    <n v="8"/>
    <n v="8"/>
    <n v="9"/>
    <n v="25"/>
    <x v="8"/>
    <n v="6.6154149999999996"/>
  </r>
  <r>
    <n v="19579"/>
    <d v="2009-06-03T00:00:00"/>
    <n v="279"/>
    <n v="41.72"/>
    <n v="41.72"/>
    <n v="1"/>
    <n v="0.99999999999999978"/>
    <n v="0"/>
    <n v="3"/>
    <n v="4"/>
    <x v="9"/>
    <n v="3.3376000000000001"/>
  </r>
  <r>
    <n v="19768"/>
    <d v="2009-06-04T00:00:00"/>
    <n v="278"/>
    <n v="27.3"/>
    <n v="27.3"/>
    <n v="1"/>
    <n v="0.99999999999999978"/>
    <n v="0"/>
    <n v="2"/>
    <n v="3"/>
    <x v="3"/>
    <n v="2.1840000000000002"/>
  </r>
  <r>
    <n v="19891"/>
    <d v="2009-06-05T00:00:00"/>
    <n v="277"/>
    <n v="9.5299999999999994"/>
    <n v="9.5299999999999994"/>
    <n v="1"/>
    <n v="1.9999999999999996"/>
    <n v="0"/>
    <n v="0"/>
    <n v="1.9999999999999996"/>
    <x v="3"/>
    <n v="0.76239999999999997"/>
  </r>
  <r>
    <n v="19892"/>
    <d v="2009-06-25T00:00:00"/>
    <n v="257"/>
    <n v="108.2"/>
    <n v="36.06666666666667"/>
    <n v="3"/>
    <n v="1.9999999999999996"/>
    <n v="6"/>
    <n v="6"/>
    <n v="14"/>
    <x v="2"/>
    <n v="2.8853333333333335"/>
  </r>
  <r>
    <n v="20515"/>
    <d v="2009-06-06T00:00:00"/>
    <n v="276"/>
    <n v="16.899999999999999"/>
    <n v="16.899999999999999"/>
    <n v="1"/>
    <n v="1.9999999999999996"/>
    <n v="0"/>
    <n v="1"/>
    <n v="2.9999999999999996"/>
    <x v="3"/>
    <n v="1.3519999999999999"/>
  </r>
  <r>
    <n v="20805"/>
    <d v="2010-02-24T00:00:00"/>
    <n v="13"/>
    <n v="751.52"/>
    <n v="50.101333333333329"/>
    <n v="15"/>
    <n v="8"/>
    <n v="9"/>
    <n v="9"/>
    <n v="26"/>
    <x v="0"/>
    <n v="4.0081066666666665"/>
  </r>
  <r>
    <n v="20994"/>
    <d v="2009-06-09T00:00:00"/>
    <n v="273"/>
    <n v="7.36"/>
    <n v="7.36"/>
    <n v="1"/>
    <n v="1.9999999999999996"/>
    <n v="0"/>
    <n v="0"/>
    <n v="1.9999999999999996"/>
    <x v="3"/>
    <n v="0.58879999999999999"/>
  </r>
  <r>
    <n v="21194"/>
    <d v="2009-06-24T00:00:00"/>
    <n v="258"/>
    <n v="48.879999999999995"/>
    <n v="24.439999999999998"/>
    <n v="2"/>
    <n v="1.9999999999999996"/>
    <n v="4"/>
    <n v="4"/>
    <n v="10"/>
    <x v="4"/>
    <n v="1.9551999999999998"/>
  </r>
  <r>
    <n v="21243"/>
    <d v="2010-03-04T00:00:00"/>
    <n v="5"/>
    <n v="110.03"/>
    <n v="55.015000000000001"/>
    <n v="2"/>
    <n v="10"/>
    <n v="4"/>
    <n v="6"/>
    <n v="20"/>
    <x v="7"/>
    <n v="4.4012000000000002"/>
  </r>
  <r>
    <n v="21254"/>
    <d v="2009-07-01T00:00:00"/>
    <n v="251"/>
    <n v="138.30000000000001"/>
    <n v="46.1"/>
    <n v="3"/>
    <n v="1.9999999999999996"/>
    <n v="6"/>
    <n v="6"/>
    <n v="14"/>
    <x v="2"/>
    <n v="3.6880000000000002"/>
  </r>
  <r>
    <n v="21267"/>
    <d v="2009-07-06T00:00:00"/>
    <n v="246"/>
    <n v="53.4"/>
    <n v="17.8"/>
    <n v="3"/>
    <n v="1.9999999999999996"/>
    <n v="6"/>
    <n v="4"/>
    <n v="12"/>
    <x v="6"/>
    <n v="1.4240000000000002"/>
  </r>
  <r>
    <n v="21275"/>
    <d v="2010-02-04T00:00:00"/>
    <n v="33"/>
    <n v="386.06950000000001"/>
    <n v="64.344916666666663"/>
    <n v="6"/>
    <n v="7"/>
    <n v="8"/>
    <n v="8"/>
    <n v="23"/>
    <x v="8"/>
    <n v="5.147593333333333"/>
  </r>
  <r>
    <n v="21385"/>
    <d v="2009-07-30T00:00:00"/>
    <n v="222"/>
    <n v="200.29"/>
    <n v="66.763333333333335"/>
    <n v="3"/>
    <n v="1.9999999999999996"/>
    <n v="6"/>
    <n v="7"/>
    <n v="15"/>
    <x v="2"/>
    <n v="5.3410666666666673"/>
  </r>
  <r>
    <n v="21718"/>
    <d v="2010-01-31T00:00:00"/>
    <n v="37"/>
    <n v="129.24"/>
    <n v="32.31"/>
    <n v="4"/>
    <n v="6"/>
    <n v="7"/>
    <n v="6"/>
    <n v="19"/>
    <x v="7"/>
    <n v="2.5848000000000004"/>
  </r>
  <r>
    <n v="21750"/>
    <d v="2009-06-12T00:00:00"/>
    <n v="270"/>
    <n v="6.09"/>
    <n v="6.09"/>
    <n v="1"/>
    <n v="1.9999999999999996"/>
    <n v="0"/>
    <n v="0"/>
    <n v="1.9999999999999996"/>
    <x v="3"/>
    <n v="0.48720000000000002"/>
  </r>
  <r>
    <n v="21943"/>
    <d v="2009-06-14T00:00:00"/>
    <n v="268"/>
    <n v="41.65"/>
    <n v="41.65"/>
    <n v="1"/>
    <n v="1.9999999999999996"/>
    <n v="0"/>
    <n v="3"/>
    <n v="5"/>
    <x v="9"/>
    <n v="3.3319999999999999"/>
  </r>
  <r>
    <n v="22186"/>
    <d v="2010-03-07T00:00:00"/>
    <n v="2"/>
    <n v="303.21499999999997"/>
    <n v="33.690555555555555"/>
    <n v="9"/>
    <n v="10"/>
    <n v="9"/>
    <n v="8"/>
    <n v="27"/>
    <x v="0"/>
    <n v="2.6952444444444446"/>
  </r>
  <r>
    <n v="22418"/>
    <d v="2009-06-17T00:00:00"/>
    <n v="265"/>
    <n v="34.78"/>
    <n v="34.78"/>
    <n v="1"/>
    <n v="1.9999999999999996"/>
    <n v="0"/>
    <n v="3"/>
    <n v="5"/>
    <x v="9"/>
    <n v="2.7824"/>
  </r>
  <r>
    <n v="22446"/>
    <d v="2009-10-08T00:00:00"/>
    <n v="152"/>
    <n v="200.77620000000002"/>
    <n v="100.38810000000001"/>
    <n v="2"/>
    <n v="3.0000000000000004"/>
    <n v="4"/>
    <n v="7"/>
    <n v="14"/>
    <x v="2"/>
    <n v="8.0310480000000002"/>
  </r>
  <r>
    <n v="22494"/>
    <d v="2009-11-05T00:00:00"/>
    <n v="124"/>
    <n v="133.63"/>
    <n v="44.543333333333329"/>
    <n v="3"/>
    <n v="3.0000000000000004"/>
    <n v="6"/>
    <n v="6"/>
    <n v="15"/>
    <x v="2"/>
    <n v="3.5634666666666663"/>
  </r>
  <r>
    <n v="22682"/>
    <d v="2009-06-17T00:00:00"/>
    <n v="265"/>
    <n v="38.36"/>
    <n v="38.36"/>
    <n v="1"/>
    <n v="1.9999999999999996"/>
    <n v="0"/>
    <n v="3"/>
    <n v="5"/>
    <x v="9"/>
    <n v="3.0688"/>
  </r>
  <r>
    <n v="22684"/>
    <d v="2009-11-05T00:00:00"/>
    <n v="124"/>
    <n v="159.02999999999997"/>
    <n v="19.878749999999997"/>
    <n v="8"/>
    <n v="3.0000000000000004"/>
    <n v="8"/>
    <n v="7"/>
    <n v="18"/>
    <x v="5"/>
    <n v="1.5902999999999998"/>
  </r>
  <r>
    <n v="22705"/>
    <d v="2009-06-17T00:00:00"/>
    <n v="265"/>
    <n v="30.9"/>
    <n v="30.9"/>
    <n v="1"/>
    <n v="1.9999999999999996"/>
    <n v="0"/>
    <n v="2"/>
    <n v="3.9999999999999996"/>
    <x v="3"/>
    <n v="2.472"/>
  </r>
  <r>
    <n v="22717"/>
    <d v="2009-07-16T00:00:00"/>
    <n v="236"/>
    <n v="49.3"/>
    <n v="16.433333333333334"/>
    <n v="3"/>
    <n v="1.9999999999999996"/>
    <n v="6"/>
    <n v="4"/>
    <n v="12"/>
    <x v="6"/>
    <n v="1.3146666666666667"/>
  </r>
  <r>
    <n v="22722"/>
    <d v="2010-03-03T00:00:00"/>
    <n v="6"/>
    <n v="270.85120000000001"/>
    <n v="22.570933333333333"/>
    <n v="12"/>
    <n v="9"/>
    <n v="9"/>
    <n v="8"/>
    <n v="26"/>
    <x v="0"/>
    <n v="1.8056746666666665"/>
  </r>
  <r>
    <n v="22745"/>
    <d v="2010-02-04T00:00:00"/>
    <n v="33"/>
    <n v="1136.6564000000001"/>
    <n v="142.08205000000001"/>
    <n v="8"/>
    <n v="7"/>
    <n v="8"/>
    <n v="9"/>
    <n v="24"/>
    <x v="8"/>
    <n v="11.366564"/>
  </r>
  <r>
    <n v="22761"/>
    <d v="2009-08-05T00:00:00"/>
    <n v="216"/>
    <n v="79.2"/>
    <n v="39.6"/>
    <n v="2"/>
    <n v="1.9999999999999996"/>
    <n v="4"/>
    <n v="5"/>
    <n v="11"/>
    <x v="6"/>
    <n v="3.1680000000000001"/>
  </r>
  <r>
    <n v="23323"/>
    <d v="2010-03-04T00:00:00"/>
    <n v="5"/>
    <n v="1589.4719"/>
    <n v="93.498347058823526"/>
    <n v="17"/>
    <n v="10"/>
    <n v="9"/>
    <n v="9"/>
    <n v="28"/>
    <x v="0"/>
    <n v="7.4798677647058822"/>
  </r>
  <r>
    <n v="23334"/>
    <d v="2009-07-13T00:00:00"/>
    <n v="239"/>
    <n v="21.97"/>
    <n v="21.97"/>
    <n v="1"/>
    <n v="1.9999999999999996"/>
    <n v="0"/>
    <n v="2"/>
    <n v="3.9999999999999996"/>
    <x v="3"/>
    <n v="1.7576000000000001"/>
  </r>
  <r>
    <n v="23405"/>
    <d v="2009-12-30T00:00:00"/>
    <n v="69"/>
    <n v="185.9742"/>
    <n v="61.991399999999999"/>
    <n v="3"/>
    <n v="5"/>
    <n v="6"/>
    <n v="7"/>
    <n v="18"/>
    <x v="5"/>
    <n v="4.9593119999999997"/>
  </r>
  <r>
    <n v="26788"/>
    <d v="2010-02-16T00:00:00"/>
    <n v="21"/>
    <n v="346.52020000000005"/>
    <n v="24.751442857142859"/>
    <n v="14"/>
    <n v="8"/>
    <n v="9"/>
    <n v="8"/>
    <n v="25"/>
    <x v="8"/>
    <n v="1.9801154285714289"/>
  </r>
  <r>
    <n v="27169"/>
    <d v="2009-11-12T00:00:00"/>
    <n v="117"/>
    <n v="40.46"/>
    <n v="13.486666666666666"/>
    <n v="3"/>
    <n v="4"/>
    <n v="6"/>
    <n v="3"/>
    <n v="13"/>
    <x v="6"/>
    <n v="1.0789333333333333"/>
  </r>
  <r>
    <n v="27428"/>
    <d v="2010-03-08T00:00:00"/>
    <n v="1"/>
    <n v="597.70530000000008"/>
    <n v="37.356581250000005"/>
    <n v="16"/>
    <n v="10"/>
    <n v="9"/>
    <n v="9"/>
    <n v="28"/>
    <x v="0"/>
    <n v="2.9885265000000003"/>
  </r>
  <r>
    <n v="27585"/>
    <d v="2009-08-26T00:00:00"/>
    <n v="195"/>
    <n v="42.599999999999994"/>
    <n v="21.299999999999997"/>
    <n v="2"/>
    <n v="1.9999999999999996"/>
    <n v="4"/>
    <n v="3"/>
    <n v="9"/>
    <x v="4"/>
    <n v="1.7039999999999997"/>
  </r>
  <r>
    <n v="28318"/>
    <d v="2009-09-09T00:00:00"/>
    <n v="181"/>
    <n v="522.47"/>
    <n v="104.494"/>
    <n v="5"/>
    <n v="1.9999999999999996"/>
    <n v="7"/>
    <n v="9"/>
    <n v="18"/>
    <x v="5"/>
    <n v="8.3595199999999998"/>
  </r>
  <r>
    <n v="28511"/>
    <d v="2010-02-03T00:00:00"/>
    <n v="34"/>
    <n v="147.97020000000001"/>
    <n v="73.985100000000003"/>
    <n v="2"/>
    <n v="7"/>
    <n v="4"/>
    <n v="6"/>
    <n v="17"/>
    <x v="5"/>
    <n v="5.9188080000000003"/>
  </r>
  <r>
    <n v="29284"/>
    <d v="2010-02-02T00:00:00"/>
    <n v="35"/>
    <n v="157.84270000000001"/>
    <n v="39.460675000000002"/>
    <n v="4"/>
    <n v="7"/>
    <n v="7"/>
    <n v="7"/>
    <n v="21"/>
    <x v="7"/>
    <n v="3.156854"/>
  </r>
  <r>
    <n v="29605"/>
    <d v="2010-02-05T00:00:00"/>
    <n v="32"/>
    <n v="183.16810000000001"/>
    <n v="13.083435714285715"/>
    <n v="14"/>
    <n v="7"/>
    <n v="9"/>
    <n v="7"/>
    <n v="23"/>
    <x v="8"/>
    <n v="1.0466748571428572"/>
  </r>
  <r>
    <n v="29816"/>
    <d v="2009-07-01T00:00:00"/>
    <n v="251"/>
    <n v="9.76"/>
    <n v="9.76"/>
    <n v="1"/>
    <n v="1.9999999999999996"/>
    <n v="0"/>
    <n v="0"/>
    <n v="1.9999999999999996"/>
    <x v="3"/>
    <n v="0.78080000000000005"/>
  </r>
  <r>
    <n v="29855"/>
    <d v="2009-07-01T00:00:00"/>
    <n v="251"/>
    <n v="23.72"/>
    <n v="23.72"/>
    <n v="1"/>
    <n v="1.9999999999999996"/>
    <n v="0"/>
    <n v="2"/>
    <n v="3.9999999999999996"/>
    <x v="3"/>
    <n v="1.8976"/>
  </r>
  <r>
    <n v="29878"/>
    <d v="2009-07-01T00:00:00"/>
    <n v="251"/>
    <n v="20.440000000000001"/>
    <n v="20.440000000000001"/>
    <n v="1"/>
    <n v="1.9999999999999996"/>
    <n v="0"/>
    <n v="1"/>
    <n v="2.9999999999999996"/>
    <x v="3"/>
    <n v="1.6352000000000002"/>
  </r>
  <r>
    <n v="30131"/>
    <d v="2010-03-04T00:00:00"/>
    <n v="5"/>
    <n v="249.99530000000001"/>
    <n v="24.99953"/>
    <n v="10"/>
    <n v="10"/>
    <n v="9"/>
    <n v="8"/>
    <n v="27"/>
    <x v="0"/>
    <n v="1.9999624"/>
  </r>
  <r>
    <n v="30222"/>
    <d v="2009-07-02T00:00:00"/>
    <n v="250"/>
    <n v="11.35"/>
    <n v="11.35"/>
    <n v="1"/>
    <n v="1.9999999999999996"/>
    <n v="0"/>
    <n v="1"/>
    <n v="2.9999999999999996"/>
    <x v="3"/>
    <n v="0.90800000000000003"/>
  </r>
  <r>
    <n v="30225"/>
    <d v="2009-07-02T00:00:00"/>
    <n v="250"/>
    <n v="4.96"/>
    <n v="4.96"/>
    <n v="1"/>
    <n v="1.9999999999999996"/>
    <n v="0"/>
    <n v="0"/>
    <n v="1.9999999999999996"/>
    <x v="3"/>
    <n v="0.39679999999999999"/>
  </r>
  <r>
    <n v="30554"/>
    <d v="2009-11-20T00:00:00"/>
    <n v="109"/>
    <n v="162.34539999999998"/>
    <n v="32.469079999999998"/>
    <n v="5"/>
    <n v="4"/>
    <n v="7"/>
    <n v="7"/>
    <n v="18"/>
    <x v="5"/>
    <n v="2.5975264"/>
  </r>
  <r>
    <n v="31492"/>
    <d v="2009-09-10T00:00:00"/>
    <n v="180"/>
    <n v="275.81"/>
    <n v="45.968333333333334"/>
    <n v="6"/>
    <n v="1.9999999999999996"/>
    <n v="8"/>
    <n v="8"/>
    <n v="18"/>
    <x v="5"/>
    <n v="3.6774666666666667"/>
  </r>
  <r>
    <n v="31971"/>
    <d v="2009-10-13T00:00:00"/>
    <n v="147"/>
    <n v="160.59"/>
    <n v="20.07375"/>
    <n v="8"/>
    <n v="3.0000000000000004"/>
    <n v="8"/>
    <n v="7"/>
    <n v="18"/>
    <x v="5"/>
    <n v="1.6059000000000001"/>
  </r>
  <r>
    <n v="32014"/>
    <d v="2009-07-06T00:00:00"/>
    <n v="246"/>
    <n v="28.35"/>
    <n v="28.35"/>
    <n v="1"/>
    <n v="1.9999999999999996"/>
    <n v="0"/>
    <n v="2"/>
    <n v="3.9999999999999996"/>
    <x v="3"/>
    <n v="2.2680000000000002"/>
  </r>
  <r>
    <n v="33104"/>
    <d v="2010-03-03T00:00:00"/>
    <n v="6"/>
    <n v="100.71000000000001"/>
    <n v="25.177500000000002"/>
    <n v="4"/>
    <n v="9"/>
    <n v="7"/>
    <n v="5"/>
    <n v="21"/>
    <x v="7"/>
    <n v="2.0142000000000002"/>
  </r>
  <r>
    <n v="33227"/>
    <d v="2009-07-09T00:00:00"/>
    <n v="243"/>
    <n v="12.55"/>
    <n v="12.55"/>
    <n v="1"/>
    <n v="1.9999999999999996"/>
    <n v="0"/>
    <n v="1"/>
    <n v="2.9999999999999996"/>
    <x v="3"/>
    <n v="1.004"/>
  </r>
  <r>
    <n v="33309"/>
    <d v="2009-12-14T00:00:00"/>
    <n v="85"/>
    <n v="463.85649999999998"/>
    <n v="92.771299999999997"/>
    <n v="5"/>
    <n v="5"/>
    <n v="7"/>
    <n v="8"/>
    <n v="20"/>
    <x v="7"/>
    <n v="7.4217040000000001"/>
  </r>
  <r>
    <n v="33428"/>
    <d v="2009-08-09T00:00:00"/>
    <n v="212"/>
    <n v="18.920000000000002"/>
    <n v="9.4600000000000009"/>
    <n v="2"/>
    <n v="1.9999999999999996"/>
    <n v="4"/>
    <n v="1"/>
    <n v="7"/>
    <x v="1"/>
    <n v="0.75680000000000014"/>
  </r>
  <r>
    <n v="33434"/>
    <d v="2009-08-05T00:00:00"/>
    <n v="216"/>
    <n v="18.059999999999999"/>
    <n v="9.0299999999999994"/>
    <n v="2"/>
    <n v="1.9999999999999996"/>
    <n v="4"/>
    <n v="1"/>
    <n v="7"/>
    <x v="1"/>
    <n v="0.72239999999999993"/>
  </r>
  <r>
    <n v="33468"/>
    <d v="2009-07-09T00:00:00"/>
    <n v="243"/>
    <n v="57.03"/>
    <n v="57.03"/>
    <n v="1"/>
    <n v="1.9999999999999996"/>
    <n v="0"/>
    <n v="4"/>
    <n v="6"/>
    <x v="1"/>
    <n v="4.5624000000000002"/>
  </r>
  <r>
    <n v="33534"/>
    <d v="2009-07-30T00:00:00"/>
    <n v="222"/>
    <n v="229.01999999999998"/>
    <n v="114.50999999999999"/>
    <n v="2"/>
    <n v="1.9999999999999996"/>
    <n v="4"/>
    <n v="7"/>
    <n v="13"/>
    <x v="6"/>
    <n v="9.1608000000000001"/>
  </r>
  <r>
    <n v="33561"/>
    <d v="2009-07-10T00:00:00"/>
    <n v="242"/>
    <n v="28.19"/>
    <n v="28.19"/>
    <n v="1"/>
    <n v="1.9999999999999996"/>
    <n v="0"/>
    <n v="2"/>
    <n v="3.9999999999999996"/>
    <x v="3"/>
    <n v="2.2552000000000003"/>
  </r>
  <r>
    <n v="33566"/>
    <d v="2010-01-13T00:00:00"/>
    <n v="55"/>
    <n v="766.76900000000012"/>
    <n v="153.35380000000004"/>
    <n v="5"/>
    <n v="6"/>
    <n v="7"/>
    <n v="9"/>
    <n v="22"/>
    <x v="8"/>
    <n v="12.268304000000002"/>
  </r>
  <r>
    <n v="33581"/>
    <d v="2010-01-29T00:00:00"/>
    <n v="39"/>
    <n v="163.3895"/>
    <n v="81.694749999999999"/>
    <n v="2"/>
    <n v="6"/>
    <n v="4"/>
    <n v="7"/>
    <n v="17"/>
    <x v="5"/>
    <n v="6.5355800000000004"/>
  </r>
  <r>
    <n v="33590"/>
    <d v="2010-01-29T00:00:00"/>
    <n v="39"/>
    <n v="261.56"/>
    <n v="52.311999999999998"/>
    <n v="5"/>
    <n v="6"/>
    <n v="7"/>
    <n v="8"/>
    <n v="21"/>
    <x v="7"/>
    <n v="4.1849600000000002"/>
  </r>
  <r>
    <n v="33600"/>
    <d v="2010-02-18T00:00:00"/>
    <n v="19"/>
    <n v="442.5560999999999"/>
    <n v="36.879674999999992"/>
    <n v="12"/>
    <n v="8"/>
    <n v="9"/>
    <n v="8"/>
    <n v="25"/>
    <x v="8"/>
    <n v="2.9503739999999996"/>
  </r>
  <r>
    <n v="33829"/>
    <d v="2010-02-26T00:00:00"/>
    <n v="11"/>
    <n v="184.92"/>
    <n v="92.46"/>
    <n v="2"/>
    <n v="9"/>
    <n v="4"/>
    <n v="7"/>
    <n v="20"/>
    <x v="7"/>
    <n v="7.3967999999999998"/>
  </r>
  <r>
    <n v="34042"/>
    <d v="2009-09-11T00:00:00"/>
    <n v="179"/>
    <n v="300.2355"/>
    <n v="75.058875"/>
    <n v="4"/>
    <n v="3.0000000000000004"/>
    <n v="7"/>
    <n v="8"/>
    <n v="18"/>
    <x v="5"/>
    <n v="6.0047100000000002"/>
  </r>
  <r>
    <n v="35051"/>
    <d v="2010-03-06T00:00:00"/>
    <n v="3"/>
    <n v="325.96310000000005"/>
    <n v="40.745387500000007"/>
    <n v="8"/>
    <n v="10"/>
    <n v="8"/>
    <n v="8"/>
    <n v="26"/>
    <x v="0"/>
    <n v="3.2596310000000006"/>
  </r>
  <r>
    <n v="35068"/>
    <d v="2009-07-12T00:00:00"/>
    <n v="240"/>
    <n v="11.46"/>
    <n v="11.46"/>
    <n v="1"/>
    <n v="1.9999999999999996"/>
    <n v="0"/>
    <n v="1"/>
    <n v="2.9999999999999996"/>
    <x v="3"/>
    <n v="0.91680000000000006"/>
  </r>
  <r>
    <n v="36090"/>
    <d v="2009-08-05T00:00:00"/>
    <n v="216"/>
    <n v="140.6"/>
    <n v="35.15"/>
    <n v="4"/>
    <n v="1.9999999999999996"/>
    <n v="7"/>
    <n v="6"/>
    <n v="15"/>
    <x v="2"/>
    <n v="2.8119999999999998"/>
  </r>
  <r>
    <n v="36175"/>
    <d v="2009-07-13T00:00:00"/>
    <n v="239"/>
    <n v="12.88"/>
    <n v="12.88"/>
    <n v="1"/>
    <n v="1.9999999999999996"/>
    <n v="0"/>
    <n v="1"/>
    <n v="2.9999999999999996"/>
    <x v="3"/>
    <n v="1.0304"/>
  </r>
  <r>
    <n v="36350"/>
    <d v="2009-07-14T00:00:00"/>
    <n v="238"/>
    <n v="20.059999999999999"/>
    <n v="20.059999999999999"/>
    <n v="1"/>
    <n v="1.9999999999999996"/>
    <n v="0"/>
    <n v="1"/>
    <n v="2.9999999999999996"/>
    <x v="3"/>
    <n v="1.6048"/>
  </r>
  <r>
    <n v="36360"/>
    <d v="2010-01-26T00:00:00"/>
    <n v="42"/>
    <n v="113.08999999999999"/>
    <n v="37.696666666666665"/>
    <n v="3"/>
    <n v="6"/>
    <n v="6"/>
    <n v="6"/>
    <n v="18"/>
    <x v="5"/>
    <n v="3.0157333333333334"/>
  </r>
  <r>
    <n v="36662"/>
    <d v="2009-07-18T00:00:00"/>
    <n v="234"/>
    <n v="53.77"/>
    <n v="53.77"/>
    <n v="1"/>
    <n v="1.9999999999999996"/>
    <n v="0"/>
    <n v="4"/>
    <n v="6"/>
    <x v="1"/>
    <n v="4.3016000000000005"/>
  </r>
  <r>
    <n v="36695"/>
    <d v="2009-11-12T00:00:00"/>
    <n v="117"/>
    <n v="238.8108"/>
    <n v="59.7027"/>
    <n v="4"/>
    <n v="4"/>
    <n v="7"/>
    <n v="7"/>
    <n v="18"/>
    <x v="5"/>
    <n v="4.7762159999999998"/>
  </r>
  <r>
    <n v="37855"/>
    <d v="2009-09-29T00:00:00"/>
    <n v="161"/>
    <n v="385.01050000000004"/>
    <n v="55.001500000000007"/>
    <n v="7"/>
    <n v="3.0000000000000004"/>
    <n v="8"/>
    <n v="8"/>
    <n v="19"/>
    <x v="7"/>
    <n v="4.4001200000000003"/>
  </r>
  <r>
    <n v="38520"/>
    <d v="2010-01-05T00:00:00"/>
    <n v="63"/>
    <n v="52.91"/>
    <n v="13.227499999999999"/>
    <n v="4"/>
    <n v="6"/>
    <n v="7"/>
    <n v="4"/>
    <n v="17"/>
    <x v="5"/>
    <n v="1.0582"/>
  </r>
  <r>
    <n v="38721"/>
    <d v="2009-11-17T00:00:00"/>
    <n v="112"/>
    <n v="429.40499999999997"/>
    <n v="61.343571428571423"/>
    <n v="7"/>
    <n v="4"/>
    <n v="8"/>
    <n v="8"/>
    <n v="20"/>
    <x v="7"/>
    <n v="4.9074857142857136"/>
  </r>
  <r>
    <n v="38740"/>
    <d v="2010-01-21T00:00:00"/>
    <n v="47"/>
    <n v="258.63039999999995"/>
    <n v="21.552533333333329"/>
    <n v="12"/>
    <n v="6"/>
    <n v="9"/>
    <n v="8"/>
    <n v="23"/>
    <x v="8"/>
    <n v="1.7242026666666663"/>
  </r>
  <r>
    <n v="38857"/>
    <d v="2010-03-02T00:00:00"/>
    <n v="7"/>
    <n v="979.18970000000002"/>
    <n v="37.661142307692309"/>
    <n v="26"/>
    <n v="9"/>
    <n v="9"/>
    <n v="9"/>
    <n v="27"/>
    <x v="0"/>
    <n v="3.0128913846153846"/>
  </r>
  <r>
    <n v="38909"/>
    <d v="2010-03-02T00:00:00"/>
    <n v="7"/>
    <n v="124.8802"/>
    <n v="41.626733333333334"/>
    <n v="3"/>
    <n v="9"/>
    <n v="6"/>
    <n v="6"/>
    <n v="21"/>
    <x v="7"/>
    <n v="3.3301386666666666"/>
  </r>
  <r>
    <n v="39241"/>
    <d v="2010-02-24T00:00:00"/>
    <n v="13"/>
    <n v="170.8057"/>
    <n v="14.233808333333334"/>
    <n v="12"/>
    <n v="8"/>
    <n v="9"/>
    <n v="7"/>
    <n v="24"/>
    <x v="8"/>
    <n v="1.1387046666666667"/>
  </r>
  <r>
    <n v="39588"/>
    <d v="2010-03-05T00:00:00"/>
    <n v="4"/>
    <n v="3384.2871"/>
    <n v="161.15652857142857"/>
    <n v="21"/>
    <n v="10"/>
    <n v="9"/>
    <n v="9"/>
    <n v="28"/>
    <x v="0"/>
    <n v="12.892522285714286"/>
  </r>
  <r>
    <n v="39693"/>
    <d v="2009-09-06T00:00:00"/>
    <n v="184"/>
    <n v="134.88"/>
    <n v="33.72"/>
    <n v="4"/>
    <n v="1.9999999999999996"/>
    <n v="7"/>
    <n v="6"/>
    <n v="15"/>
    <x v="2"/>
    <n v="2.6976"/>
  </r>
  <r>
    <n v="40100"/>
    <d v="2009-12-20T00:00:00"/>
    <n v="79"/>
    <n v="153.46770000000001"/>
    <n v="51.155900000000003"/>
    <n v="3"/>
    <n v="5"/>
    <n v="6"/>
    <n v="6"/>
    <n v="17"/>
    <x v="5"/>
    <n v="4.0924719999999999"/>
  </r>
  <r>
    <n v="40432"/>
    <d v="2009-10-19T00:00:00"/>
    <n v="141"/>
    <n v="91.419999999999987"/>
    <n v="15.236666666666665"/>
    <n v="6"/>
    <n v="3.0000000000000004"/>
    <n v="8"/>
    <n v="5"/>
    <n v="16"/>
    <x v="5"/>
    <n v="1.2189333333333332"/>
  </r>
  <r>
    <n v="41246"/>
    <d v="2010-03-08T00:00:00"/>
    <n v="1"/>
    <n v="1926.5102000000002"/>
    <n v="77.06040800000001"/>
    <n v="25"/>
    <n v="10"/>
    <n v="9"/>
    <n v="9"/>
    <n v="28"/>
    <x v="0"/>
    <n v="6.1648326400000011"/>
  </r>
  <r>
    <n v="42270"/>
    <d v="2010-03-04T00:00:00"/>
    <n v="5"/>
    <n v="1485.1523999999999"/>
    <n v="67.506927272727268"/>
    <n v="22"/>
    <n v="10"/>
    <n v="9"/>
    <n v="9"/>
    <n v="28"/>
    <x v="0"/>
    <n v="5.4005541818181815"/>
  </r>
  <r>
    <n v="42704"/>
    <d v="2009-07-29T00:00:00"/>
    <n v="223"/>
    <n v="10.050000000000001"/>
    <n v="10.050000000000001"/>
    <n v="1"/>
    <n v="1.9999999999999996"/>
    <n v="0"/>
    <n v="0"/>
    <n v="1.9999999999999996"/>
    <x v="3"/>
    <n v="0.80400000000000005"/>
  </r>
  <r>
    <n v="42890"/>
    <d v="2009-09-16T00:00:00"/>
    <n v="174"/>
    <n v="147.22999999999999"/>
    <n v="29.445999999999998"/>
    <n v="5"/>
    <n v="3.0000000000000004"/>
    <n v="7"/>
    <n v="6"/>
    <n v="16"/>
    <x v="5"/>
    <n v="2.35568"/>
  </r>
  <r>
    <n v="42964"/>
    <d v="2009-07-29T00:00:00"/>
    <n v="223"/>
    <n v="12.94"/>
    <n v="12.94"/>
    <n v="1"/>
    <n v="1.9999999999999996"/>
    <n v="0"/>
    <n v="1"/>
    <n v="2.9999999999999996"/>
    <x v="3"/>
    <n v="1.0351999999999999"/>
  </r>
  <r>
    <n v="43317"/>
    <d v="2009-08-03T00:00:00"/>
    <n v="218"/>
    <n v="114.19"/>
    <n v="114.19"/>
    <n v="1"/>
    <n v="1.9999999999999996"/>
    <n v="0"/>
    <n v="6"/>
    <n v="8"/>
    <x v="4"/>
    <n v="9.1351999999999993"/>
  </r>
  <r>
    <n v="43350"/>
    <d v="2009-09-24T00:00:00"/>
    <n v="166"/>
    <n v="222.24299999999999"/>
    <n v="31.748999999999999"/>
    <n v="7"/>
    <n v="3.0000000000000004"/>
    <n v="8"/>
    <n v="7"/>
    <n v="18"/>
    <x v="5"/>
    <n v="2.53992"/>
  </r>
  <r>
    <n v="43937"/>
    <d v="2010-01-29T00:00:00"/>
    <n v="39"/>
    <n v="155.56"/>
    <n v="51.853333333333332"/>
    <n v="3"/>
    <n v="6"/>
    <n v="6"/>
    <n v="7"/>
    <n v="19"/>
    <x v="7"/>
    <n v="4.1482666666666663"/>
  </r>
  <r>
    <n v="44291"/>
    <d v="2009-08-01T00:00:00"/>
    <n v="220"/>
    <n v="2.93"/>
    <n v="2.93"/>
    <n v="1"/>
    <n v="1.9999999999999996"/>
    <n v="0"/>
    <n v="0"/>
    <n v="1.9999999999999996"/>
    <x v="3"/>
    <n v="0.23440000000000003"/>
  </r>
  <r>
    <n v="44991"/>
    <d v="2010-01-24T00:00:00"/>
    <n v="44"/>
    <n v="72.06"/>
    <n v="72.06"/>
    <n v="1"/>
    <n v="6"/>
    <n v="0"/>
    <n v="5"/>
    <n v="11"/>
    <x v="6"/>
    <n v="5.7648000000000001"/>
  </r>
  <r>
    <n v="45389"/>
    <d v="2010-01-11T00:00:00"/>
    <n v="57"/>
    <n v="116.48"/>
    <n v="58.24"/>
    <n v="2"/>
    <n v="6"/>
    <n v="4"/>
    <n v="6"/>
    <n v="16"/>
    <x v="5"/>
    <n v="4.6592000000000002"/>
  </r>
  <r>
    <n v="45949"/>
    <d v="2010-03-08T00:00:00"/>
    <n v="1"/>
    <n v="3624.720299999999"/>
    <n v="124.99035517241376"/>
    <n v="29"/>
    <n v="10"/>
    <n v="9"/>
    <n v="9"/>
    <n v="28"/>
    <x v="0"/>
    <n v="9.9992284137931016"/>
  </r>
  <r>
    <n v="46256"/>
    <d v="2009-12-01T00:00:00"/>
    <n v="98"/>
    <n v="316.64749999999998"/>
    <n v="31.664749999999998"/>
    <n v="10"/>
    <n v="5"/>
    <n v="9"/>
    <n v="8"/>
    <n v="22"/>
    <x v="8"/>
    <n v="2.5331799999999998"/>
  </r>
  <r>
    <n v="46297"/>
    <d v="2009-09-11T00:00:00"/>
    <n v="179"/>
    <n v="102.33000000000001"/>
    <n v="34.110000000000007"/>
    <n v="3"/>
    <n v="3.0000000000000004"/>
    <n v="6"/>
    <n v="6"/>
    <n v="15"/>
    <x v="2"/>
    <n v="2.7288000000000006"/>
  </r>
  <r>
    <n v="46321"/>
    <d v="2009-11-15T00:00:00"/>
    <n v="114"/>
    <n v="143.63"/>
    <n v="35.907499999999999"/>
    <n v="4"/>
    <n v="4"/>
    <n v="7"/>
    <n v="6"/>
    <n v="17"/>
    <x v="5"/>
    <n v="2.8725999999999998"/>
  </r>
  <r>
    <n v="46370"/>
    <d v="2009-08-07T00:00:00"/>
    <n v="214"/>
    <n v="39.869999999999997"/>
    <n v="39.869999999999997"/>
    <n v="1"/>
    <n v="1.9999999999999996"/>
    <n v="0"/>
    <n v="3"/>
    <n v="5"/>
    <x v="9"/>
    <n v="3.1896"/>
  </r>
  <r>
    <n v="46548"/>
    <d v="2009-08-07T00:00:00"/>
    <n v="214"/>
    <n v="91.68"/>
    <n v="91.68"/>
    <n v="1"/>
    <n v="1.9999999999999996"/>
    <n v="0"/>
    <n v="5"/>
    <n v="7"/>
    <x v="1"/>
    <n v="7.3344000000000005"/>
  </r>
  <r>
    <n v="47415"/>
    <d v="2009-08-19T00:00:00"/>
    <n v="202"/>
    <n v="22.18"/>
    <n v="22.18"/>
    <n v="1"/>
    <n v="1.9999999999999996"/>
    <n v="0"/>
    <n v="2"/>
    <n v="3.9999999999999996"/>
    <x v="3"/>
    <n v="1.7744"/>
  </r>
  <r>
    <n v="48039"/>
    <d v="2009-08-20T00:00:00"/>
    <n v="201"/>
    <n v="38.06"/>
    <n v="19.03"/>
    <n v="2"/>
    <n v="1.9999999999999996"/>
    <n v="4"/>
    <n v="3"/>
    <n v="9"/>
    <x v="4"/>
    <n v="1.5224000000000002"/>
  </r>
  <r>
    <n v="48426"/>
    <d v="2009-11-11T00:00:00"/>
    <n v="118"/>
    <n v="3.76"/>
    <n v="3.76"/>
    <n v="1"/>
    <n v="4"/>
    <n v="0"/>
    <n v="0"/>
    <n v="4"/>
    <x v="9"/>
    <n v="0.30080000000000001"/>
  </r>
  <r>
    <n v="49086"/>
    <d v="2009-08-14T00:00:00"/>
    <n v="207"/>
    <n v="41.68"/>
    <n v="41.68"/>
    <n v="1"/>
    <n v="1.9999999999999996"/>
    <n v="0"/>
    <n v="3"/>
    <n v="5"/>
    <x v="9"/>
    <n v="3.3344"/>
  </r>
  <r>
    <n v="50065"/>
    <d v="2009-08-18T00:00:00"/>
    <n v="203"/>
    <n v="75.91"/>
    <n v="75.91"/>
    <n v="1"/>
    <n v="1.9999999999999996"/>
    <n v="0"/>
    <n v="5"/>
    <n v="7"/>
    <x v="1"/>
    <n v="6.0728"/>
  </r>
  <r>
    <n v="50406"/>
    <d v="2009-09-21T00:00:00"/>
    <n v="169"/>
    <n v="368.09550000000002"/>
    <n v="122.69850000000001"/>
    <n v="3"/>
    <n v="3.0000000000000004"/>
    <n v="6"/>
    <n v="8"/>
    <n v="17"/>
    <x v="5"/>
    <n v="9.8158800000000017"/>
  </r>
  <r>
    <n v="50451"/>
    <d v="2010-01-29T00:00:00"/>
    <n v="39"/>
    <n v="162.95050000000001"/>
    <n v="27.158416666666668"/>
    <n v="6"/>
    <n v="6"/>
    <n v="8"/>
    <n v="7"/>
    <n v="21"/>
    <x v="7"/>
    <n v="2.1726733333333335"/>
  </r>
  <r>
    <n v="51374"/>
    <d v="2009-09-22T00:00:00"/>
    <n v="168"/>
    <n v="117.92519999999999"/>
    <n v="29.481299999999997"/>
    <n v="4"/>
    <n v="3.0000000000000004"/>
    <n v="7"/>
    <n v="6"/>
    <n v="16"/>
    <x v="5"/>
    <n v="2.3585039999999999"/>
  </r>
  <r>
    <n v="53025"/>
    <d v="2009-08-23T00:00:00"/>
    <n v="198"/>
    <n v="28.4"/>
    <n v="28.4"/>
    <n v="1"/>
    <n v="1.9999999999999996"/>
    <n v="0"/>
    <n v="2"/>
    <n v="3.9999999999999996"/>
    <x v="3"/>
    <n v="2.2719999999999998"/>
  </r>
  <r>
    <n v="53420"/>
    <d v="2010-01-24T00:00:00"/>
    <n v="44"/>
    <n v="114.44730000000001"/>
    <n v="28.611825000000003"/>
    <n v="4"/>
    <n v="6"/>
    <n v="7"/>
    <n v="6"/>
    <n v="19"/>
    <x v="7"/>
    <n v="2.2889460000000001"/>
  </r>
  <r>
    <n v="54175"/>
    <d v="2009-09-07T00:00:00"/>
    <n v="183"/>
    <n v="231.98000000000002"/>
    <n v="57.995000000000005"/>
    <n v="4"/>
    <n v="1.9999999999999996"/>
    <n v="7"/>
    <n v="7"/>
    <n v="16"/>
    <x v="5"/>
    <n v="4.6396000000000006"/>
  </r>
  <r>
    <n v="54551"/>
    <d v="2009-11-21T00:00:00"/>
    <n v="108"/>
    <n v="88.76"/>
    <n v="44.38"/>
    <n v="2"/>
    <n v="5"/>
    <n v="4"/>
    <n v="5"/>
    <n v="14"/>
    <x v="2"/>
    <n v="3.5504000000000002"/>
  </r>
  <r>
    <n v="54885"/>
    <d v="2009-08-26T00:00:00"/>
    <n v="195"/>
    <n v="29"/>
    <n v="29"/>
    <n v="1"/>
    <n v="1.9999999999999996"/>
    <n v="0"/>
    <n v="2"/>
    <n v="3.9999999999999996"/>
    <x v="3"/>
    <n v="2.3199999999999998"/>
  </r>
  <r>
    <n v="54930"/>
    <d v="2009-08-26T00:00:00"/>
    <n v="195"/>
    <n v="21.14"/>
    <n v="21.14"/>
    <n v="1"/>
    <n v="1.9999999999999996"/>
    <n v="0"/>
    <n v="2"/>
    <n v="3.9999999999999996"/>
    <x v="3"/>
    <n v="1.6912"/>
  </r>
  <r>
    <n v="55829"/>
    <d v="2010-03-07T00:00:00"/>
    <n v="2"/>
    <n v="84.295699999999997"/>
    <n v="28.098566666666667"/>
    <n v="3"/>
    <n v="10"/>
    <n v="6"/>
    <n v="5"/>
    <n v="21"/>
    <x v="7"/>
    <n v="2.2478853333333335"/>
  </r>
  <r>
    <n v="56227"/>
    <d v="2009-08-27T00:00:00"/>
    <n v="194"/>
    <n v="29.36"/>
    <n v="29.36"/>
    <n v="1"/>
    <n v="1.9999999999999996"/>
    <n v="0"/>
    <n v="2"/>
    <n v="3.9999999999999996"/>
    <x v="3"/>
    <n v="2.3488000000000002"/>
  </r>
  <r>
    <n v="58238"/>
    <d v="2010-01-12T00:00:00"/>
    <n v="56"/>
    <n v="200.42000000000004"/>
    <n v="33.403333333333343"/>
    <n v="6"/>
    <n v="6"/>
    <n v="8"/>
    <n v="7"/>
    <n v="21"/>
    <x v="7"/>
    <n v="2.6722666666666677"/>
  </r>
  <r>
    <n v="59066"/>
    <d v="2010-02-19T00:00:00"/>
    <n v="18"/>
    <n v="517.61950000000002"/>
    <n v="86.269916666666674"/>
    <n v="6"/>
    <n v="8"/>
    <n v="8"/>
    <n v="9"/>
    <n v="25"/>
    <x v="8"/>
    <n v="6.9015933333333344"/>
  </r>
  <r>
    <n v="59561"/>
    <d v="2010-01-29T00:00:00"/>
    <n v="39"/>
    <n v="97.693700000000007"/>
    <n v="48.846850000000003"/>
    <n v="2"/>
    <n v="6"/>
    <n v="4"/>
    <n v="5"/>
    <n v="15"/>
    <x v="2"/>
    <n v="3.9077480000000002"/>
  </r>
  <r>
    <n v="59575"/>
    <d v="2009-11-18T00:00:00"/>
    <n v="111"/>
    <n v="15.45"/>
    <n v="15.45"/>
    <n v="1"/>
    <n v="4"/>
    <n v="0"/>
    <n v="1"/>
    <n v="5"/>
    <x v="9"/>
    <n v="1.236"/>
  </r>
  <r>
    <n v="59579"/>
    <d v="2010-02-03T00:00:00"/>
    <n v="34"/>
    <n v="125.24000000000001"/>
    <n v="31.310000000000002"/>
    <n v="4"/>
    <n v="7"/>
    <n v="7"/>
    <n v="6"/>
    <n v="20"/>
    <x v="7"/>
    <n v="2.5048000000000004"/>
  </r>
  <r>
    <n v="61089"/>
    <d v="2010-01-28T00:00:00"/>
    <n v="40"/>
    <n v="276.55669999999998"/>
    <n v="138.27834999999999"/>
    <n v="2"/>
    <n v="6"/>
    <n v="4"/>
    <n v="8"/>
    <n v="18"/>
    <x v="5"/>
    <n v="11.062268"/>
  </r>
  <r>
    <n v="61628"/>
    <d v="2010-03-04T00:00:00"/>
    <n v="5"/>
    <n v="842.56409999999994"/>
    <n v="38.298368181818176"/>
    <n v="22"/>
    <n v="10"/>
    <n v="9"/>
    <n v="9"/>
    <n v="28"/>
    <x v="0"/>
    <n v="3.0638694545454541"/>
  </r>
  <r>
    <n v="63469"/>
    <d v="2009-11-21T00:00:00"/>
    <n v="108"/>
    <n v="59.98"/>
    <n v="59.98"/>
    <n v="1"/>
    <n v="5"/>
    <n v="0"/>
    <n v="4"/>
    <n v="9"/>
    <x v="4"/>
    <n v="4.7984"/>
  </r>
  <r>
    <n v="65466"/>
    <d v="2009-09-09T00:00:00"/>
    <n v="181"/>
    <n v="9.48"/>
    <n v="9.48"/>
    <n v="1"/>
    <n v="1.9999999999999996"/>
    <n v="0"/>
    <n v="0"/>
    <n v="1.9999999999999996"/>
    <x v="3"/>
    <n v="0.75840000000000007"/>
  </r>
  <r>
    <n v="65502"/>
    <d v="2010-03-04T00:00:00"/>
    <n v="5"/>
    <n v="274.33120000000002"/>
    <n v="34.291400000000003"/>
    <n v="8"/>
    <n v="10"/>
    <n v="8"/>
    <n v="8"/>
    <n v="26"/>
    <x v="0"/>
    <n v="2.7433120000000004"/>
  </r>
  <r>
    <n v="66363"/>
    <d v="2010-02-16T00:00:00"/>
    <n v="21"/>
    <n v="633.8655"/>
    <n v="33.361342105263155"/>
    <n v="19"/>
    <n v="8"/>
    <n v="9"/>
    <n v="9"/>
    <n v="26"/>
    <x v="0"/>
    <n v="2.6689073684210523"/>
  </r>
  <r>
    <n v="66479"/>
    <d v="2010-03-08T00:00:00"/>
    <n v="1"/>
    <n v="836.3279"/>
    <n v="64.33291538461539"/>
    <n v="13"/>
    <n v="10"/>
    <n v="9"/>
    <n v="9"/>
    <n v="28"/>
    <x v="0"/>
    <n v="5.1466332307692317"/>
  </r>
  <r>
    <n v="66768"/>
    <d v="2009-12-17T00:00:00"/>
    <n v="82"/>
    <n v="237.22"/>
    <n v="118.61"/>
    <n v="2"/>
    <n v="5"/>
    <n v="4"/>
    <n v="7"/>
    <n v="16"/>
    <x v="5"/>
    <n v="9.4887999999999995"/>
  </r>
  <r>
    <n v="66777"/>
    <d v="2010-01-07T00:00:00"/>
    <n v="61"/>
    <n v="72.69"/>
    <n v="36.344999999999999"/>
    <n v="2"/>
    <n v="6"/>
    <n v="4"/>
    <n v="5"/>
    <n v="15"/>
    <x v="2"/>
    <n v="2.9076"/>
  </r>
  <r>
    <n v="67453"/>
    <d v="2009-09-11T00:00:00"/>
    <n v="179"/>
    <n v="4.6100000000000003"/>
    <n v="4.6100000000000003"/>
    <n v="1"/>
    <n v="3.0000000000000004"/>
    <n v="0"/>
    <n v="0"/>
    <n v="3.0000000000000004"/>
    <x v="3"/>
    <n v="0.36880000000000002"/>
  </r>
  <r>
    <n v="68962"/>
    <d v="2009-09-14T00:00:00"/>
    <n v="176"/>
    <n v="35.5702"/>
    <n v="35.5702"/>
    <n v="1"/>
    <n v="3.0000000000000004"/>
    <n v="0"/>
    <n v="3"/>
    <n v="6"/>
    <x v="1"/>
    <n v="2.8456160000000001"/>
  </r>
  <r>
    <n v="70788"/>
    <d v="2009-12-16T00:00:00"/>
    <n v="83"/>
    <n v="106.36850000000001"/>
    <n v="35.456166666666668"/>
    <n v="3"/>
    <n v="5"/>
    <n v="6"/>
    <n v="6"/>
    <n v="17"/>
    <x v="5"/>
    <n v="2.8364933333333333"/>
  </r>
  <r>
    <n v="70857"/>
    <d v="2009-09-17T00:00:00"/>
    <n v="173"/>
    <n v="25.54"/>
    <n v="25.54"/>
    <n v="1"/>
    <n v="3.0000000000000004"/>
    <n v="0"/>
    <n v="2"/>
    <n v="5"/>
    <x v="9"/>
    <n v="2.0432000000000001"/>
  </r>
  <r>
    <n v="71059"/>
    <d v="2010-02-22T00:00:00"/>
    <n v="15"/>
    <n v="60.129999999999995"/>
    <n v="30.064999999999998"/>
    <n v="2"/>
    <n v="8"/>
    <n v="4"/>
    <n v="4"/>
    <n v="16"/>
    <x v="5"/>
    <n v="2.4051999999999998"/>
  </r>
  <r>
    <n v="71130"/>
    <d v="2009-09-24T00:00:00"/>
    <n v="166"/>
    <n v="43.84"/>
    <n v="21.92"/>
    <n v="2"/>
    <n v="3.0000000000000004"/>
    <n v="4"/>
    <n v="3"/>
    <n v="10"/>
    <x v="4"/>
    <n v="1.7536000000000003"/>
  </r>
  <r>
    <n v="72429"/>
    <d v="2009-11-05T00:00:00"/>
    <n v="124"/>
    <n v="42.010000000000005"/>
    <n v="21.005000000000003"/>
    <n v="2"/>
    <n v="3.0000000000000004"/>
    <n v="4"/>
    <n v="3"/>
    <n v="10"/>
    <x v="4"/>
    <n v="1.6804000000000003"/>
  </r>
  <r>
    <n v="73087"/>
    <d v="2009-09-20T00:00:00"/>
    <n v="170"/>
    <n v="4.4000000000000004"/>
    <n v="4.4000000000000004"/>
    <n v="1"/>
    <n v="3.0000000000000004"/>
    <n v="0"/>
    <n v="0"/>
    <n v="3.0000000000000004"/>
    <x v="3"/>
    <n v="0.35200000000000004"/>
  </r>
  <r>
    <n v="73651"/>
    <d v="2010-02-10T00:00:00"/>
    <n v="27"/>
    <n v="13.0785"/>
    <n v="13.0785"/>
    <n v="1"/>
    <n v="7"/>
    <n v="0"/>
    <n v="1"/>
    <n v="8"/>
    <x v="4"/>
    <n v="1.0462800000000001"/>
  </r>
  <r>
    <n v="74393"/>
    <d v="2010-01-28T00:00:00"/>
    <n v="40"/>
    <n v="110.7062"/>
    <n v="55.353099999999998"/>
    <n v="2"/>
    <n v="6"/>
    <n v="4"/>
    <n v="6"/>
    <n v="16"/>
    <x v="5"/>
    <n v="4.428248"/>
  </r>
  <r>
    <n v="74435"/>
    <d v="2009-11-16T00:00:00"/>
    <n v="113"/>
    <n v="314.92020000000002"/>
    <n v="78.730050000000006"/>
    <n v="4"/>
    <n v="4"/>
    <n v="7"/>
    <n v="8"/>
    <n v="19"/>
    <x v="7"/>
    <n v="6.2984040000000006"/>
  </r>
  <r>
    <n v="75134"/>
    <d v="2009-09-23T00:00:00"/>
    <n v="167"/>
    <n v="47.55"/>
    <n v="47.55"/>
    <n v="1"/>
    <n v="3.0000000000000004"/>
    <n v="0"/>
    <n v="3"/>
    <n v="6"/>
    <x v="1"/>
    <n v="3.8039999999999998"/>
  </r>
  <r>
    <n v="75240"/>
    <d v="2009-09-23T00:00:00"/>
    <n v="167"/>
    <n v="5.92"/>
    <n v="5.92"/>
    <n v="1"/>
    <n v="3.0000000000000004"/>
    <n v="0"/>
    <n v="0"/>
    <n v="3.0000000000000004"/>
    <x v="3"/>
    <n v="0.47360000000000002"/>
  </r>
  <r>
    <n v="75547"/>
    <d v="2009-10-23T00:00:00"/>
    <n v="137"/>
    <n v="58.59"/>
    <n v="58.59"/>
    <n v="1"/>
    <n v="3.0000000000000004"/>
    <n v="0"/>
    <n v="4"/>
    <n v="7"/>
    <x v="1"/>
    <n v="4.6872000000000007"/>
  </r>
  <r>
    <n v="75600"/>
    <d v="2010-03-05T00:00:00"/>
    <n v="4"/>
    <n v="1224.9126999999999"/>
    <n v="94.224053846153836"/>
    <n v="13"/>
    <n v="10"/>
    <n v="9"/>
    <n v="9"/>
    <n v="28"/>
    <x v="0"/>
    <n v="7.5379243076923075"/>
  </r>
  <r>
    <n v="75603"/>
    <d v="2009-10-26T00:00:00"/>
    <n v="134"/>
    <n v="154.3905"/>
    <n v="77.195250000000001"/>
    <n v="2"/>
    <n v="3.0000000000000004"/>
    <n v="4"/>
    <n v="7"/>
    <n v="14"/>
    <x v="2"/>
    <n v="6.1756200000000003"/>
  </r>
  <r>
    <n v="75629"/>
    <d v="2009-09-24T00:00:00"/>
    <n v="166"/>
    <n v="37.76"/>
    <n v="37.76"/>
    <n v="1"/>
    <n v="3.0000000000000004"/>
    <n v="0"/>
    <n v="3"/>
    <n v="6"/>
    <x v="1"/>
    <n v="3.0207999999999999"/>
  </r>
  <r>
    <n v="75649"/>
    <d v="2010-03-03T00:00:00"/>
    <n v="6"/>
    <n v="3341.0493000000001"/>
    <n v="185.61385000000001"/>
    <n v="18"/>
    <n v="9"/>
    <n v="9"/>
    <n v="9"/>
    <n v="27"/>
    <x v="0"/>
    <n v="14.849108000000001"/>
  </r>
  <r>
    <n v="75730"/>
    <d v="2009-09-25T00:00:00"/>
    <n v="165"/>
    <n v="70.84"/>
    <n v="70.84"/>
    <n v="1"/>
    <n v="3.0000000000000004"/>
    <n v="0"/>
    <n v="5"/>
    <n v="8"/>
    <x v="4"/>
    <n v="5.6672000000000002"/>
  </r>
  <r>
    <n v="75739"/>
    <d v="2010-03-04T00:00:00"/>
    <n v="5"/>
    <n v="491.18400000000008"/>
    <n v="44.653090909090913"/>
    <n v="11"/>
    <n v="10"/>
    <n v="9"/>
    <n v="8"/>
    <n v="27"/>
    <x v="0"/>
    <n v="3.5722472727272732"/>
  </r>
  <r>
    <n v="76463"/>
    <d v="2009-09-25T00:00:00"/>
    <n v="165"/>
    <n v="2.76"/>
    <n v="2.76"/>
    <n v="1"/>
    <n v="3.0000000000000004"/>
    <n v="0"/>
    <n v="0"/>
    <n v="3.0000000000000004"/>
    <x v="3"/>
    <n v="0.2208"/>
  </r>
  <r>
    <n v="77026"/>
    <d v="2009-09-29T00:00:00"/>
    <n v="161"/>
    <n v="117.8802"/>
    <n v="117.8802"/>
    <n v="1"/>
    <n v="3.0000000000000004"/>
    <n v="0"/>
    <n v="6"/>
    <n v="9"/>
    <x v="4"/>
    <n v="9.430416000000001"/>
  </r>
  <r>
    <n v="77207"/>
    <d v="2009-09-27T00:00:00"/>
    <n v="163"/>
    <n v="30.62"/>
    <n v="30.62"/>
    <n v="1"/>
    <n v="3.0000000000000004"/>
    <n v="0"/>
    <n v="2"/>
    <n v="5"/>
    <x v="9"/>
    <n v="2.4496000000000002"/>
  </r>
  <r>
    <n v="77555"/>
    <d v="2009-09-27T00:00:00"/>
    <n v="163"/>
    <n v="42.21"/>
    <n v="42.21"/>
    <n v="1"/>
    <n v="3.0000000000000004"/>
    <n v="0"/>
    <n v="3"/>
    <n v="6"/>
    <x v="1"/>
    <n v="3.3768000000000002"/>
  </r>
  <r>
    <n v="77915"/>
    <d v="2009-10-29T00:00:00"/>
    <n v="131"/>
    <n v="43.54"/>
    <n v="43.54"/>
    <n v="1"/>
    <n v="3.0000000000000004"/>
    <n v="0"/>
    <n v="3"/>
    <n v="6"/>
    <x v="1"/>
    <n v="3.4832000000000001"/>
  </r>
  <r>
    <n v="78451"/>
    <d v="2010-03-08T00:00:00"/>
    <n v="1"/>
    <n v="1254.5783000000001"/>
    <n v="66.030436842105274"/>
    <n v="19"/>
    <n v="10"/>
    <n v="9"/>
    <n v="9"/>
    <n v="28"/>
    <x v="0"/>
    <n v="5.2824349473684222"/>
  </r>
  <r>
    <n v="79512"/>
    <d v="2010-03-07T00:00:00"/>
    <n v="2"/>
    <n v="665.96119999999996"/>
    <n v="51.227784615384614"/>
    <n v="13"/>
    <n v="10"/>
    <n v="9"/>
    <n v="9"/>
    <n v="28"/>
    <x v="0"/>
    <n v="4.0982227692307696"/>
  </r>
  <r>
    <n v="79570"/>
    <d v="2009-11-23T00:00:00"/>
    <n v="106"/>
    <n v="347.08019999999993"/>
    <n v="69.416039999999981"/>
    <n v="5"/>
    <n v="5"/>
    <n v="7"/>
    <n v="8"/>
    <n v="20"/>
    <x v="7"/>
    <n v="5.5532831999999983"/>
  </r>
  <r>
    <n v="79637"/>
    <d v="2010-03-05T00:00:00"/>
    <n v="4"/>
    <n v="1243.2566000000002"/>
    <n v="138.13962222222224"/>
    <n v="9"/>
    <n v="10"/>
    <n v="9"/>
    <n v="9"/>
    <n v="28"/>
    <x v="0"/>
    <n v="11.05116977777778"/>
  </r>
  <r>
    <n v="80006"/>
    <d v="2009-11-12T00:00:00"/>
    <n v="117"/>
    <n v="377.51780000000002"/>
    <n v="75.503560000000007"/>
    <n v="5"/>
    <n v="4"/>
    <n v="7"/>
    <n v="8"/>
    <n v="19"/>
    <x v="7"/>
    <n v="6.0402848000000011"/>
  </r>
  <r>
    <n v="80791"/>
    <d v="2010-02-22T00:00:00"/>
    <n v="15"/>
    <n v="455.26749999999993"/>
    <n v="151.7558333333333"/>
    <n v="3"/>
    <n v="8"/>
    <n v="6"/>
    <n v="8"/>
    <n v="22"/>
    <x v="8"/>
    <n v="12.140466666666665"/>
  </r>
  <r>
    <n v="81013"/>
    <d v="2009-12-22T00:00:00"/>
    <n v="77"/>
    <n v="284.11520000000002"/>
    <n v="31.568355555555556"/>
    <n v="9"/>
    <n v="5"/>
    <n v="9"/>
    <n v="8"/>
    <n v="22"/>
    <x v="8"/>
    <n v="2.5254684444444444"/>
  </r>
  <r>
    <n v="81453"/>
    <d v="2010-03-05T00:00:00"/>
    <n v="4"/>
    <n v="1043.0574999999999"/>
    <n v="74.504107142857137"/>
    <n v="14"/>
    <n v="10"/>
    <n v="9"/>
    <n v="9"/>
    <n v="28"/>
    <x v="0"/>
    <n v="5.9603285714285708"/>
  </r>
  <r>
    <n v="81629"/>
    <d v="2009-10-02T00:00:00"/>
    <n v="158"/>
    <n v="25.8"/>
    <n v="25.8"/>
    <n v="1"/>
    <n v="3.0000000000000004"/>
    <n v="0"/>
    <n v="2"/>
    <n v="5"/>
    <x v="9"/>
    <n v="2.0640000000000001"/>
  </r>
  <r>
    <n v="83462"/>
    <d v="2009-10-06T00:00:00"/>
    <n v="154"/>
    <n v="75.046199999999999"/>
    <n v="75.046199999999999"/>
    <n v="1"/>
    <n v="3.0000000000000004"/>
    <n v="0"/>
    <n v="5"/>
    <n v="8"/>
    <x v="4"/>
    <n v="6.0036959999999997"/>
  </r>
  <r>
    <n v="83561"/>
    <d v="2010-02-22T00:00:00"/>
    <n v="15"/>
    <n v="535.18780000000004"/>
    <n v="41.168292307692312"/>
    <n v="13"/>
    <n v="8"/>
    <n v="9"/>
    <n v="9"/>
    <n v="26"/>
    <x v="0"/>
    <n v="3.2934633846153849"/>
  </r>
  <r>
    <n v="84028"/>
    <d v="2010-03-05T00:00:00"/>
    <n v="4"/>
    <n v="859.20050000000003"/>
    <n v="122.74292857142858"/>
    <n v="7"/>
    <n v="10"/>
    <n v="8"/>
    <n v="9"/>
    <n v="27"/>
    <x v="0"/>
    <n v="9.8194342857142871"/>
  </r>
  <r>
    <n v="85204"/>
    <d v="2009-10-13T00:00:00"/>
    <n v="147"/>
    <n v="74.739999999999995"/>
    <n v="74.739999999999995"/>
    <n v="1"/>
    <n v="3.0000000000000004"/>
    <n v="0"/>
    <n v="5"/>
    <n v="8"/>
    <x v="4"/>
    <n v="5.9791999999999996"/>
  </r>
  <r>
    <n v="85510"/>
    <d v="2009-10-07T00:00:00"/>
    <n v="153"/>
    <n v="164.31049999999999"/>
    <n v="164.31049999999999"/>
    <n v="1"/>
    <n v="3.0000000000000004"/>
    <n v="0"/>
    <n v="7"/>
    <n v="10"/>
    <x v="4"/>
    <n v="13.14484"/>
  </r>
  <r>
    <n v="86278"/>
    <d v="2009-10-08T00:00:00"/>
    <n v="152"/>
    <n v="5.51"/>
    <n v="5.51"/>
    <n v="1"/>
    <n v="3.0000000000000004"/>
    <n v="0"/>
    <n v="0"/>
    <n v="3.0000000000000004"/>
    <x v="3"/>
    <n v="0.44079999999999997"/>
  </r>
  <r>
    <n v="86307"/>
    <d v="2009-10-19T00:00:00"/>
    <n v="141"/>
    <n v="28.74"/>
    <n v="28.74"/>
    <n v="1"/>
    <n v="3.0000000000000004"/>
    <n v="0"/>
    <n v="2"/>
    <n v="5"/>
    <x v="9"/>
    <n v="2.2991999999999999"/>
  </r>
  <r>
    <n v="86412"/>
    <d v="2009-10-08T00:00:00"/>
    <n v="152"/>
    <n v="12.8"/>
    <n v="12.8"/>
    <n v="1"/>
    <n v="3.0000000000000004"/>
    <n v="0"/>
    <n v="1"/>
    <n v="4"/>
    <x v="9"/>
    <n v="1.024"/>
  </r>
  <r>
    <n v="87172"/>
    <d v="2009-10-10T00:00:00"/>
    <n v="150"/>
    <n v="8.16"/>
    <n v="8.16"/>
    <n v="1"/>
    <n v="3.0000000000000004"/>
    <n v="0"/>
    <n v="0"/>
    <n v="3.0000000000000004"/>
    <x v="3"/>
    <n v="0.65280000000000005"/>
  </r>
  <r>
    <n v="89010"/>
    <d v="2009-10-19T00:00:00"/>
    <n v="141"/>
    <n v="14.66"/>
    <n v="14.66"/>
    <n v="1"/>
    <n v="3.0000000000000004"/>
    <n v="0"/>
    <n v="1"/>
    <n v="4"/>
    <x v="9"/>
    <n v="1.1728000000000001"/>
  </r>
  <r>
    <n v="89123"/>
    <d v="2009-10-13T00:00:00"/>
    <n v="147"/>
    <n v="11.25"/>
    <n v="11.25"/>
    <n v="1"/>
    <n v="3.0000000000000004"/>
    <n v="0"/>
    <n v="1"/>
    <n v="4"/>
    <x v="9"/>
    <n v="0.9"/>
  </r>
  <r>
    <n v="89359"/>
    <d v="2009-11-09T00:00:00"/>
    <n v="120"/>
    <n v="117.33000000000001"/>
    <n v="58.665000000000006"/>
    <n v="2"/>
    <n v="3.0000000000000004"/>
    <n v="4"/>
    <n v="6"/>
    <n v="13"/>
    <x v="6"/>
    <n v="4.6932000000000009"/>
  </r>
  <r>
    <n v="90419"/>
    <d v="2009-10-15T00:00:00"/>
    <n v="145"/>
    <n v="28.39"/>
    <n v="28.39"/>
    <n v="1"/>
    <n v="3.0000000000000004"/>
    <n v="0"/>
    <n v="2"/>
    <n v="5"/>
    <x v="9"/>
    <n v="2.2711999999999999"/>
  </r>
  <r>
    <n v="90848"/>
    <d v="2010-03-07T00:00:00"/>
    <n v="2"/>
    <n v="1542.9847000000002"/>
    <n v="77.149235000000004"/>
    <n v="20"/>
    <n v="10"/>
    <n v="9"/>
    <n v="9"/>
    <n v="28"/>
    <x v="0"/>
    <n v="6.1719388000000004"/>
  </r>
  <r>
    <n v="90916"/>
    <d v="2009-10-16T00:00:00"/>
    <n v="144"/>
    <n v="14.8"/>
    <n v="14.8"/>
    <n v="1"/>
    <n v="3.0000000000000004"/>
    <n v="0"/>
    <n v="1"/>
    <n v="4"/>
    <x v="9"/>
    <n v="1.1840000000000002"/>
  </r>
  <r>
    <n v="90971"/>
    <d v="2009-10-21T00:00:00"/>
    <n v="139"/>
    <n v="106.96"/>
    <n v="53.48"/>
    <n v="2"/>
    <n v="3.0000000000000004"/>
    <n v="4"/>
    <n v="6"/>
    <n v="13"/>
    <x v="6"/>
    <n v="4.2783999999999995"/>
  </r>
  <r>
    <n v="90979"/>
    <d v="2009-10-16T00:00:00"/>
    <n v="144"/>
    <n v="6.44"/>
    <n v="6.44"/>
    <n v="1"/>
    <n v="3.0000000000000004"/>
    <n v="0"/>
    <n v="0"/>
    <n v="3.0000000000000004"/>
    <x v="3"/>
    <n v="0.51519999999999999"/>
  </r>
  <r>
    <n v="92802"/>
    <d v="2009-10-17T00:00:00"/>
    <n v="143"/>
    <n v="7.88"/>
    <n v="7.88"/>
    <n v="1"/>
    <n v="3.0000000000000004"/>
    <n v="0"/>
    <n v="0"/>
    <n v="3.0000000000000004"/>
    <x v="3"/>
    <n v="0.63039999999999996"/>
  </r>
  <r>
    <n v="93097"/>
    <d v="2009-10-18T00:00:00"/>
    <n v="142"/>
    <n v="20.45"/>
    <n v="20.45"/>
    <n v="1"/>
    <n v="3.0000000000000004"/>
    <n v="0"/>
    <n v="1"/>
    <n v="4"/>
    <x v="9"/>
    <n v="1.6359999999999999"/>
  </r>
  <r>
    <n v="94734"/>
    <d v="2010-02-14T00:00:00"/>
    <n v="23"/>
    <n v="202.5309"/>
    <n v="67.510300000000001"/>
    <n v="3"/>
    <n v="7"/>
    <n v="6"/>
    <n v="7"/>
    <n v="20"/>
    <x v="7"/>
    <n v="5.4008240000000001"/>
  </r>
  <r>
    <n v="95448"/>
    <d v="2010-02-08T00:00:00"/>
    <n v="29"/>
    <n v="139.51249999999999"/>
    <n v="23.252083333333331"/>
    <n v="6"/>
    <n v="7"/>
    <n v="8"/>
    <n v="6"/>
    <n v="21"/>
    <x v="7"/>
    <n v="1.8601666666666665"/>
  </r>
  <r>
    <n v="97042"/>
    <d v="2010-03-08T00:00:00"/>
    <n v="1"/>
    <n v="78.569999999999993"/>
    <n v="13.094999999999999"/>
    <n v="6"/>
    <n v="10"/>
    <n v="8"/>
    <n v="5"/>
    <n v="23"/>
    <x v="8"/>
    <n v="1.0475999999999999"/>
  </r>
  <r>
    <n v="97603"/>
    <d v="2010-01-13T00:00:00"/>
    <n v="55"/>
    <n v="75.739999999999995"/>
    <n v="37.869999999999997"/>
    <n v="2"/>
    <n v="6"/>
    <n v="4"/>
    <n v="5"/>
    <n v="15"/>
    <x v="2"/>
    <n v="3.0295999999999998"/>
  </r>
  <r>
    <n v="97865"/>
    <d v="2009-11-19T00:00:00"/>
    <n v="110"/>
    <n v="81.62"/>
    <n v="40.81"/>
    <n v="2"/>
    <n v="4"/>
    <n v="4"/>
    <n v="5"/>
    <n v="13"/>
    <x v="6"/>
    <n v="3.2648000000000001"/>
  </r>
  <r>
    <n v="99036"/>
    <d v="2010-01-26T00:00:00"/>
    <n v="42"/>
    <n v="77.027500000000003"/>
    <n v="19.256875000000001"/>
    <n v="4"/>
    <n v="6"/>
    <n v="7"/>
    <n v="5"/>
    <n v="18"/>
    <x v="5"/>
    <n v="1.5405500000000001"/>
  </r>
  <r>
    <n v="99390"/>
    <d v="2010-02-24T00:00:00"/>
    <n v="13"/>
    <n v="192.74520000000001"/>
    <n v="48.186300000000003"/>
    <n v="4"/>
    <n v="8"/>
    <n v="7"/>
    <n v="7"/>
    <n v="22"/>
    <x v="8"/>
    <n v="3.8549040000000003"/>
  </r>
  <r>
    <n v="99601"/>
    <d v="2010-01-11T00:00:00"/>
    <n v="57"/>
    <n v="261.40370000000001"/>
    <n v="130.70185000000001"/>
    <n v="2"/>
    <n v="6"/>
    <n v="4"/>
    <n v="8"/>
    <n v="18"/>
    <x v="5"/>
    <n v="10.456148000000001"/>
  </r>
  <r>
    <n v="99880"/>
    <d v="2009-10-22T00:00:00"/>
    <n v="138"/>
    <n v="35.06"/>
    <n v="35.06"/>
    <n v="1"/>
    <n v="3.0000000000000004"/>
    <n v="0"/>
    <n v="3"/>
    <n v="6"/>
    <x v="1"/>
    <n v="2.8048000000000002"/>
  </r>
  <r>
    <n v="99914"/>
    <d v="2010-02-03T00:00:00"/>
    <n v="34"/>
    <n v="47.05"/>
    <n v="47.05"/>
    <n v="1"/>
    <n v="7"/>
    <n v="0"/>
    <n v="3"/>
    <n v="10"/>
    <x v="4"/>
    <n v="3.7639999999999998"/>
  </r>
  <r>
    <n v="100264"/>
    <d v="2009-10-22T00:00:00"/>
    <n v="138"/>
    <n v="18.899999999999999"/>
    <n v="18.899999999999999"/>
    <n v="1"/>
    <n v="3.0000000000000004"/>
    <n v="0"/>
    <n v="1"/>
    <n v="4"/>
    <x v="9"/>
    <n v="1.512"/>
  </r>
  <r>
    <n v="100269"/>
    <d v="2010-01-04T00:00:00"/>
    <n v="64"/>
    <n v="83.474800000000002"/>
    <n v="41.737400000000001"/>
    <n v="2"/>
    <n v="6"/>
    <n v="4"/>
    <n v="5"/>
    <n v="15"/>
    <x v="2"/>
    <n v="3.3389920000000002"/>
  </r>
  <r>
    <n v="100580"/>
    <d v="2009-11-13T00:00:00"/>
    <n v="116"/>
    <n v="45.968400000000003"/>
    <n v="22.984200000000001"/>
    <n v="2"/>
    <n v="4"/>
    <n v="4"/>
    <n v="3"/>
    <n v="11"/>
    <x v="6"/>
    <n v="1.8387360000000001"/>
  </r>
  <r>
    <n v="100720"/>
    <d v="2010-02-28T00:00:00"/>
    <n v="9"/>
    <n v="2500.4183999999996"/>
    <n v="208.36819999999997"/>
    <n v="12"/>
    <n v="9"/>
    <n v="9"/>
    <n v="9"/>
    <n v="27"/>
    <x v="0"/>
    <n v="16.669455999999997"/>
  </r>
  <r>
    <n v="101048"/>
    <d v="2009-10-23T00:00:00"/>
    <n v="137"/>
    <n v="94.25"/>
    <n v="94.25"/>
    <n v="1"/>
    <n v="3.0000000000000004"/>
    <n v="0"/>
    <n v="5"/>
    <n v="8"/>
    <x v="4"/>
    <n v="7.54"/>
  </r>
  <r>
    <n v="101054"/>
    <d v="2009-10-23T00:00:00"/>
    <n v="137"/>
    <n v="36.590000000000003"/>
    <n v="36.590000000000003"/>
    <n v="1"/>
    <n v="3.0000000000000004"/>
    <n v="0"/>
    <n v="3"/>
    <n v="6"/>
    <x v="1"/>
    <n v="2.9272000000000005"/>
  </r>
  <r>
    <n v="101284"/>
    <d v="2009-11-14T00:00:00"/>
    <n v="115"/>
    <n v="156.91999999999999"/>
    <n v="39.229999999999997"/>
    <n v="4"/>
    <n v="4"/>
    <n v="7"/>
    <n v="7"/>
    <n v="18"/>
    <x v="5"/>
    <n v="3.1383999999999999"/>
  </r>
  <r>
    <n v="101939"/>
    <d v="2010-02-17T00:00:00"/>
    <n v="20"/>
    <n v="75.22"/>
    <n v="12.536666666666667"/>
    <n v="6"/>
    <n v="8"/>
    <n v="8"/>
    <n v="5"/>
    <n v="21"/>
    <x v="7"/>
    <n v="1.0029333333333335"/>
  </r>
  <r>
    <n v="101944"/>
    <d v="2010-03-05T00:00:00"/>
    <n v="4"/>
    <n v="415.9996999999999"/>
    <n v="21.894721052631574"/>
    <n v="19"/>
    <n v="10"/>
    <n v="9"/>
    <n v="8"/>
    <n v="27"/>
    <x v="0"/>
    <n v="1.751577684210526"/>
  </r>
  <r>
    <n v="101947"/>
    <d v="2010-03-06T00:00:00"/>
    <n v="3"/>
    <n v="989.29270000000008"/>
    <n v="47.109176190476191"/>
    <n v="21"/>
    <n v="10"/>
    <n v="9"/>
    <n v="9"/>
    <n v="28"/>
    <x v="0"/>
    <n v="3.7687340952380954"/>
  </r>
  <r>
    <n v="103227"/>
    <d v="2009-10-24T00:00:00"/>
    <n v="136"/>
    <n v="24.9452"/>
    <n v="24.9452"/>
    <n v="1"/>
    <n v="3.0000000000000004"/>
    <n v="0"/>
    <n v="2"/>
    <n v="5"/>
    <x v="9"/>
    <n v="1.9956160000000001"/>
  </r>
  <r>
    <n v="103714"/>
    <d v="2009-10-27T00:00:00"/>
    <n v="133"/>
    <n v="123.36"/>
    <n v="123.36"/>
    <n v="1"/>
    <n v="3.0000000000000004"/>
    <n v="0"/>
    <n v="6"/>
    <n v="9"/>
    <x v="4"/>
    <n v="9.8688000000000002"/>
  </r>
  <r>
    <n v="104602"/>
    <d v="2009-12-01T00:00:00"/>
    <n v="98"/>
    <n v="98.17949999999999"/>
    <n v="32.726499999999994"/>
    <n v="3"/>
    <n v="5"/>
    <n v="6"/>
    <n v="5"/>
    <n v="16"/>
    <x v="5"/>
    <n v="2.6181199999999998"/>
  </r>
  <r>
    <n v="105321"/>
    <d v="2010-03-04T00:00:00"/>
    <n v="5"/>
    <n v="304.32550000000003"/>
    <n v="33.813944444444445"/>
    <n v="9"/>
    <n v="10"/>
    <n v="9"/>
    <n v="8"/>
    <n v="27"/>
    <x v="0"/>
    <n v="2.7051155555555555"/>
  </r>
  <r>
    <n v="107271"/>
    <d v="2009-10-27T00:00:00"/>
    <n v="133"/>
    <n v="22.04"/>
    <n v="22.04"/>
    <n v="1"/>
    <n v="3.0000000000000004"/>
    <n v="0"/>
    <n v="2"/>
    <n v="5"/>
    <x v="9"/>
    <n v="1.7631999999999999"/>
  </r>
  <r>
    <n v="107970"/>
    <d v="2009-11-18T00:00:00"/>
    <n v="111"/>
    <n v="75.210000000000008"/>
    <n v="37.605000000000004"/>
    <n v="2"/>
    <n v="4"/>
    <n v="4"/>
    <n v="5"/>
    <n v="13"/>
    <x v="6"/>
    <n v="3.0084000000000004"/>
  </r>
  <r>
    <n v="108062"/>
    <d v="2010-02-24T00:00:00"/>
    <n v="13"/>
    <n v="389.82599999999996"/>
    <n v="48.728249999999996"/>
    <n v="8"/>
    <n v="8"/>
    <n v="8"/>
    <n v="8"/>
    <n v="24"/>
    <x v="8"/>
    <n v="3.8982599999999996"/>
  </r>
  <r>
    <n v="108734"/>
    <d v="2010-02-04T00:00:00"/>
    <n v="33"/>
    <n v="423.19369999999998"/>
    <n v="84.638739999999999"/>
    <n v="5"/>
    <n v="7"/>
    <n v="7"/>
    <n v="8"/>
    <n v="22"/>
    <x v="8"/>
    <n v="6.7710992000000001"/>
  </r>
  <r>
    <n v="108736"/>
    <d v="2009-12-28T00:00:00"/>
    <n v="71"/>
    <n v="66.789999999999992"/>
    <n v="33.394999999999996"/>
    <n v="2"/>
    <n v="5"/>
    <n v="4"/>
    <n v="4"/>
    <n v="13"/>
    <x v="6"/>
    <n v="2.6715999999999998"/>
  </r>
  <r>
    <n v="109150"/>
    <d v="2009-10-28T00:00:00"/>
    <n v="132"/>
    <n v="49.46"/>
    <n v="49.46"/>
    <n v="1"/>
    <n v="3.0000000000000004"/>
    <n v="0"/>
    <n v="4"/>
    <n v="7"/>
    <x v="1"/>
    <n v="3.9568000000000003"/>
  </r>
  <r>
    <n v="109787"/>
    <d v="2009-10-29T00:00:00"/>
    <n v="131"/>
    <n v="37.200000000000003"/>
    <n v="37.200000000000003"/>
    <n v="1"/>
    <n v="3.0000000000000004"/>
    <n v="0"/>
    <n v="3"/>
    <n v="6"/>
    <x v="1"/>
    <n v="2.9760000000000004"/>
  </r>
  <r>
    <n v="109859"/>
    <d v="2009-11-22T00:00:00"/>
    <n v="107"/>
    <n v="70.64"/>
    <n v="35.32"/>
    <n v="2"/>
    <n v="5"/>
    <n v="4"/>
    <n v="5"/>
    <n v="14"/>
    <x v="2"/>
    <n v="2.8256000000000001"/>
  </r>
  <r>
    <n v="110795"/>
    <d v="2009-10-30T00:00:00"/>
    <n v="130"/>
    <n v="79.95"/>
    <n v="79.95"/>
    <n v="1"/>
    <n v="3.0000000000000004"/>
    <n v="0"/>
    <n v="5"/>
    <n v="8"/>
    <x v="4"/>
    <n v="6.3960000000000008"/>
  </r>
  <r>
    <n v="113262"/>
    <d v="2009-10-31T00:00:00"/>
    <n v="129"/>
    <n v="20.91"/>
    <n v="20.91"/>
    <n v="1"/>
    <n v="3.0000000000000004"/>
    <n v="0"/>
    <n v="2"/>
    <n v="5"/>
    <x v="9"/>
    <n v="1.6728000000000001"/>
  </r>
  <r>
    <n v="114774"/>
    <d v="2010-02-22T00:00:00"/>
    <n v="15"/>
    <n v="127.6537"/>
    <n v="15.9567125"/>
    <n v="8"/>
    <n v="8"/>
    <n v="8"/>
    <n v="6"/>
    <n v="22"/>
    <x v="8"/>
    <n v="1.276537"/>
  </r>
  <r>
    <n v="114804"/>
    <d v="2009-11-02T00:00:00"/>
    <n v="127"/>
    <n v="35.82"/>
    <n v="35.82"/>
    <n v="1"/>
    <n v="3.0000000000000004"/>
    <n v="0"/>
    <n v="3"/>
    <n v="6"/>
    <x v="1"/>
    <n v="2.8656000000000001"/>
  </r>
  <r>
    <n v="115599"/>
    <d v="2009-11-02T00:00:00"/>
    <n v="127"/>
    <n v="81.900000000000006"/>
    <n v="81.900000000000006"/>
    <n v="1"/>
    <n v="3.0000000000000004"/>
    <n v="0"/>
    <n v="5"/>
    <n v="8"/>
    <x v="4"/>
    <n v="6.5520000000000005"/>
  </r>
  <r>
    <n v="115671"/>
    <d v="2009-12-29T00:00:00"/>
    <n v="70"/>
    <n v="344.09890000000001"/>
    <n v="114.69963333333334"/>
    <n v="3"/>
    <n v="5"/>
    <n v="6"/>
    <n v="8"/>
    <n v="19"/>
    <x v="7"/>
    <n v="9.1759706666666681"/>
  </r>
  <r>
    <n v="115791"/>
    <d v="2009-11-02T00:00:00"/>
    <n v="127"/>
    <n v="2.0451999999999999"/>
    <n v="2.0451999999999999"/>
    <n v="1"/>
    <n v="3.0000000000000004"/>
    <n v="0"/>
    <n v="0"/>
    <n v="3.0000000000000004"/>
    <x v="3"/>
    <n v="0.16361599999999998"/>
  </r>
  <r>
    <n v="116373"/>
    <d v="2009-12-17T00:00:00"/>
    <n v="82"/>
    <n v="188.44"/>
    <n v="23.555"/>
    <n v="8"/>
    <n v="5"/>
    <n v="8"/>
    <n v="7"/>
    <n v="20"/>
    <x v="7"/>
    <n v="1.8844000000000001"/>
  </r>
  <r>
    <n v="116454"/>
    <d v="2009-11-04T00:00:00"/>
    <n v="125"/>
    <n v="90.495000000000005"/>
    <n v="90.495000000000005"/>
    <n v="1"/>
    <n v="3.0000000000000004"/>
    <n v="0"/>
    <n v="5"/>
    <n v="8"/>
    <x v="4"/>
    <n v="7.2396000000000003"/>
  </r>
  <r>
    <n v="116490"/>
    <d v="2009-11-04T00:00:00"/>
    <n v="125"/>
    <n v="26.0002"/>
    <n v="26.0002"/>
    <n v="1"/>
    <n v="3.0000000000000004"/>
    <n v="0"/>
    <n v="2"/>
    <n v="5"/>
    <x v="9"/>
    <n v="2.0800160000000001"/>
  </r>
  <r>
    <n v="118028"/>
    <d v="2010-02-22T00:00:00"/>
    <n v="15"/>
    <n v="70.0458"/>
    <n v="70.0458"/>
    <n v="1"/>
    <n v="8"/>
    <n v="0"/>
    <n v="5"/>
    <n v="13"/>
    <x v="6"/>
    <n v="5.6036640000000002"/>
  </r>
  <r>
    <n v="118975"/>
    <d v="2009-11-06T00:00:00"/>
    <n v="123"/>
    <n v="18.97"/>
    <n v="18.97"/>
    <n v="1"/>
    <n v="3.0000000000000004"/>
    <n v="0"/>
    <n v="1"/>
    <n v="4"/>
    <x v="9"/>
    <n v="1.5175999999999998"/>
  </r>
  <r>
    <n v="120470"/>
    <d v="2010-02-04T00:00:00"/>
    <n v="33"/>
    <n v="100.6468"/>
    <n v="20.129359999999998"/>
    <n v="5"/>
    <n v="7"/>
    <n v="7"/>
    <n v="5"/>
    <n v="19"/>
    <x v="7"/>
    <n v="1.6103487999999999"/>
  </r>
  <r>
    <n v="125168"/>
    <d v="2010-02-28T00:00:00"/>
    <n v="9"/>
    <n v="108.58"/>
    <n v="54.29"/>
    <n v="2"/>
    <n v="9"/>
    <n v="4"/>
    <n v="6"/>
    <n v="19"/>
    <x v="7"/>
    <n v="4.3432000000000004"/>
  </r>
  <r>
    <n v="128006"/>
    <d v="2010-02-28T00:00:00"/>
    <n v="9"/>
    <n v="326.75080000000003"/>
    <n v="81.687700000000007"/>
    <n v="4"/>
    <n v="9"/>
    <n v="7"/>
    <n v="8"/>
    <n v="24"/>
    <x v="8"/>
    <n v="6.5350160000000006"/>
  </r>
  <r>
    <n v="129006"/>
    <d v="2009-11-10T00:00:00"/>
    <n v="119"/>
    <n v="14.87"/>
    <n v="14.87"/>
    <n v="1"/>
    <n v="4"/>
    <n v="0"/>
    <n v="1"/>
    <n v="5"/>
    <x v="9"/>
    <n v="1.1896"/>
  </r>
  <r>
    <n v="129748"/>
    <d v="2010-02-25T00:00:00"/>
    <n v="12"/>
    <n v="739.25020000000006"/>
    <n v="73.925020000000004"/>
    <n v="10"/>
    <n v="8"/>
    <n v="9"/>
    <n v="9"/>
    <n v="26"/>
    <x v="0"/>
    <n v="5.9140016000000006"/>
  </r>
  <r>
    <n v="129792"/>
    <d v="2009-12-14T00:00:00"/>
    <n v="85"/>
    <n v="44.8"/>
    <n v="22.4"/>
    <n v="2"/>
    <n v="5"/>
    <n v="4"/>
    <n v="3"/>
    <n v="12"/>
    <x v="6"/>
    <n v="1.7919999999999998"/>
  </r>
  <r>
    <n v="130175"/>
    <d v="2010-02-14T00:00:00"/>
    <n v="23"/>
    <n v="36.599999999999994"/>
    <n v="18.299999999999997"/>
    <n v="2"/>
    <n v="7"/>
    <n v="4"/>
    <n v="3"/>
    <n v="14"/>
    <x v="2"/>
    <n v="1.4639999999999997"/>
  </r>
  <r>
    <n v="130284"/>
    <d v="2009-12-13T00:00:00"/>
    <n v="86"/>
    <n v="41.489999999999995"/>
    <n v="20.744999999999997"/>
    <n v="2"/>
    <n v="5"/>
    <n v="4"/>
    <n v="3"/>
    <n v="12"/>
    <x v="6"/>
    <n v="1.6595999999999997"/>
  </r>
  <r>
    <n v="130316"/>
    <d v="2010-03-04T00:00:00"/>
    <n v="5"/>
    <n v="142.7878"/>
    <n v="28.557560000000002"/>
    <n v="5"/>
    <n v="10"/>
    <n v="7"/>
    <n v="6"/>
    <n v="23"/>
    <x v="8"/>
    <n v="2.2846048000000003"/>
  </r>
  <r>
    <n v="130332"/>
    <d v="2009-11-10T00:00:00"/>
    <n v="119"/>
    <n v="3.54"/>
    <n v="3.54"/>
    <n v="1"/>
    <n v="4"/>
    <n v="0"/>
    <n v="0"/>
    <n v="4"/>
    <x v="9"/>
    <n v="0.28320000000000001"/>
  </r>
  <r>
    <n v="130335"/>
    <d v="2010-03-02T00:00:00"/>
    <n v="7"/>
    <n v="1054.3935999999999"/>
    <n v="75.313828571428559"/>
    <n v="14"/>
    <n v="9"/>
    <n v="9"/>
    <n v="9"/>
    <n v="27"/>
    <x v="0"/>
    <n v="6.0251062857142852"/>
  </r>
  <r>
    <n v="130345"/>
    <d v="2009-11-10T00:00:00"/>
    <n v="119"/>
    <n v="4.9800000000000004"/>
    <n v="4.9800000000000004"/>
    <n v="1"/>
    <n v="4"/>
    <n v="0"/>
    <n v="0"/>
    <n v="4"/>
    <x v="9"/>
    <n v="0.39840000000000003"/>
  </r>
  <r>
    <n v="130348"/>
    <d v="2009-11-10T00:00:00"/>
    <n v="119"/>
    <n v="5.0599999999999996"/>
    <n v="5.0599999999999996"/>
    <n v="1"/>
    <n v="4"/>
    <n v="0"/>
    <n v="0"/>
    <n v="4"/>
    <x v="9"/>
    <n v="0.40479999999999999"/>
  </r>
  <r>
    <n v="130435"/>
    <d v="2009-11-10T00:00:00"/>
    <n v="119"/>
    <n v="3.2"/>
    <n v="3.2"/>
    <n v="1"/>
    <n v="4"/>
    <n v="0"/>
    <n v="0"/>
    <n v="4"/>
    <x v="9"/>
    <n v="0.25600000000000001"/>
  </r>
  <r>
    <n v="130465"/>
    <d v="2009-11-10T00:00:00"/>
    <n v="119"/>
    <n v="44.74"/>
    <n v="44.74"/>
    <n v="1"/>
    <n v="4"/>
    <n v="0"/>
    <n v="3"/>
    <n v="7"/>
    <x v="1"/>
    <n v="3.5792000000000002"/>
  </r>
  <r>
    <n v="130484"/>
    <d v="2009-11-10T00:00:00"/>
    <n v="119"/>
    <n v="6.34"/>
    <n v="6.34"/>
    <n v="1"/>
    <n v="4"/>
    <n v="0"/>
    <n v="0"/>
    <n v="4"/>
    <x v="9"/>
    <n v="0.50719999999999998"/>
  </r>
  <r>
    <n v="130489"/>
    <d v="2009-11-10T00:00:00"/>
    <n v="119"/>
    <n v="6.48"/>
    <n v="6.48"/>
    <n v="1"/>
    <n v="4"/>
    <n v="0"/>
    <n v="0"/>
    <n v="4"/>
    <x v="9"/>
    <n v="0.51840000000000008"/>
  </r>
  <r>
    <n v="130503"/>
    <d v="2009-11-10T00:00:00"/>
    <n v="119"/>
    <n v="3.68"/>
    <n v="3.68"/>
    <n v="1"/>
    <n v="4"/>
    <n v="0"/>
    <n v="0"/>
    <n v="4"/>
    <x v="9"/>
    <n v="0.2944"/>
  </r>
  <r>
    <n v="130560"/>
    <d v="2009-11-10T00:00:00"/>
    <n v="119"/>
    <n v="2.2000000000000002"/>
    <n v="2.2000000000000002"/>
    <n v="1"/>
    <n v="4"/>
    <n v="0"/>
    <n v="0"/>
    <n v="4"/>
    <x v="9"/>
    <n v="0.17600000000000002"/>
  </r>
  <r>
    <n v="130692"/>
    <d v="2009-11-11T00:00:00"/>
    <n v="118"/>
    <n v="4.7699999999999996"/>
    <n v="4.7699999999999996"/>
    <n v="1"/>
    <n v="4"/>
    <n v="0"/>
    <n v="0"/>
    <n v="4"/>
    <x v="9"/>
    <n v="0.38159999999999999"/>
  </r>
  <r>
    <n v="130725"/>
    <d v="2009-11-13T00:00:00"/>
    <n v="116"/>
    <n v="2.54"/>
    <n v="2.54"/>
    <n v="1"/>
    <n v="4"/>
    <n v="0"/>
    <n v="0"/>
    <n v="4"/>
    <x v="9"/>
    <n v="0.20320000000000002"/>
  </r>
  <r>
    <n v="130756"/>
    <d v="2009-11-10T00:00:00"/>
    <n v="119"/>
    <n v="24.63"/>
    <n v="24.63"/>
    <n v="1"/>
    <n v="4"/>
    <n v="0"/>
    <n v="2"/>
    <n v="6"/>
    <x v="1"/>
    <n v="1.9703999999999999"/>
  </r>
  <r>
    <n v="130812"/>
    <d v="2009-11-10T00:00:00"/>
    <n v="119"/>
    <n v="8.8699999999999992"/>
    <n v="8.8699999999999992"/>
    <n v="1"/>
    <n v="4"/>
    <n v="0"/>
    <n v="0"/>
    <n v="4"/>
    <x v="9"/>
    <n v="0.7095999999999999"/>
  </r>
  <r>
    <n v="130836"/>
    <d v="2009-11-10T00:00:00"/>
    <n v="119"/>
    <n v="1.79"/>
    <n v="1.79"/>
    <n v="1"/>
    <n v="4"/>
    <n v="0"/>
    <n v="0"/>
    <n v="4"/>
    <x v="9"/>
    <n v="0.14319999999999999"/>
  </r>
  <r>
    <n v="130841"/>
    <d v="2009-12-14T00:00:00"/>
    <n v="85"/>
    <n v="104.7175"/>
    <n v="34.905833333333334"/>
    <n v="3"/>
    <n v="5"/>
    <n v="6"/>
    <n v="6"/>
    <n v="17"/>
    <x v="5"/>
    <n v="2.7924666666666669"/>
  </r>
  <r>
    <n v="130949"/>
    <d v="2009-11-10T00:00:00"/>
    <n v="119"/>
    <n v="2.14"/>
    <n v="2.14"/>
    <n v="1"/>
    <n v="4"/>
    <n v="0"/>
    <n v="0"/>
    <n v="4"/>
    <x v="9"/>
    <n v="0.17120000000000002"/>
  </r>
  <r>
    <n v="130964"/>
    <d v="2009-11-10T00:00:00"/>
    <n v="119"/>
    <n v="1.39"/>
    <n v="1.39"/>
    <n v="1"/>
    <n v="4"/>
    <n v="0"/>
    <n v="0"/>
    <n v="4"/>
    <x v="9"/>
    <n v="0.11119999999999999"/>
  </r>
  <r>
    <n v="131036"/>
    <d v="2009-11-10T00:00:00"/>
    <n v="119"/>
    <n v="41.72"/>
    <n v="41.72"/>
    <n v="1"/>
    <n v="4"/>
    <n v="0"/>
    <n v="3"/>
    <n v="7"/>
    <x v="1"/>
    <n v="3.3376000000000001"/>
  </r>
  <r>
    <n v="131043"/>
    <d v="2009-11-10T00:00:00"/>
    <n v="119"/>
    <n v="4.12"/>
    <n v="4.12"/>
    <n v="1"/>
    <n v="4"/>
    <n v="0"/>
    <n v="0"/>
    <n v="4"/>
    <x v="9"/>
    <n v="0.3296"/>
  </r>
  <r>
    <n v="131073"/>
    <d v="2009-11-10T00:00:00"/>
    <n v="119"/>
    <n v="28.07"/>
    <n v="28.07"/>
    <n v="1"/>
    <n v="4"/>
    <n v="0"/>
    <n v="2"/>
    <n v="6"/>
    <x v="1"/>
    <n v="2.2456"/>
  </r>
  <r>
    <n v="131086"/>
    <d v="2009-11-11T00:00:00"/>
    <n v="118"/>
    <n v="23.6"/>
    <n v="23.6"/>
    <n v="1"/>
    <n v="4"/>
    <n v="0"/>
    <n v="2"/>
    <n v="6"/>
    <x v="1"/>
    <n v="1.8880000000000001"/>
  </r>
  <r>
    <n v="131095"/>
    <d v="2009-11-10T00:00:00"/>
    <n v="119"/>
    <n v="3.33"/>
    <n v="3.33"/>
    <n v="1"/>
    <n v="4"/>
    <n v="0"/>
    <n v="0"/>
    <n v="4"/>
    <x v="9"/>
    <n v="0.26640000000000003"/>
  </r>
  <r>
    <n v="131115"/>
    <d v="2010-03-01T00:00:00"/>
    <n v="8"/>
    <n v="245.55350000000001"/>
    <n v="49.110700000000001"/>
    <n v="5"/>
    <n v="9"/>
    <n v="7"/>
    <n v="8"/>
    <n v="24"/>
    <x v="8"/>
    <n v="3.9288560000000001"/>
  </r>
  <r>
    <n v="131133"/>
    <d v="2009-11-10T00:00:00"/>
    <n v="119"/>
    <n v="2.3801999999999999"/>
    <n v="2.3801999999999999"/>
    <n v="1"/>
    <n v="4"/>
    <n v="0"/>
    <n v="0"/>
    <n v="4"/>
    <x v="9"/>
    <n v="0.190416"/>
  </r>
  <r>
    <n v="131159"/>
    <d v="2009-11-11T00:00:00"/>
    <n v="118"/>
    <n v="2.09"/>
    <n v="2.09"/>
    <n v="1"/>
    <n v="4"/>
    <n v="0"/>
    <n v="0"/>
    <n v="4"/>
    <x v="9"/>
    <n v="0.16719999999999999"/>
  </r>
  <r>
    <n v="131170"/>
    <d v="2009-11-11T00:00:00"/>
    <n v="118"/>
    <n v="1.7"/>
    <n v="1.7"/>
    <n v="1"/>
    <n v="4"/>
    <n v="0"/>
    <n v="0"/>
    <n v="4"/>
    <x v="9"/>
    <n v="0.13600000000000001"/>
  </r>
  <r>
    <n v="131211"/>
    <d v="2009-11-11T00:00:00"/>
    <n v="118"/>
    <n v="15.25"/>
    <n v="15.25"/>
    <n v="1"/>
    <n v="4"/>
    <n v="0"/>
    <n v="1"/>
    <n v="5"/>
    <x v="9"/>
    <n v="1.22"/>
  </r>
  <r>
    <n v="131217"/>
    <d v="2010-02-28T00:00:00"/>
    <n v="9"/>
    <n v="23.7"/>
    <n v="7.8999999999999995"/>
    <n v="3"/>
    <n v="9"/>
    <n v="6"/>
    <n v="2"/>
    <n v="17"/>
    <x v="5"/>
    <n v="0.63200000000000001"/>
  </r>
  <r>
    <n v="131218"/>
    <d v="2009-11-11T00:00:00"/>
    <n v="118"/>
    <n v="31.83"/>
    <n v="31.83"/>
    <n v="1"/>
    <n v="4"/>
    <n v="0"/>
    <n v="3"/>
    <n v="7"/>
    <x v="1"/>
    <n v="2.5463999999999998"/>
  </r>
  <r>
    <n v="131226"/>
    <d v="2010-02-08T00:00:00"/>
    <n v="29"/>
    <n v="54.168800000000005"/>
    <n v="27.084400000000002"/>
    <n v="2"/>
    <n v="7"/>
    <n v="4"/>
    <n v="4"/>
    <n v="15"/>
    <x v="2"/>
    <n v="2.1667520000000002"/>
  </r>
  <r>
    <n v="131231"/>
    <d v="2009-11-11T00:00:00"/>
    <n v="118"/>
    <n v="12.88"/>
    <n v="12.88"/>
    <n v="1"/>
    <n v="4"/>
    <n v="0"/>
    <n v="1"/>
    <n v="5"/>
    <x v="9"/>
    <n v="1.0304"/>
  </r>
  <r>
    <n v="131236"/>
    <d v="2009-11-29T00:00:00"/>
    <n v="100"/>
    <n v="52.510000000000005"/>
    <n v="26.255000000000003"/>
    <n v="2"/>
    <n v="5"/>
    <n v="4"/>
    <n v="4"/>
    <n v="13"/>
    <x v="6"/>
    <n v="2.1004"/>
  </r>
  <r>
    <n v="131255"/>
    <d v="2010-02-28T00:00:00"/>
    <n v="9"/>
    <n v="91.327699999999993"/>
    <n v="18.265539999999998"/>
    <n v="5"/>
    <n v="9"/>
    <n v="7"/>
    <n v="5"/>
    <n v="21"/>
    <x v="7"/>
    <n v="1.4612432"/>
  </r>
  <r>
    <n v="131261"/>
    <d v="2009-11-11T00:00:00"/>
    <n v="118"/>
    <n v="2.5099999999999998"/>
    <n v="2.5099999999999998"/>
    <n v="1"/>
    <n v="4"/>
    <n v="0"/>
    <n v="0"/>
    <n v="4"/>
    <x v="9"/>
    <n v="0.20079999999999998"/>
  </r>
  <r>
    <n v="131262"/>
    <d v="2009-11-11T00:00:00"/>
    <n v="118"/>
    <n v="8.09"/>
    <n v="8.09"/>
    <n v="1"/>
    <n v="4"/>
    <n v="0"/>
    <n v="0"/>
    <n v="4"/>
    <x v="9"/>
    <n v="0.6472"/>
  </r>
  <r>
    <n v="131396"/>
    <d v="2010-03-05T00:00:00"/>
    <n v="4"/>
    <n v="388.88849999999996"/>
    <n v="77.777699999999996"/>
    <n v="5"/>
    <n v="10"/>
    <n v="7"/>
    <n v="8"/>
    <n v="25"/>
    <x v="8"/>
    <n v="6.2222159999999995"/>
  </r>
  <r>
    <n v="131441"/>
    <d v="2009-11-11T00:00:00"/>
    <n v="118"/>
    <n v="29.94"/>
    <n v="29.94"/>
    <n v="1"/>
    <n v="4"/>
    <n v="0"/>
    <n v="2"/>
    <n v="6"/>
    <x v="1"/>
    <n v="2.3952"/>
  </r>
  <r>
    <n v="131471"/>
    <d v="2009-12-30T00:00:00"/>
    <n v="69"/>
    <n v="18.05"/>
    <n v="9.0250000000000004"/>
    <n v="2"/>
    <n v="5"/>
    <n v="4"/>
    <n v="1"/>
    <n v="10"/>
    <x v="4"/>
    <n v="0.72200000000000009"/>
  </r>
  <r>
    <n v="131498"/>
    <d v="2010-02-10T00:00:00"/>
    <n v="27"/>
    <n v="78.2102"/>
    <n v="26.070066666666666"/>
    <n v="3"/>
    <n v="7"/>
    <n v="6"/>
    <n v="5"/>
    <n v="18"/>
    <x v="5"/>
    <n v="2.0856053333333331"/>
  </r>
  <r>
    <n v="131512"/>
    <d v="2010-03-04T00:00:00"/>
    <n v="5"/>
    <n v="257.0342"/>
    <n v="21.419516666666667"/>
    <n v="12"/>
    <n v="10"/>
    <n v="9"/>
    <n v="8"/>
    <n v="27"/>
    <x v="0"/>
    <n v="1.7135613333333333"/>
  </r>
  <r>
    <n v="131524"/>
    <d v="2009-11-11T00:00:00"/>
    <n v="118"/>
    <n v="9.4700000000000006"/>
    <n v="9.4700000000000006"/>
    <n v="1"/>
    <n v="4"/>
    <n v="0"/>
    <n v="0"/>
    <n v="4"/>
    <x v="9"/>
    <n v="0.75760000000000005"/>
  </r>
  <r>
    <n v="131540"/>
    <d v="2009-11-11T00:00:00"/>
    <n v="118"/>
    <n v="37.153799999999997"/>
    <n v="37.153799999999997"/>
    <n v="1"/>
    <n v="4"/>
    <n v="0"/>
    <n v="3"/>
    <n v="7"/>
    <x v="1"/>
    <n v="2.9723039999999998"/>
  </r>
  <r>
    <n v="131563"/>
    <d v="2009-12-17T00:00:00"/>
    <n v="82"/>
    <n v="98.897500000000008"/>
    <n v="32.965833333333336"/>
    <n v="3"/>
    <n v="5"/>
    <n v="6"/>
    <n v="5"/>
    <n v="16"/>
    <x v="5"/>
    <n v="2.6372666666666671"/>
  </r>
  <r>
    <n v="131620"/>
    <d v="2009-11-11T00:00:00"/>
    <n v="118"/>
    <n v="10.23"/>
    <n v="10.23"/>
    <n v="1"/>
    <n v="4"/>
    <n v="0"/>
    <n v="0"/>
    <n v="4"/>
    <x v="9"/>
    <n v="0.81840000000000002"/>
  </r>
  <r>
    <n v="131626"/>
    <d v="2010-01-16T00:00:00"/>
    <n v="52"/>
    <n v="655.61119999999994"/>
    <n v="109.26853333333332"/>
    <n v="6"/>
    <n v="6"/>
    <n v="8"/>
    <n v="9"/>
    <n v="23"/>
    <x v="8"/>
    <n v="8.7414826666666663"/>
  </r>
  <r>
    <n v="131742"/>
    <d v="2009-11-11T00:00:00"/>
    <n v="118"/>
    <n v="2.62"/>
    <n v="2.62"/>
    <n v="1"/>
    <n v="4"/>
    <n v="0"/>
    <n v="0"/>
    <n v="4"/>
    <x v="9"/>
    <n v="0.20960000000000001"/>
  </r>
  <r>
    <n v="131750"/>
    <d v="2009-11-11T00:00:00"/>
    <n v="118"/>
    <n v="4.67"/>
    <n v="4.67"/>
    <n v="1"/>
    <n v="4"/>
    <n v="0"/>
    <n v="0"/>
    <n v="4"/>
    <x v="9"/>
    <n v="0.37359999999999999"/>
  </r>
  <r>
    <n v="131763"/>
    <d v="2010-01-19T00:00:00"/>
    <n v="49"/>
    <n v="548.30060000000003"/>
    <n v="78.328657142857153"/>
    <n v="7"/>
    <n v="6"/>
    <n v="8"/>
    <n v="9"/>
    <n v="23"/>
    <x v="8"/>
    <n v="6.266292571428572"/>
  </r>
  <r>
    <n v="131795"/>
    <d v="2009-11-12T00:00:00"/>
    <n v="117"/>
    <n v="56.67"/>
    <n v="56.67"/>
    <n v="1"/>
    <n v="4"/>
    <n v="0"/>
    <n v="4"/>
    <n v="8"/>
    <x v="4"/>
    <n v="4.5335999999999999"/>
  </r>
  <r>
    <n v="131808"/>
    <d v="2009-11-22T00:00:00"/>
    <n v="107"/>
    <n v="91.712799999999987"/>
    <n v="45.856399999999994"/>
    <n v="2"/>
    <n v="5"/>
    <n v="4"/>
    <n v="5"/>
    <n v="14"/>
    <x v="2"/>
    <n v="3.6685119999999998"/>
  </r>
  <r>
    <n v="131892"/>
    <d v="2009-11-20T00:00:00"/>
    <n v="109"/>
    <n v="178.83279999999999"/>
    <n v="89.416399999999996"/>
    <n v="2"/>
    <n v="4"/>
    <n v="4"/>
    <n v="7"/>
    <n v="15"/>
    <x v="2"/>
    <n v="7.1533119999999997"/>
  </r>
  <r>
    <n v="131905"/>
    <d v="2009-12-03T00:00:00"/>
    <n v="96"/>
    <n v="60.47"/>
    <n v="30.234999999999999"/>
    <n v="2"/>
    <n v="5"/>
    <n v="4"/>
    <n v="4"/>
    <n v="13"/>
    <x v="6"/>
    <n v="2.4188000000000001"/>
  </r>
  <r>
    <n v="131930"/>
    <d v="2009-11-12T00:00:00"/>
    <n v="117"/>
    <n v="22.07"/>
    <n v="22.07"/>
    <n v="1"/>
    <n v="4"/>
    <n v="0"/>
    <n v="2"/>
    <n v="6"/>
    <x v="1"/>
    <n v="1.7656000000000001"/>
  </r>
  <r>
    <n v="131961"/>
    <d v="2009-11-12T00:00:00"/>
    <n v="117"/>
    <n v="31.22"/>
    <n v="31.22"/>
    <n v="1"/>
    <n v="4"/>
    <n v="0"/>
    <n v="2"/>
    <n v="6"/>
    <x v="1"/>
    <n v="2.4975999999999998"/>
  </r>
  <r>
    <n v="132008"/>
    <d v="2009-11-12T00:00:00"/>
    <n v="117"/>
    <n v="15.133699999999999"/>
    <n v="15.133699999999999"/>
    <n v="1"/>
    <n v="4"/>
    <n v="0"/>
    <n v="1"/>
    <n v="5"/>
    <x v="9"/>
    <n v="1.210696"/>
  </r>
  <r>
    <n v="132016"/>
    <d v="2009-11-16T00:00:00"/>
    <n v="113"/>
    <n v="44.36"/>
    <n v="44.36"/>
    <n v="1"/>
    <n v="4"/>
    <n v="0"/>
    <n v="3"/>
    <n v="7"/>
    <x v="1"/>
    <n v="3.5488"/>
  </r>
  <r>
    <n v="132072"/>
    <d v="2010-03-05T00:00:00"/>
    <n v="4"/>
    <n v="456.00370000000004"/>
    <n v="91.20074000000001"/>
    <n v="5"/>
    <n v="10"/>
    <n v="7"/>
    <n v="8"/>
    <n v="25"/>
    <x v="8"/>
    <n v="7.2960592000000011"/>
  </r>
  <r>
    <n v="132301"/>
    <d v="2009-11-12T00:00:00"/>
    <n v="117"/>
    <n v="18.53"/>
    <n v="18.53"/>
    <n v="1"/>
    <n v="4"/>
    <n v="0"/>
    <n v="1"/>
    <n v="5"/>
    <x v="9"/>
    <n v="1.4824000000000002"/>
  </r>
  <r>
    <n v="132490"/>
    <d v="2009-11-13T00:00:00"/>
    <n v="116"/>
    <n v="114.1752"/>
    <n v="114.1752"/>
    <n v="1"/>
    <n v="4"/>
    <n v="0"/>
    <n v="6"/>
    <n v="10"/>
    <x v="4"/>
    <n v="9.1340160000000008"/>
  </r>
  <r>
    <n v="132591"/>
    <d v="2010-02-15T00:00:00"/>
    <n v="22"/>
    <n v="91.59"/>
    <n v="45.795000000000002"/>
    <n v="2"/>
    <n v="8"/>
    <n v="4"/>
    <n v="5"/>
    <n v="17"/>
    <x v="5"/>
    <n v="3.6636000000000002"/>
  </r>
  <r>
    <n v="133498"/>
    <d v="2009-12-21T00:00:00"/>
    <n v="78"/>
    <n v="125.05"/>
    <n v="62.524999999999999"/>
    <n v="2"/>
    <n v="5"/>
    <n v="4"/>
    <n v="6"/>
    <n v="15"/>
    <x v="2"/>
    <n v="5.0019999999999998"/>
  </r>
  <r>
    <n v="133525"/>
    <d v="2010-03-03T00:00:00"/>
    <n v="6"/>
    <n v="776.49919999999997"/>
    <n v="97.062399999999997"/>
    <n v="8"/>
    <n v="9"/>
    <n v="8"/>
    <n v="9"/>
    <n v="26"/>
    <x v="0"/>
    <n v="7.7649920000000003"/>
  </r>
  <r>
    <n v="133686"/>
    <d v="2009-11-19T00:00:00"/>
    <n v="110"/>
    <n v="61.54"/>
    <n v="61.54"/>
    <n v="1"/>
    <n v="4"/>
    <n v="0"/>
    <n v="4"/>
    <n v="8"/>
    <x v="4"/>
    <n v="4.9232000000000005"/>
  </r>
  <r>
    <n v="134462"/>
    <d v="2010-03-08T00:00:00"/>
    <n v="1"/>
    <n v="1546.6357"/>
    <n v="64.443154166666673"/>
    <n v="24"/>
    <n v="10"/>
    <n v="9"/>
    <n v="9"/>
    <n v="28"/>
    <x v="0"/>
    <n v="5.1554523333333337"/>
  </r>
  <r>
    <n v="134501"/>
    <d v="2009-11-14T00:00:00"/>
    <n v="115"/>
    <n v="17.16"/>
    <n v="17.16"/>
    <n v="1"/>
    <n v="4"/>
    <n v="0"/>
    <n v="1"/>
    <n v="5"/>
    <x v="9"/>
    <n v="1.3728"/>
  </r>
  <r>
    <n v="134646"/>
    <d v="2010-03-06T00:00:00"/>
    <n v="3"/>
    <n v="668.71069999999997"/>
    <n v="66.871070000000003"/>
    <n v="10"/>
    <n v="10"/>
    <n v="9"/>
    <n v="9"/>
    <n v="28"/>
    <x v="0"/>
    <n v="5.3496855999999999"/>
  </r>
  <r>
    <n v="134975"/>
    <d v="2010-03-01T00:00:00"/>
    <n v="8"/>
    <n v="18.16"/>
    <n v="18.16"/>
    <n v="1"/>
    <n v="9"/>
    <n v="0"/>
    <n v="1"/>
    <n v="10"/>
    <x v="4"/>
    <n v="1.4528000000000001"/>
  </r>
  <r>
    <n v="135070"/>
    <d v="2009-11-17T00:00:00"/>
    <n v="112"/>
    <n v="23.12"/>
    <n v="23.12"/>
    <n v="1"/>
    <n v="4"/>
    <n v="0"/>
    <n v="2"/>
    <n v="6"/>
    <x v="1"/>
    <n v="1.8496000000000001"/>
  </r>
  <r>
    <n v="135293"/>
    <d v="2009-11-30T00:00:00"/>
    <n v="99"/>
    <n v="95.807500000000005"/>
    <n v="95.807500000000005"/>
    <n v="1"/>
    <n v="5"/>
    <n v="0"/>
    <n v="5"/>
    <n v="10"/>
    <x v="4"/>
    <n v="7.6646000000000001"/>
  </r>
  <r>
    <n v="135473"/>
    <d v="2009-11-15T00:00:00"/>
    <n v="114"/>
    <n v="55.221200000000003"/>
    <n v="55.221200000000003"/>
    <n v="1"/>
    <n v="4"/>
    <n v="0"/>
    <n v="4"/>
    <n v="8"/>
    <x v="4"/>
    <n v="4.4176960000000003"/>
  </r>
  <r>
    <n v="135485"/>
    <d v="2009-11-15T00:00:00"/>
    <n v="114"/>
    <n v="20.29"/>
    <n v="20.29"/>
    <n v="1"/>
    <n v="4"/>
    <n v="0"/>
    <n v="1"/>
    <n v="5"/>
    <x v="9"/>
    <n v="1.6232"/>
  </r>
  <r>
    <n v="135487"/>
    <d v="2010-03-03T00:00:00"/>
    <n v="6"/>
    <n v="1390.2677999999999"/>
    <n v="126.3879818181818"/>
    <n v="11"/>
    <n v="9"/>
    <n v="9"/>
    <n v="9"/>
    <n v="27"/>
    <x v="0"/>
    <n v="10.111038545454544"/>
  </r>
  <r>
    <n v="135551"/>
    <d v="2009-11-15T00:00:00"/>
    <n v="114"/>
    <n v="22.28"/>
    <n v="22.28"/>
    <n v="1"/>
    <n v="4"/>
    <n v="0"/>
    <n v="2"/>
    <n v="6"/>
    <x v="1"/>
    <n v="1.7824000000000002"/>
  </r>
  <r>
    <n v="135602"/>
    <d v="2010-03-01T00:00:00"/>
    <n v="8"/>
    <n v="170.85040000000001"/>
    <n v="34.170079999999999"/>
    <n v="5"/>
    <n v="9"/>
    <n v="7"/>
    <n v="7"/>
    <n v="23"/>
    <x v="8"/>
    <n v="2.7336063999999998"/>
  </r>
  <r>
    <n v="135615"/>
    <d v="2009-11-15T00:00:00"/>
    <n v="114"/>
    <n v="23.73"/>
    <n v="23.73"/>
    <n v="1"/>
    <n v="4"/>
    <n v="0"/>
    <n v="2"/>
    <n v="6"/>
    <x v="1"/>
    <n v="1.8984000000000001"/>
  </r>
  <r>
    <n v="135619"/>
    <d v="2009-11-15T00:00:00"/>
    <n v="114"/>
    <n v="11.92"/>
    <n v="11.92"/>
    <n v="1"/>
    <n v="4"/>
    <n v="0"/>
    <n v="1"/>
    <n v="5"/>
    <x v="9"/>
    <n v="0.9536"/>
  </r>
  <r>
    <n v="135774"/>
    <d v="2009-11-16T00:00:00"/>
    <n v="113"/>
    <n v="43.15"/>
    <n v="43.15"/>
    <n v="1"/>
    <n v="4"/>
    <n v="0"/>
    <n v="3"/>
    <n v="7"/>
    <x v="1"/>
    <n v="3.452"/>
  </r>
  <r>
    <n v="135796"/>
    <d v="2010-02-07T00:00:00"/>
    <n v="30"/>
    <n v="146.59450000000001"/>
    <n v="36.648625000000003"/>
    <n v="4"/>
    <n v="7"/>
    <n v="7"/>
    <n v="6"/>
    <n v="20"/>
    <x v="7"/>
    <n v="2.9318900000000001"/>
  </r>
  <r>
    <n v="135847"/>
    <d v="2010-02-26T00:00:00"/>
    <n v="11"/>
    <n v="270.72219999999999"/>
    <n v="24.611109090909089"/>
    <n v="11"/>
    <n v="9"/>
    <n v="9"/>
    <n v="8"/>
    <n v="26"/>
    <x v="0"/>
    <n v="1.9688887272727271"/>
  </r>
  <r>
    <n v="135874"/>
    <d v="2010-02-15T00:00:00"/>
    <n v="22"/>
    <n v="49.66"/>
    <n v="49.66"/>
    <n v="1"/>
    <n v="8"/>
    <n v="0"/>
    <n v="4"/>
    <n v="12"/>
    <x v="6"/>
    <n v="3.9727999999999999"/>
  </r>
  <r>
    <n v="135877"/>
    <d v="2009-11-16T00:00:00"/>
    <n v="113"/>
    <n v="60.582799999999999"/>
    <n v="60.582799999999999"/>
    <n v="1"/>
    <n v="4"/>
    <n v="0"/>
    <n v="4"/>
    <n v="8"/>
    <x v="4"/>
    <n v="4.8466240000000003"/>
  </r>
  <r>
    <n v="136548"/>
    <d v="2010-02-05T00:00:00"/>
    <n v="32"/>
    <n v="566.77479999999991"/>
    <n v="80.967828571428555"/>
    <n v="7"/>
    <n v="7"/>
    <n v="8"/>
    <n v="9"/>
    <n v="24"/>
    <x v="8"/>
    <n v="6.4774262857142846"/>
  </r>
  <r>
    <n v="136879"/>
    <d v="2010-03-03T00:00:00"/>
    <n v="6"/>
    <n v="3615.6882000000001"/>
    <n v="241.04588000000001"/>
    <n v="15"/>
    <n v="9"/>
    <n v="9"/>
    <n v="9"/>
    <n v="27"/>
    <x v="0"/>
    <n v="19.283670400000002"/>
  </r>
  <r>
    <n v="136891"/>
    <d v="2010-03-08T00:00:00"/>
    <n v="1"/>
    <n v="413.82020000000006"/>
    <n v="45.980022222222232"/>
    <n v="9"/>
    <n v="10"/>
    <n v="9"/>
    <n v="8"/>
    <n v="27"/>
    <x v="0"/>
    <n v="3.6784017777777787"/>
  </r>
  <r>
    <n v="137941"/>
    <d v="2009-11-17T00:00:00"/>
    <n v="112"/>
    <n v="8.17"/>
    <n v="8.17"/>
    <n v="1"/>
    <n v="4"/>
    <n v="0"/>
    <n v="0"/>
    <n v="4"/>
    <x v="9"/>
    <n v="0.65359999999999996"/>
  </r>
  <r>
    <n v="137966"/>
    <d v="2010-02-27T00:00:00"/>
    <n v="10"/>
    <n v="155.54"/>
    <n v="77.77"/>
    <n v="2"/>
    <n v="9"/>
    <n v="4"/>
    <n v="7"/>
    <n v="20"/>
    <x v="7"/>
    <n v="6.2215999999999996"/>
  </r>
  <r>
    <n v="138183"/>
    <d v="2009-11-17T00:00:00"/>
    <n v="112"/>
    <n v="22.5"/>
    <n v="22.5"/>
    <n v="1"/>
    <n v="4"/>
    <n v="0"/>
    <n v="2"/>
    <n v="6"/>
    <x v="1"/>
    <n v="1.8"/>
  </r>
  <r>
    <n v="138203"/>
    <d v="2009-11-24T00:00:00"/>
    <n v="105"/>
    <n v="67.615700000000004"/>
    <n v="33.807850000000002"/>
    <n v="2"/>
    <n v="5"/>
    <n v="4"/>
    <n v="4"/>
    <n v="13"/>
    <x v="6"/>
    <n v="2.704628"/>
  </r>
  <r>
    <n v="138348"/>
    <d v="2009-11-17T00:00:00"/>
    <n v="112"/>
    <n v="54.6"/>
    <n v="54.6"/>
    <n v="1"/>
    <n v="4"/>
    <n v="0"/>
    <n v="4"/>
    <n v="8"/>
    <x v="4"/>
    <n v="4.3680000000000003"/>
  </r>
  <r>
    <n v="138901"/>
    <d v="2009-11-18T00:00:00"/>
    <n v="111"/>
    <n v="7.57"/>
    <n v="7.57"/>
    <n v="1"/>
    <n v="4"/>
    <n v="0"/>
    <n v="0"/>
    <n v="4"/>
    <x v="9"/>
    <n v="0.60560000000000003"/>
  </r>
  <r>
    <n v="139805"/>
    <d v="2010-02-28T00:00:00"/>
    <n v="9"/>
    <n v="468.02089999999998"/>
    <n v="93.604179999999999"/>
    <n v="5"/>
    <n v="9"/>
    <n v="7"/>
    <n v="8"/>
    <n v="24"/>
    <x v="8"/>
    <n v="7.4883344000000003"/>
  </r>
  <r>
    <n v="140781"/>
    <d v="2009-11-18T00:00:00"/>
    <n v="111"/>
    <n v="155.34"/>
    <n v="77.67"/>
    <n v="2"/>
    <n v="4"/>
    <n v="4"/>
    <n v="7"/>
    <n v="15"/>
    <x v="2"/>
    <n v="6.2136000000000005"/>
  </r>
  <r>
    <n v="141079"/>
    <d v="2009-11-18T00:00:00"/>
    <n v="111"/>
    <n v="160.21100000000001"/>
    <n v="160.21100000000001"/>
    <n v="1"/>
    <n v="4"/>
    <n v="0"/>
    <n v="7"/>
    <n v="11"/>
    <x v="6"/>
    <n v="12.816880000000001"/>
  </r>
  <r>
    <n v="143954"/>
    <d v="2010-01-08T00:00:00"/>
    <n v="60"/>
    <n v="7.96"/>
    <n v="7.96"/>
    <n v="1"/>
    <n v="6"/>
    <n v="0"/>
    <n v="0"/>
    <n v="6"/>
    <x v="1"/>
    <n v="0.63680000000000003"/>
  </r>
  <r>
    <n v="147357"/>
    <d v="2009-11-20T00:00:00"/>
    <n v="109"/>
    <n v="106.31"/>
    <n v="106.31"/>
    <n v="1"/>
    <n v="4"/>
    <n v="0"/>
    <n v="6"/>
    <n v="10"/>
    <x v="4"/>
    <n v="8.5047999999999995"/>
  </r>
  <r>
    <n v="147680"/>
    <d v="2010-02-02T00:00:00"/>
    <n v="35"/>
    <n v="34.22"/>
    <n v="11.406666666666666"/>
    <n v="3"/>
    <n v="7"/>
    <n v="6"/>
    <n v="3"/>
    <n v="16"/>
    <x v="5"/>
    <n v="0.91253333333333331"/>
  </r>
  <r>
    <n v="147838"/>
    <d v="2010-02-08T00:00:00"/>
    <n v="29"/>
    <n v="222.93050000000002"/>
    <n v="74.310166666666674"/>
    <n v="3"/>
    <n v="7"/>
    <n v="6"/>
    <n v="7"/>
    <n v="20"/>
    <x v="7"/>
    <n v="5.9448133333333342"/>
  </r>
  <r>
    <n v="150877"/>
    <d v="2010-01-26T00:00:00"/>
    <n v="42"/>
    <n v="183.81869999999998"/>
    <n v="61.272899999999993"/>
    <n v="3"/>
    <n v="6"/>
    <n v="6"/>
    <n v="7"/>
    <n v="19"/>
    <x v="7"/>
    <n v="4.9018319999999997"/>
  </r>
  <r>
    <n v="151959"/>
    <d v="2010-03-03T00:00:00"/>
    <n v="6"/>
    <n v="285.39499999999998"/>
    <n v="71.348749999999995"/>
    <n v="4"/>
    <n v="9"/>
    <n v="7"/>
    <n v="8"/>
    <n v="24"/>
    <x v="8"/>
    <n v="5.7078999999999995"/>
  </r>
  <r>
    <n v="152287"/>
    <d v="2009-12-07T00:00:00"/>
    <n v="92"/>
    <n v="40.056699999999999"/>
    <n v="13.352233333333333"/>
    <n v="3"/>
    <n v="5"/>
    <n v="6"/>
    <n v="3"/>
    <n v="14"/>
    <x v="2"/>
    <n v="1.0681786666666666"/>
  </r>
  <r>
    <n v="152441"/>
    <d v="2010-02-08T00:00:00"/>
    <n v="29"/>
    <n v="65.577200000000005"/>
    <n v="65.577200000000005"/>
    <n v="1"/>
    <n v="7"/>
    <n v="0"/>
    <n v="4"/>
    <n v="11"/>
    <x v="6"/>
    <n v="5.2461760000000002"/>
  </r>
  <r>
    <n v="153501"/>
    <d v="2010-01-27T00:00:00"/>
    <n v="41"/>
    <n v="873.07349999999997"/>
    <n v="124.72478571428572"/>
    <n v="7"/>
    <n v="6"/>
    <n v="8"/>
    <n v="9"/>
    <n v="23"/>
    <x v="8"/>
    <n v="9.977982857142857"/>
  </r>
  <r>
    <n v="154853"/>
    <d v="2009-11-29T00:00:00"/>
    <n v="100"/>
    <n v="15.1"/>
    <n v="15.1"/>
    <n v="1"/>
    <n v="5"/>
    <n v="0"/>
    <n v="1"/>
    <n v="6"/>
    <x v="1"/>
    <n v="1.208"/>
  </r>
  <r>
    <n v="163430"/>
    <d v="2010-03-08T00:00:00"/>
    <n v="1"/>
    <n v="202.60250000000002"/>
    <n v="25.325312500000003"/>
    <n v="8"/>
    <n v="10"/>
    <n v="8"/>
    <n v="7"/>
    <n v="25"/>
    <x v="8"/>
    <n v="2.0260250000000002"/>
  </r>
  <r>
    <n v="163697"/>
    <d v="2009-11-30T00:00:00"/>
    <n v="99"/>
    <n v="22.625"/>
    <n v="22.625"/>
    <n v="1"/>
    <n v="5"/>
    <n v="0"/>
    <n v="2"/>
    <n v="7"/>
    <x v="1"/>
    <n v="1.81"/>
  </r>
  <r>
    <n v="164188"/>
    <d v="2010-02-09T00:00:00"/>
    <n v="28"/>
    <n v="149.19"/>
    <n v="49.73"/>
    <n v="3"/>
    <n v="7"/>
    <n v="6"/>
    <n v="6"/>
    <n v="19"/>
    <x v="7"/>
    <n v="3.9783999999999997"/>
  </r>
  <r>
    <n v="164894"/>
    <d v="2009-11-30T00:00:00"/>
    <n v="99"/>
    <n v="86.317800000000005"/>
    <n v="86.317800000000005"/>
    <n v="1"/>
    <n v="5"/>
    <n v="0"/>
    <n v="5"/>
    <n v="10"/>
    <x v="4"/>
    <n v="6.9054240000000009"/>
  </r>
  <r>
    <n v="166847"/>
    <d v="2010-03-02T00:00:00"/>
    <n v="7"/>
    <n v="153.2192"/>
    <n v="30.643840000000001"/>
    <n v="5"/>
    <n v="9"/>
    <n v="7"/>
    <n v="6"/>
    <n v="22"/>
    <x v="8"/>
    <n v="2.4515072"/>
  </r>
  <r>
    <n v="168030"/>
    <d v="2009-12-02T00:00:00"/>
    <n v="97"/>
    <n v="95"/>
    <n v="95"/>
    <n v="1"/>
    <n v="5"/>
    <n v="0"/>
    <n v="5"/>
    <n v="10"/>
    <x v="4"/>
    <n v="7.6000000000000005"/>
  </r>
  <r>
    <n v="168652"/>
    <d v="2009-12-02T00:00:00"/>
    <n v="97"/>
    <n v="44.15"/>
    <n v="44.15"/>
    <n v="1"/>
    <n v="5"/>
    <n v="0"/>
    <n v="3"/>
    <n v="8"/>
    <x v="4"/>
    <n v="3.532"/>
  </r>
  <r>
    <n v="168756"/>
    <d v="2010-03-01T00:00:00"/>
    <n v="8"/>
    <n v="265.36939999999998"/>
    <n v="53.073879999999996"/>
    <n v="5"/>
    <n v="9"/>
    <n v="7"/>
    <n v="8"/>
    <n v="24"/>
    <x v="8"/>
    <n v="4.2459103999999996"/>
  </r>
  <r>
    <n v="168850"/>
    <d v="2009-12-05T00:00:00"/>
    <n v="94"/>
    <n v="96.17"/>
    <n v="96.17"/>
    <n v="1"/>
    <n v="5"/>
    <n v="0"/>
    <n v="5"/>
    <n v="10"/>
    <x v="4"/>
    <n v="7.6936"/>
  </r>
  <r>
    <n v="168865"/>
    <d v="2010-02-15T00:00:00"/>
    <n v="22"/>
    <n v="414.96839999999997"/>
    <n v="103.74209999999999"/>
    <n v="4"/>
    <n v="8"/>
    <n v="7"/>
    <n v="8"/>
    <n v="23"/>
    <x v="8"/>
    <n v="8.2993679999999994"/>
  </r>
  <r>
    <n v="169008"/>
    <d v="2010-02-14T00:00:00"/>
    <n v="23"/>
    <n v="139.22"/>
    <n v="23.203333333333333"/>
    <n v="6"/>
    <n v="7"/>
    <n v="8"/>
    <n v="6"/>
    <n v="21"/>
    <x v="7"/>
    <n v="1.8562666666666667"/>
  </r>
  <r>
    <n v="169347"/>
    <d v="2009-12-03T00:00:00"/>
    <n v="96"/>
    <n v="12.03"/>
    <n v="12.03"/>
    <n v="1"/>
    <n v="5"/>
    <n v="0"/>
    <n v="1"/>
    <n v="6"/>
    <x v="1"/>
    <n v="0.96239999999999992"/>
  </r>
  <r>
    <n v="170460"/>
    <d v="2009-12-30T00:00:00"/>
    <n v="69"/>
    <n v="57.130200000000002"/>
    <n v="28.565100000000001"/>
    <n v="2"/>
    <n v="5"/>
    <n v="4"/>
    <n v="4"/>
    <n v="13"/>
    <x v="6"/>
    <n v="2.2852080000000004"/>
  </r>
  <r>
    <n v="170690"/>
    <d v="2009-12-03T00:00:00"/>
    <n v="96"/>
    <n v="18.414999999999999"/>
    <n v="18.414999999999999"/>
    <n v="1"/>
    <n v="5"/>
    <n v="0"/>
    <n v="1"/>
    <n v="6"/>
    <x v="1"/>
    <n v="1.4732000000000001"/>
  </r>
  <r>
    <n v="171080"/>
    <d v="2009-12-04T00:00:00"/>
    <n v="95"/>
    <n v="32.799999999999997"/>
    <n v="32.799999999999997"/>
    <n v="1"/>
    <n v="5"/>
    <n v="0"/>
    <n v="3"/>
    <n v="8"/>
    <x v="4"/>
    <n v="2.6239999999999997"/>
  </r>
  <r>
    <n v="173006"/>
    <d v="2009-12-07T00:00:00"/>
    <n v="92"/>
    <n v="67.632499999999993"/>
    <n v="67.632499999999993"/>
    <n v="1"/>
    <n v="5"/>
    <n v="0"/>
    <n v="4"/>
    <n v="9"/>
    <x v="4"/>
    <n v="5.4105999999999996"/>
  </r>
  <r>
    <n v="173141"/>
    <d v="2009-12-04T00:00:00"/>
    <n v="95"/>
    <n v="10.58"/>
    <n v="10.58"/>
    <n v="1"/>
    <n v="5"/>
    <n v="0"/>
    <n v="0"/>
    <n v="5"/>
    <x v="9"/>
    <n v="0.84640000000000004"/>
  </r>
  <r>
    <n v="177092"/>
    <d v="2009-12-06T00:00:00"/>
    <n v="93"/>
    <n v="11.04"/>
    <n v="11.04"/>
    <n v="1"/>
    <n v="5"/>
    <n v="0"/>
    <n v="1"/>
    <n v="6"/>
    <x v="1"/>
    <n v="0.88319999999999999"/>
  </r>
  <r>
    <n v="177820"/>
    <d v="2010-01-04T00:00:00"/>
    <n v="64"/>
    <n v="194.4237"/>
    <n v="64.807900000000004"/>
    <n v="3"/>
    <n v="6"/>
    <n v="6"/>
    <n v="7"/>
    <n v="19"/>
    <x v="7"/>
    <n v="5.1846320000000006"/>
  </r>
  <r>
    <n v="177830"/>
    <d v="2010-02-24T00:00:00"/>
    <n v="13"/>
    <n v="1117.6902"/>
    <n v="101.6082"/>
    <n v="11"/>
    <n v="8"/>
    <n v="9"/>
    <n v="9"/>
    <n v="26"/>
    <x v="0"/>
    <n v="8.1286559999999994"/>
  </r>
  <r>
    <n v="177888"/>
    <d v="2010-02-12T00:00:00"/>
    <n v="25"/>
    <n v="242.2482"/>
    <n v="34.606885714285717"/>
    <n v="7"/>
    <n v="7"/>
    <n v="8"/>
    <n v="7"/>
    <n v="22"/>
    <x v="8"/>
    <n v="2.7685508571428574"/>
  </r>
  <r>
    <n v="177890"/>
    <d v="2009-12-06T00:00:00"/>
    <n v="93"/>
    <n v="11.2"/>
    <n v="11.2"/>
    <n v="1"/>
    <n v="5"/>
    <n v="0"/>
    <n v="1"/>
    <n v="6"/>
    <x v="1"/>
    <n v="0.89599999999999991"/>
  </r>
  <r>
    <n v="177929"/>
    <d v="2010-02-21T00:00:00"/>
    <n v="16"/>
    <n v="47.78"/>
    <n v="23.89"/>
    <n v="2"/>
    <n v="8"/>
    <n v="4"/>
    <n v="3"/>
    <n v="15"/>
    <x v="2"/>
    <n v="1.9112"/>
  </r>
  <r>
    <n v="178147"/>
    <d v="2009-12-06T00:00:00"/>
    <n v="93"/>
    <n v="16.177800000000001"/>
    <n v="16.177800000000001"/>
    <n v="1"/>
    <n v="5"/>
    <n v="0"/>
    <n v="1"/>
    <n v="6"/>
    <x v="1"/>
    <n v="1.294224"/>
  </r>
  <r>
    <n v="178253"/>
    <d v="2009-12-07T00:00:00"/>
    <n v="92"/>
    <n v="8.4390000000000001"/>
    <n v="8.4390000000000001"/>
    <n v="1"/>
    <n v="5"/>
    <n v="0"/>
    <n v="0"/>
    <n v="5"/>
    <x v="9"/>
    <n v="0.67512000000000005"/>
  </r>
  <r>
    <n v="178266"/>
    <d v="2009-12-07T00:00:00"/>
    <n v="92"/>
    <n v="20.329999999999998"/>
    <n v="20.329999999999998"/>
    <n v="1"/>
    <n v="5"/>
    <n v="0"/>
    <n v="1"/>
    <n v="6"/>
    <x v="1"/>
    <n v="1.6263999999999998"/>
  </r>
  <r>
    <n v="178315"/>
    <d v="2009-12-15T00:00:00"/>
    <n v="84"/>
    <n v="40.294499999999999"/>
    <n v="20.14725"/>
    <n v="2"/>
    <n v="5"/>
    <n v="4"/>
    <n v="3"/>
    <n v="12"/>
    <x v="6"/>
    <n v="1.61178"/>
  </r>
  <r>
    <n v="178319"/>
    <d v="2010-02-22T00:00:00"/>
    <n v="15"/>
    <n v="164.79500000000002"/>
    <n v="82.397500000000008"/>
    <n v="2"/>
    <n v="8"/>
    <n v="4"/>
    <n v="7"/>
    <n v="19"/>
    <x v="7"/>
    <n v="6.591800000000001"/>
  </r>
  <r>
    <n v="178373"/>
    <d v="2009-12-07T00:00:00"/>
    <n v="92"/>
    <n v="31.86"/>
    <n v="31.86"/>
    <n v="1"/>
    <n v="5"/>
    <n v="0"/>
    <n v="3"/>
    <n v="8"/>
    <x v="4"/>
    <n v="2.5488"/>
  </r>
  <r>
    <n v="178713"/>
    <d v="2010-03-04T00:00:00"/>
    <n v="5"/>
    <n v="334.04169999999999"/>
    <n v="111.34723333333334"/>
    <n v="3"/>
    <n v="10"/>
    <n v="6"/>
    <n v="8"/>
    <n v="24"/>
    <x v="8"/>
    <n v="8.9077786666666672"/>
  </r>
  <r>
    <n v="178719"/>
    <d v="2010-03-08T00:00:00"/>
    <n v="1"/>
    <n v="83.140000000000015"/>
    <n v="10.392500000000002"/>
    <n v="8"/>
    <n v="10"/>
    <n v="8"/>
    <n v="5"/>
    <n v="23"/>
    <x v="8"/>
    <n v="0.83140000000000014"/>
  </r>
  <r>
    <n v="178724"/>
    <d v="2009-12-07T00:00:00"/>
    <n v="92"/>
    <n v="10.23"/>
    <n v="10.23"/>
    <n v="1"/>
    <n v="5"/>
    <n v="0"/>
    <n v="0"/>
    <n v="5"/>
    <x v="9"/>
    <n v="0.81840000000000002"/>
  </r>
  <r>
    <n v="178735"/>
    <d v="2009-12-14T00:00:00"/>
    <n v="85"/>
    <n v="116.8617"/>
    <n v="116.8617"/>
    <n v="1"/>
    <n v="5"/>
    <n v="0"/>
    <n v="6"/>
    <n v="11"/>
    <x v="6"/>
    <n v="9.3489360000000001"/>
  </r>
  <r>
    <n v="178748"/>
    <d v="2009-12-18T00:00:00"/>
    <n v="81"/>
    <n v="4.0810000000000004"/>
    <n v="4.0810000000000004"/>
    <n v="1"/>
    <n v="5"/>
    <n v="0"/>
    <n v="0"/>
    <n v="5"/>
    <x v="9"/>
    <n v="0.32648000000000005"/>
  </r>
  <r>
    <n v="178762"/>
    <d v="2010-02-24T00:00:00"/>
    <n v="13"/>
    <n v="1330.2076999999999"/>
    <n v="166.27596249999999"/>
    <n v="8"/>
    <n v="8"/>
    <n v="8"/>
    <n v="9"/>
    <n v="25"/>
    <x v="8"/>
    <n v="13.302076999999999"/>
  </r>
  <r>
    <n v="178773"/>
    <d v="2010-01-05T00:00:00"/>
    <n v="63"/>
    <n v="100.1942"/>
    <n v="50.097099999999998"/>
    <n v="2"/>
    <n v="6"/>
    <n v="4"/>
    <n v="5"/>
    <n v="15"/>
    <x v="2"/>
    <n v="4.0077679999999996"/>
  </r>
  <r>
    <n v="179082"/>
    <d v="2010-01-03T00:00:00"/>
    <n v="65"/>
    <n v="120.17"/>
    <n v="120.17"/>
    <n v="1"/>
    <n v="5"/>
    <n v="0"/>
    <n v="6"/>
    <n v="11"/>
    <x v="6"/>
    <n v="9.6135999999999999"/>
  </r>
  <r>
    <n v="180056"/>
    <d v="2009-12-08T00:00:00"/>
    <n v="91"/>
    <n v="10.84"/>
    <n v="10.84"/>
    <n v="1"/>
    <n v="5"/>
    <n v="0"/>
    <n v="1"/>
    <n v="6"/>
    <x v="1"/>
    <n v="0.86719999999999997"/>
  </r>
  <r>
    <n v="180839"/>
    <d v="2009-12-09T00:00:00"/>
    <n v="90"/>
    <n v="56.27"/>
    <n v="56.27"/>
    <n v="1"/>
    <n v="5"/>
    <n v="0"/>
    <n v="4"/>
    <n v="9"/>
    <x v="4"/>
    <n v="4.5016000000000007"/>
  </r>
  <r>
    <n v="181222"/>
    <d v="2010-03-03T00:00:00"/>
    <n v="6"/>
    <n v="570.68799999999999"/>
    <n v="71.335999999999999"/>
    <n v="8"/>
    <n v="9"/>
    <n v="8"/>
    <n v="9"/>
    <n v="26"/>
    <x v="0"/>
    <n v="5.70688"/>
  </r>
  <r>
    <n v="182300"/>
    <d v="2009-12-10T00:00:00"/>
    <n v="89"/>
    <n v="7.36"/>
    <n v="7.36"/>
    <n v="1"/>
    <n v="5"/>
    <n v="0"/>
    <n v="0"/>
    <n v="5"/>
    <x v="9"/>
    <n v="0.58879999999999999"/>
  </r>
  <r>
    <n v="182646"/>
    <d v="2009-12-10T00:00:00"/>
    <n v="89"/>
    <n v="9.7799999999999994"/>
    <n v="9.7799999999999994"/>
    <n v="1"/>
    <n v="5"/>
    <n v="0"/>
    <n v="0"/>
    <n v="5"/>
    <x v="9"/>
    <n v="0.78239999999999998"/>
  </r>
  <r>
    <n v="182695"/>
    <d v="2010-02-05T00:00:00"/>
    <n v="32"/>
    <n v="61.695999999999998"/>
    <n v="20.565333333333331"/>
    <n v="3"/>
    <n v="7"/>
    <n v="6"/>
    <n v="4"/>
    <n v="17"/>
    <x v="5"/>
    <n v="1.6452266666666666"/>
  </r>
  <r>
    <n v="184243"/>
    <d v="2010-02-04T00:00:00"/>
    <n v="33"/>
    <n v="417.06619999999998"/>
    <n v="139.02206666666666"/>
    <n v="3"/>
    <n v="7"/>
    <n v="6"/>
    <n v="8"/>
    <n v="21"/>
    <x v="7"/>
    <n v="11.121765333333332"/>
  </r>
  <r>
    <n v="188649"/>
    <d v="2010-03-08T00:00:00"/>
    <n v="1"/>
    <n v="115.1652"/>
    <n v="38.388399999999997"/>
    <n v="3"/>
    <n v="10"/>
    <n v="6"/>
    <n v="6"/>
    <n v="22"/>
    <x v="8"/>
    <n v="3.071072"/>
  </r>
  <r>
    <n v="189273"/>
    <d v="2009-12-13T00:00:00"/>
    <n v="86"/>
    <n v="46.63"/>
    <n v="46.63"/>
    <n v="1"/>
    <n v="5"/>
    <n v="0"/>
    <n v="3"/>
    <n v="8"/>
    <x v="4"/>
    <n v="3.7304000000000004"/>
  </r>
  <r>
    <n v="189706"/>
    <d v="2010-01-29T00:00:00"/>
    <n v="39"/>
    <n v="210.8974"/>
    <n v="70.29913333333333"/>
    <n v="3"/>
    <n v="6"/>
    <n v="6"/>
    <n v="7"/>
    <n v="19"/>
    <x v="7"/>
    <n v="5.6239306666666664"/>
  </r>
  <r>
    <n v="190148"/>
    <d v="2010-03-04T00:00:00"/>
    <n v="5"/>
    <n v="274.75469999999996"/>
    <n v="68.688674999999989"/>
    <n v="4"/>
    <n v="10"/>
    <n v="7"/>
    <n v="8"/>
    <n v="25"/>
    <x v="8"/>
    <n v="5.495093999999999"/>
  </r>
  <r>
    <n v="190444"/>
    <d v="2010-02-21T00:00:00"/>
    <n v="16"/>
    <n v="291.6782"/>
    <n v="72.919550000000001"/>
    <n v="4"/>
    <n v="8"/>
    <n v="7"/>
    <n v="8"/>
    <n v="23"/>
    <x v="8"/>
    <n v="5.833564"/>
  </r>
  <r>
    <n v="190470"/>
    <d v="2010-03-01T00:00:00"/>
    <n v="8"/>
    <n v="43.22"/>
    <n v="43.22"/>
    <n v="1"/>
    <n v="9"/>
    <n v="0"/>
    <n v="3"/>
    <n v="12"/>
    <x v="6"/>
    <n v="3.4575999999999998"/>
  </r>
  <r>
    <n v="191636"/>
    <d v="2010-01-20T00:00:00"/>
    <n v="48"/>
    <n v="57.594000000000001"/>
    <n v="57.594000000000001"/>
    <n v="1"/>
    <n v="6"/>
    <n v="0"/>
    <n v="4"/>
    <n v="10"/>
    <x v="4"/>
    <n v="4.6075200000000001"/>
  </r>
  <r>
    <n v="192617"/>
    <d v="2010-02-04T00:00:00"/>
    <n v="33"/>
    <n v="35.21"/>
    <n v="17.605"/>
    <n v="2"/>
    <n v="7"/>
    <n v="4"/>
    <n v="3"/>
    <n v="14"/>
    <x v="2"/>
    <n v="1.4084000000000001"/>
  </r>
  <r>
    <n v="192833"/>
    <d v="2010-02-11T00:00:00"/>
    <n v="26"/>
    <n v="86.740000000000009"/>
    <n v="43.370000000000005"/>
    <n v="2"/>
    <n v="7"/>
    <n v="4"/>
    <n v="5"/>
    <n v="16"/>
    <x v="5"/>
    <n v="3.4696000000000002"/>
  </r>
  <r>
    <n v="193130"/>
    <d v="2009-12-18T00:00:00"/>
    <n v="81"/>
    <n v="211.61219999999997"/>
    <n v="105.80609999999999"/>
    <n v="2"/>
    <n v="5"/>
    <n v="4"/>
    <n v="7"/>
    <n v="16"/>
    <x v="5"/>
    <n v="8.4644879999999993"/>
  </r>
  <r>
    <n v="193203"/>
    <d v="2009-12-30T00:00:00"/>
    <n v="69"/>
    <n v="103.649"/>
    <n v="51.8245"/>
    <n v="2"/>
    <n v="5"/>
    <n v="4"/>
    <n v="6"/>
    <n v="15"/>
    <x v="2"/>
    <n v="4.1459600000000005"/>
  </r>
  <r>
    <n v="193372"/>
    <d v="2009-12-16T00:00:00"/>
    <n v="83"/>
    <n v="13.68"/>
    <n v="13.68"/>
    <n v="1"/>
    <n v="5"/>
    <n v="0"/>
    <n v="1"/>
    <n v="6"/>
    <x v="1"/>
    <n v="1.0944"/>
  </r>
  <r>
    <n v="195357"/>
    <d v="2009-12-17T00:00:00"/>
    <n v="82"/>
    <n v="50.45"/>
    <n v="50.45"/>
    <n v="1"/>
    <n v="5"/>
    <n v="0"/>
    <n v="4"/>
    <n v="9"/>
    <x v="4"/>
    <n v="4.0360000000000005"/>
  </r>
  <r>
    <n v="195392"/>
    <d v="2009-12-28T00:00:00"/>
    <n v="71"/>
    <n v="27.59"/>
    <n v="27.59"/>
    <n v="1"/>
    <n v="5"/>
    <n v="0"/>
    <n v="2"/>
    <n v="7"/>
    <x v="1"/>
    <n v="2.2071999999999998"/>
  </r>
  <r>
    <n v="197382"/>
    <d v="2009-12-18T00:00:00"/>
    <n v="81"/>
    <n v="11.25"/>
    <n v="11.25"/>
    <n v="1"/>
    <n v="5"/>
    <n v="0"/>
    <n v="1"/>
    <n v="6"/>
    <x v="1"/>
    <n v="0.9"/>
  </r>
  <r>
    <n v="203074"/>
    <d v="2009-12-22T00:00:00"/>
    <n v="77"/>
    <n v="123.876"/>
    <n v="61.938000000000002"/>
    <n v="2"/>
    <n v="5"/>
    <n v="4"/>
    <n v="6"/>
    <n v="15"/>
    <x v="2"/>
    <n v="4.9550400000000003"/>
  </r>
  <r>
    <n v="204098"/>
    <d v="2009-12-21T00:00:00"/>
    <n v="78"/>
    <n v="103.298"/>
    <n v="103.298"/>
    <n v="1"/>
    <n v="5"/>
    <n v="0"/>
    <n v="6"/>
    <n v="11"/>
    <x v="6"/>
    <n v="8.2638400000000001"/>
  </r>
  <r>
    <n v="204711"/>
    <d v="2010-01-23T00:00:00"/>
    <n v="45"/>
    <n v="258.52280000000002"/>
    <n v="129.26140000000001"/>
    <n v="2"/>
    <n v="6"/>
    <n v="4"/>
    <n v="8"/>
    <n v="18"/>
    <x v="5"/>
    <n v="10.340912000000001"/>
  </r>
  <r>
    <n v="204965"/>
    <d v="2009-12-22T00:00:00"/>
    <n v="77"/>
    <n v="8.19"/>
    <n v="8.19"/>
    <n v="1"/>
    <n v="5"/>
    <n v="0"/>
    <n v="0"/>
    <n v="5"/>
    <x v="9"/>
    <n v="0.6552"/>
  </r>
  <r>
    <n v="207644"/>
    <d v="2009-12-23T00:00:00"/>
    <n v="76"/>
    <n v="135.94999999999999"/>
    <n v="135.94999999999999"/>
    <n v="1"/>
    <n v="5"/>
    <n v="0"/>
    <n v="6"/>
    <n v="11"/>
    <x v="6"/>
    <n v="10.875999999999999"/>
  </r>
  <r>
    <n v="209418"/>
    <d v="2009-12-23T00:00:00"/>
    <n v="76"/>
    <n v="9"/>
    <n v="9"/>
    <n v="1"/>
    <n v="5"/>
    <n v="0"/>
    <n v="0"/>
    <n v="5"/>
    <x v="9"/>
    <n v="0.72"/>
  </r>
  <r>
    <n v="213237"/>
    <d v="2010-01-29T00:00:00"/>
    <n v="39"/>
    <n v="24.0168"/>
    <n v="24.0168"/>
    <n v="1"/>
    <n v="6"/>
    <n v="0"/>
    <n v="2"/>
    <n v="8"/>
    <x v="4"/>
    <n v="1.9213439999999999"/>
  </r>
  <r>
    <n v="219046"/>
    <d v="2010-03-05T00:00:00"/>
    <n v="4"/>
    <n v="445.15059999999994"/>
    <n v="49.46117777777777"/>
    <n v="9"/>
    <n v="10"/>
    <n v="9"/>
    <n v="8"/>
    <n v="27"/>
    <x v="0"/>
    <n v="3.9568942222222216"/>
  </r>
  <r>
    <n v="221384"/>
    <d v="2009-12-28T00:00:00"/>
    <n v="71"/>
    <n v="20.45"/>
    <n v="20.45"/>
    <n v="1"/>
    <n v="5"/>
    <n v="0"/>
    <n v="1"/>
    <n v="6"/>
    <x v="1"/>
    <n v="1.6359999999999999"/>
  </r>
  <r>
    <n v="221405"/>
    <d v="2010-02-09T00:00:00"/>
    <n v="28"/>
    <n v="59.6"/>
    <n v="14.9"/>
    <n v="4"/>
    <n v="7"/>
    <n v="7"/>
    <n v="4"/>
    <n v="18"/>
    <x v="5"/>
    <n v="1.1919999999999999"/>
  </r>
  <r>
    <n v="222278"/>
    <d v="2010-02-15T00:00:00"/>
    <n v="22"/>
    <n v="228.83249999999998"/>
    <n v="45.766499999999994"/>
    <n v="5"/>
    <n v="8"/>
    <n v="7"/>
    <n v="7"/>
    <n v="22"/>
    <x v="8"/>
    <n v="3.6613199999999995"/>
  </r>
  <r>
    <n v="225475"/>
    <d v="2010-01-05T00:00:00"/>
    <n v="63"/>
    <n v="46.717700000000001"/>
    <n v="46.717700000000001"/>
    <n v="1"/>
    <n v="6"/>
    <n v="0"/>
    <n v="3"/>
    <n v="9"/>
    <x v="4"/>
    <n v="3.7374160000000001"/>
  </r>
  <r>
    <n v="227868"/>
    <d v="2010-01-02T00:00:00"/>
    <n v="66"/>
    <n v="68.02"/>
    <n v="68.02"/>
    <n v="1"/>
    <n v="5"/>
    <n v="0"/>
    <n v="4"/>
    <n v="9"/>
    <x v="4"/>
    <n v="5.4416000000000002"/>
  </r>
  <r>
    <n v="229312"/>
    <d v="2010-03-03T00:00:00"/>
    <n v="6"/>
    <n v="155.58019999999999"/>
    <n v="51.860066666666661"/>
    <n v="3"/>
    <n v="9"/>
    <n v="6"/>
    <n v="7"/>
    <n v="22"/>
    <x v="8"/>
    <n v="4.1488053333333328"/>
  </r>
  <r>
    <n v="229411"/>
    <d v="2010-03-05T00:00:00"/>
    <n v="4"/>
    <n v="565.74119999999994"/>
    <n v="94.290199999999984"/>
    <n v="6"/>
    <n v="10"/>
    <n v="8"/>
    <n v="9"/>
    <n v="27"/>
    <x v="0"/>
    <n v="7.5432159999999993"/>
  </r>
  <r>
    <n v="229448"/>
    <d v="2010-03-04T00:00:00"/>
    <n v="5"/>
    <n v="47.9"/>
    <n v="23.95"/>
    <n v="2"/>
    <n v="10"/>
    <n v="4"/>
    <n v="3"/>
    <n v="17"/>
    <x v="5"/>
    <n v="1.9159999999999999"/>
  </r>
  <r>
    <n v="230242"/>
    <d v="2010-01-25T00:00:00"/>
    <n v="43"/>
    <n v="117.3258"/>
    <n v="39.108600000000003"/>
    <n v="3"/>
    <n v="6"/>
    <n v="6"/>
    <n v="6"/>
    <n v="18"/>
    <x v="5"/>
    <n v="3.1286880000000004"/>
  </r>
  <r>
    <n v="231090"/>
    <d v="2010-02-08T00:00:00"/>
    <n v="29"/>
    <n v="407.16590000000002"/>
    <n v="67.860983333333337"/>
    <n v="6"/>
    <n v="7"/>
    <n v="8"/>
    <n v="8"/>
    <n v="23"/>
    <x v="8"/>
    <n v="5.4288786666666669"/>
  </r>
  <r>
    <n v="231319"/>
    <d v="2010-03-08T00:00:00"/>
    <n v="1"/>
    <n v="254.19200000000001"/>
    <n v="36.313142857142857"/>
    <n v="7"/>
    <n v="10"/>
    <n v="8"/>
    <n v="8"/>
    <n v="26"/>
    <x v="0"/>
    <n v="2.9050514285714288"/>
  </r>
  <r>
    <n v="231450"/>
    <d v="2010-03-02T00:00:00"/>
    <n v="7"/>
    <n v="507.38319999999999"/>
    <n v="101.47664"/>
    <n v="5"/>
    <n v="9"/>
    <n v="7"/>
    <n v="8"/>
    <n v="24"/>
    <x v="8"/>
    <n v="8.1181312000000005"/>
  </r>
  <r>
    <n v="232795"/>
    <d v="2010-01-05T00:00:00"/>
    <n v="63"/>
    <n v="47.33"/>
    <n v="47.33"/>
    <n v="1"/>
    <n v="6"/>
    <n v="0"/>
    <n v="3"/>
    <n v="9"/>
    <x v="4"/>
    <n v="3.7864"/>
  </r>
  <r>
    <n v="233679"/>
    <d v="2010-02-15T00:00:00"/>
    <n v="22"/>
    <n v="28.72"/>
    <n v="28.72"/>
    <n v="1"/>
    <n v="8"/>
    <n v="0"/>
    <n v="2"/>
    <n v="10"/>
    <x v="4"/>
    <n v="2.2976000000000001"/>
  </r>
  <r>
    <n v="233720"/>
    <d v="2010-01-30T00:00:00"/>
    <n v="38"/>
    <n v="200.66550000000001"/>
    <n v="66.888500000000008"/>
    <n v="3"/>
    <n v="6"/>
    <n v="6"/>
    <n v="7"/>
    <n v="19"/>
    <x v="7"/>
    <n v="5.3510800000000005"/>
  </r>
  <r>
    <n v="233908"/>
    <d v="2010-01-06T00:00:00"/>
    <n v="62"/>
    <n v="15.7562"/>
    <n v="15.7562"/>
    <n v="1"/>
    <n v="6"/>
    <n v="0"/>
    <n v="1"/>
    <n v="7"/>
    <x v="1"/>
    <n v="1.2604960000000001"/>
  </r>
  <r>
    <n v="237740"/>
    <d v="2010-01-20T00:00:00"/>
    <n v="48"/>
    <n v="265.29450000000003"/>
    <n v="88.431500000000014"/>
    <n v="3"/>
    <n v="6"/>
    <n v="6"/>
    <n v="8"/>
    <n v="20"/>
    <x v="7"/>
    <n v="7.0745200000000015"/>
  </r>
  <r>
    <n v="237765"/>
    <d v="2010-02-08T00:00:00"/>
    <n v="29"/>
    <n v="41.059199999999997"/>
    <n v="13.686399999999999"/>
    <n v="3"/>
    <n v="7"/>
    <n v="6"/>
    <n v="3"/>
    <n v="16"/>
    <x v="5"/>
    <n v="1.0949119999999999"/>
  </r>
  <r>
    <n v="238245"/>
    <d v="2010-03-02T00:00:00"/>
    <n v="7"/>
    <n v="329.99519999999995"/>
    <n v="82.498799999999989"/>
    <n v="4"/>
    <n v="9"/>
    <n v="7"/>
    <n v="8"/>
    <n v="24"/>
    <x v="8"/>
    <n v="6.5999039999999995"/>
  </r>
  <r>
    <n v="238375"/>
    <d v="2010-02-18T00:00:00"/>
    <n v="19"/>
    <n v="315.16329999999999"/>
    <n v="78.790824999999998"/>
    <n v="4"/>
    <n v="8"/>
    <n v="7"/>
    <n v="8"/>
    <n v="23"/>
    <x v="8"/>
    <n v="6.3032659999999998"/>
  </r>
  <r>
    <n v="238584"/>
    <d v="2010-01-17T00:00:00"/>
    <n v="51"/>
    <n v="50.14"/>
    <n v="50.14"/>
    <n v="1"/>
    <n v="6"/>
    <n v="0"/>
    <n v="4"/>
    <n v="10"/>
    <x v="4"/>
    <n v="4.0112000000000005"/>
  </r>
  <r>
    <n v="239549"/>
    <d v="2010-03-02T00:00:00"/>
    <n v="7"/>
    <n v="67.5"/>
    <n v="33.75"/>
    <n v="2"/>
    <n v="9"/>
    <n v="4"/>
    <n v="4"/>
    <n v="17"/>
    <x v="5"/>
    <n v="2.7"/>
  </r>
  <r>
    <n v="240005"/>
    <d v="2010-02-03T00:00:00"/>
    <n v="34"/>
    <n v="750.06589999999994"/>
    <n v="250.02196666666666"/>
    <n v="3"/>
    <n v="7"/>
    <n v="6"/>
    <n v="9"/>
    <n v="22"/>
    <x v="8"/>
    <n v="20.001757333333334"/>
  </r>
  <r>
    <n v="240327"/>
    <d v="2010-01-08T00:00:00"/>
    <n v="60"/>
    <n v="89.296499999999995"/>
    <n v="89.296499999999995"/>
    <n v="1"/>
    <n v="6"/>
    <n v="0"/>
    <n v="5"/>
    <n v="11"/>
    <x v="6"/>
    <n v="7.1437200000000001"/>
  </r>
  <r>
    <n v="240334"/>
    <d v="2010-02-22T00:00:00"/>
    <n v="15"/>
    <n v="41.56"/>
    <n v="41.56"/>
    <n v="1"/>
    <n v="8"/>
    <n v="0"/>
    <n v="3"/>
    <n v="11"/>
    <x v="6"/>
    <n v="3.3248000000000002"/>
  </r>
  <r>
    <n v="241434"/>
    <d v="2010-01-08T00:00:00"/>
    <n v="60"/>
    <n v="87.406199999999998"/>
    <n v="87.406199999999998"/>
    <n v="1"/>
    <n v="6"/>
    <n v="0"/>
    <n v="5"/>
    <n v="11"/>
    <x v="6"/>
    <n v="6.992496"/>
  </r>
  <r>
    <n v="241489"/>
    <d v="2010-02-24T00:00:00"/>
    <n v="13"/>
    <n v="125.59490000000001"/>
    <n v="20.932483333333334"/>
    <n v="6"/>
    <n v="8"/>
    <n v="8"/>
    <n v="6"/>
    <n v="22"/>
    <x v="8"/>
    <n v="1.6745986666666668"/>
  </r>
  <r>
    <n v="241688"/>
    <d v="2010-02-07T00:00:00"/>
    <n v="30"/>
    <n v="176.679"/>
    <n v="88.339500000000001"/>
    <n v="2"/>
    <n v="7"/>
    <n v="4"/>
    <n v="7"/>
    <n v="18"/>
    <x v="5"/>
    <n v="7.0671600000000003"/>
  </r>
  <r>
    <n v="243684"/>
    <d v="2010-01-27T00:00:00"/>
    <n v="41"/>
    <n v="222.99520000000001"/>
    <n v="111.49760000000001"/>
    <n v="2"/>
    <n v="6"/>
    <n v="4"/>
    <n v="7"/>
    <n v="17"/>
    <x v="5"/>
    <n v="8.9198080000000015"/>
  </r>
  <r>
    <n v="243875"/>
    <d v="2010-03-02T00:00:00"/>
    <n v="7"/>
    <n v="878.26130000000001"/>
    <n v="125.4659"/>
    <n v="7"/>
    <n v="9"/>
    <n v="8"/>
    <n v="9"/>
    <n v="26"/>
    <x v="0"/>
    <n v="10.037272"/>
  </r>
  <r>
    <n v="244285"/>
    <d v="2010-01-10T00:00:00"/>
    <n v="58"/>
    <n v="26.207799999999999"/>
    <n v="26.207799999999999"/>
    <n v="1"/>
    <n v="6"/>
    <n v="0"/>
    <n v="2"/>
    <n v="8"/>
    <x v="4"/>
    <n v="2.0966239999999998"/>
  </r>
  <r>
    <n v="244383"/>
    <d v="2010-03-08T00:00:00"/>
    <n v="1"/>
    <n v="309.33769999999998"/>
    <n v="61.867539999999998"/>
    <n v="5"/>
    <n v="10"/>
    <n v="7"/>
    <n v="8"/>
    <n v="25"/>
    <x v="8"/>
    <n v="4.9494031999999999"/>
  </r>
  <r>
    <n v="244425"/>
    <d v="2010-01-10T00:00:00"/>
    <n v="58"/>
    <n v="20.585699999999999"/>
    <n v="20.585699999999999"/>
    <n v="1"/>
    <n v="6"/>
    <n v="0"/>
    <n v="2"/>
    <n v="8"/>
    <x v="4"/>
    <n v="1.6468559999999999"/>
  </r>
  <r>
    <n v="246164"/>
    <d v="2010-02-01T00:00:00"/>
    <n v="36"/>
    <n v="321.75"/>
    <n v="107.25"/>
    <n v="3"/>
    <n v="7"/>
    <n v="6"/>
    <n v="8"/>
    <n v="21"/>
    <x v="7"/>
    <n v="8.58"/>
  </r>
  <r>
    <n v="246330"/>
    <d v="2010-03-08T00:00:00"/>
    <n v="1"/>
    <n v="239.0393"/>
    <n v="59.759824999999999"/>
    <n v="4"/>
    <n v="10"/>
    <n v="7"/>
    <n v="7"/>
    <n v="24"/>
    <x v="8"/>
    <n v="4.780786"/>
  </r>
  <r>
    <n v="246769"/>
    <d v="2010-01-11T00:00:00"/>
    <n v="57"/>
    <n v="27.75"/>
    <n v="27.75"/>
    <n v="1"/>
    <n v="6"/>
    <n v="0"/>
    <n v="2"/>
    <n v="8"/>
    <x v="4"/>
    <n v="2.2200000000000002"/>
  </r>
  <r>
    <n v="246791"/>
    <d v="2010-03-08T00:00:00"/>
    <n v="1"/>
    <n v="301.36310000000003"/>
    <n v="50.227183333333336"/>
    <n v="6"/>
    <n v="10"/>
    <n v="8"/>
    <n v="8"/>
    <n v="26"/>
    <x v="0"/>
    <n v="4.0181746666666669"/>
  </r>
  <r>
    <n v="247885"/>
    <d v="2010-03-01T00:00:00"/>
    <n v="8"/>
    <n v="452.68580000000003"/>
    <n v="64.66940000000001"/>
    <n v="7"/>
    <n v="9"/>
    <n v="8"/>
    <n v="8"/>
    <n v="25"/>
    <x v="8"/>
    <n v="5.1735520000000008"/>
  </r>
  <r>
    <n v="248283"/>
    <d v="2010-01-11T00:00:00"/>
    <n v="57"/>
    <n v="21.06"/>
    <n v="21.06"/>
    <n v="1"/>
    <n v="6"/>
    <n v="0"/>
    <n v="2"/>
    <n v="8"/>
    <x v="4"/>
    <n v="1.6847999999999999"/>
  </r>
  <r>
    <n v="248349"/>
    <d v="2010-01-11T00:00:00"/>
    <n v="57"/>
    <n v="14.39"/>
    <n v="14.39"/>
    <n v="1"/>
    <n v="6"/>
    <n v="0"/>
    <n v="1"/>
    <n v="7"/>
    <x v="1"/>
    <n v="1.1512"/>
  </r>
  <r>
    <n v="249357"/>
    <d v="2010-01-12T00:00:00"/>
    <n v="56"/>
    <n v="32.920499999999997"/>
    <n v="32.920499999999997"/>
    <n v="1"/>
    <n v="6"/>
    <n v="0"/>
    <n v="3"/>
    <n v="9"/>
    <x v="4"/>
    <n v="2.6336399999999998"/>
  </r>
  <r>
    <n v="251887"/>
    <d v="2010-02-12T00:00:00"/>
    <n v="25"/>
    <n v="113.18"/>
    <n v="56.59"/>
    <n v="2"/>
    <n v="7"/>
    <n v="4"/>
    <n v="6"/>
    <n v="17"/>
    <x v="5"/>
    <n v="4.5272000000000006"/>
  </r>
  <r>
    <n v="251957"/>
    <d v="2010-03-05T00:00:00"/>
    <n v="4"/>
    <n v="221.72750000000002"/>
    <n v="55.431875000000005"/>
    <n v="4"/>
    <n v="10"/>
    <n v="7"/>
    <n v="7"/>
    <n v="24"/>
    <x v="8"/>
    <n v="4.4345500000000007"/>
  </r>
  <r>
    <n v="252159"/>
    <d v="2010-02-03T00:00:00"/>
    <n v="34"/>
    <n v="157"/>
    <n v="78.5"/>
    <n v="2"/>
    <n v="7"/>
    <n v="4"/>
    <n v="7"/>
    <n v="18"/>
    <x v="5"/>
    <n v="6.28"/>
  </r>
  <r>
    <n v="252654"/>
    <d v="2010-02-25T00:00:00"/>
    <n v="12"/>
    <n v="322.49889999999999"/>
    <n v="46.071271428571428"/>
    <n v="7"/>
    <n v="8"/>
    <n v="8"/>
    <n v="8"/>
    <n v="24"/>
    <x v="8"/>
    <n v="3.6857017142857145"/>
  </r>
  <r>
    <n v="254235"/>
    <d v="2010-03-09T00:00:00"/>
    <n v="0"/>
    <n v="1170.1377"/>
    <n v="146.2672125"/>
    <n v="8"/>
    <n v="10"/>
    <n v="8"/>
    <n v="9"/>
    <n v="27"/>
    <x v="0"/>
    <n v="11.701377000000001"/>
  </r>
  <r>
    <n v="256071"/>
    <d v="2010-03-05T00:00:00"/>
    <n v="4"/>
    <n v="1252.0726"/>
    <n v="208.67876666666666"/>
    <n v="6"/>
    <n v="10"/>
    <n v="8"/>
    <n v="9"/>
    <n v="27"/>
    <x v="0"/>
    <n v="16.694301333333332"/>
  </r>
  <r>
    <n v="257659"/>
    <d v="2010-01-15T00:00:00"/>
    <n v="53"/>
    <n v="11.25"/>
    <n v="11.25"/>
    <n v="1"/>
    <n v="6"/>
    <n v="0"/>
    <n v="1"/>
    <n v="7"/>
    <x v="1"/>
    <n v="0.9"/>
  </r>
  <r>
    <n v="258710"/>
    <d v="2010-03-02T00:00:00"/>
    <n v="7"/>
    <n v="361.54040000000003"/>
    <n v="72.308080000000004"/>
    <n v="5"/>
    <n v="9"/>
    <n v="7"/>
    <n v="8"/>
    <n v="24"/>
    <x v="8"/>
    <n v="5.7846464000000006"/>
  </r>
  <r>
    <n v="258846"/>
    <d v="2010-01-16T00:00:00"/>
    <n v="52"/>
    <n v="9.19"/>
    <n v="9.19"/>
    <n v="1"/>
    <n v="6"/>
    <n v="0"/>
    <n v="0"/>
    <n v="6"/>
    <x v="1"/>
    <n v="0.73519999999999996"/>
  </r>
  <r>
    <n v="262545"/>
    <d v="2010-01-17T00:00:00"/>
    <n v="51"/>
    <n v="22.03"/>
    <n v="22.03"/>
    <n v="1"/>
    <n v="6"/>
    <n v="0"/>
    <n v="2"/>
    <n v="8"/>
    <x v="4"/>
    <n v="1.7624000000000002"/>
  </r>
  <r>
    <n v="264483"/>
    <d v="2010-03-03T00:00:00"/>
    <n v="6"/>
    <n v="99.454999999999998"/>
    <n v="16.575833333333332"/>
    <n v="6"/>
    <n v="9"/>
    <n v="8"/>
    <n v="5"/>
    <n v="22"/>
    <x v="8"/>
    <n v="1.3260666666666665"/>
  </r>
  <r>
    <n v="264509"/>
    <d v="2010-02-06T00:00:00"/>
    <n v="31"/>
    <n v="49.73"/>
    <n v="49.73"/>
    <n v="1"/>
    <n v="7"/>
    <n v="0"/>
    <n v="4"/>
    <n v="11"/>
    <x v="6"/>
    <n v="3.9783999999999997"/>
  </r>
  <r>
    <n v="265294"/>
    <d v="2010-02-21T00:00:00"/>
    <n v="16"/>
    <n v="41.010000000000005"/>
    <n v="20.505000000000003"/>
    <n v="2"/>
    <n v="8"/>
    <n v="4"/>
    <n v="3"/>
    <n v="15"/>
    <x v="2"/>
    <n v="1.6404000000000003"/>
  </r>
  <r>
    <n v="267734"/>
    <d v="2010-01-18T00:00:00"/>
    <n v="50"/>
    <n v="15.62"/>
    <n v="15.62"/>
    <n v="1"/>
    <n v="6"/>
    <n v="0"/>
    <n v="1"/>
    <n v="7"/>
    <x v="1"/>
    <n v="1.2496"/>
  </r>
  <r>
    <n v="267876"/>
    <d v="2010-03-03T00:00:00"/>
    <n v="6"/>
    <n v="111.4713"/>
    <n v="37.1571"/>
    <n v="3"/>
    <n v="9"/>
    <n v="6"/>
    <n v="6"/>
    <n v="21"/>
    <x v="7"/>
    <n v="2.9725679999999999"/>
  </r>
  <r>
    <n v="267958"/>
    <d v="2010-01-18T00:00:00"/>
    <n v="50"/>
    <n v="27.347200000000001"/>
    <n v="27.347200000000001"/>
    <n v="1"/>
    <n v="6"/>
    <n v="0"/>
    <n v="2"/>
    <n v="8"/>
    <x v="4"/>
    <n v="2.1877759999999999"/>
  </r>
  <r>
    <n v="268328"/>
    <d v="2010-01-18T00:00:00"/>
    <n v="50"/>
    <n v="25.187200000000001"/>
    <n v="25.187200000000001"/>
    <n v="1"/>
    <n v="6"/>
    <n v="0"/>
    <n v="2"/>
    <n v="8"/>
    <x v="4"/>
    <n v="2.0149759999999999"/>
  </r>
  <r>
    <n v="268484"/>
    <d v="2010-01-18T00:00:00"/>
    <n v="50"/>
    <n v="23.36"/>
    <n v="23.36"/>
    <n v="1"/>
    <n v="6"/>
    <n v="0"/>
    <n v="2"/>
    <n v="8"/>
    <x v="4"/>
    <n v="1.8688"/>
  </r>
  <r>
    <n v="270032"/>
    <d v="2010-02-03T00:00:00"/>
    <n v="34"/>
    <n v="403.93939999999998"/>
    <n v="100.98484999999999"/>
    <n v="4"/>
    <n v="7"/>
    <n v="7"/>
    <n v="8"/>
    <n v="22"/>
    <x v="8"/>
    <n v="8.0787879999999994"/>
  </r>
  <r>
    <n v="273321"/>
    <d v="2010-03-08T00:00:00"/>
    <n v="1"/>
    <n v="149.33519999999999"/>
    <n v="29.867039999999996"/>
    <n v="5"/>
    <n v="10"/>
    <n v="7"/>
    <n v="6"/>
    <n v="23"/>
    <x v="8"/>
    <n v="2.3893631999999996"/>
  </r>
  <r>
    <n v="274016"/>
    <d v="2010-02-26T00:00:00"/>
    <n v="11"/>
    <n v="200.15999999999997"/>
    <n v="28.594285714285711"/>
    <n v="7"/>
    <n v="9"/>
    <n v="8"/>
    <n v="7"/>
    <n v="24"/>
    <x v="8"/>
    <n v="2.2875428571428569"/>
  </r>
  <r>
    <n v="274066"/>
    <d v="2010-03-01T00:00:00"/>
    <n v="8"/>
    <n v="65.657499999999999"/>
    <n v="16.414375"/>
    <n v="4"/>
    <n v="9"/>
    <n v="7"/>
    <n v="4"/>
    <n v="20"/>
    <x v="7"/>
    <n v="1.31315"/>
  </r>
  <r>
    <n v="274891"/>
    <d v="2010-02-12T00:00:00"/>
    <n v="25"/>
    <n v="95.72"/>
    <n v="47.86"/>
    <n v="2"/>
    <n v="7"/>
    <n v="4"/>
    <n v="5"/>
    <n v="16"/>
    <x v="5"/>
    <n v="3.8288000000000002"/>
  </r>
  <r>
    <n v="275793"/>
    <d v="2010-03-01T00:00:00"/>
    <n v="8"/>
    <n v="263.99170000000004"/>
    <n v="87.997233333333341"/>
    <n v="3"/>
    <n v="9"/>
    <n v="6"/>
    <n v="8"/>
    <n v="23"/>
    <x v="8"/>
    <n v="7.0397786666666677"/>
  </r>
  <r>
    <n v="276307"/>
    <d v="2010-03-08T00:00:00"/>
    <n v="1"/>
    <n v="163.29"/>
    <n v="27.215"/>
    <n v="6"/>
    <n v="10"/>
    <n v="8"/>
    <n v="7"/>
    <n v="25"/>
    <x v="8"/>
    <n v="2.1772"/>
  </r>
  <r>
    <n v="276878"/>
    <d v="2010-03-03T00:00:00"/>
    <n v="6"/>
    <n v="226.07499999999999"/>
    <n v="75.358333333333334"/>
    <n v="3"/>
    <n v="9"/>
    <n v="6"/>
    <n v="7"/>
    <n v="22"/>
    <x v="8"/>
    <n v="6.0286666666666671"/>
  </r>
  <r>
    <n v="277827"/>
    <d v="2010-03-01T00:00:00"/>
    <n v="8"/>
    <n v="27.64"/>
    <n v="13.82"/>
    <n v="2"/>
    <n v="9"/>
    <n v="4"/>
    <n v="2"/>
    <n v="15"/>
    <x v="2"/>
    <n v="1.1056000000000001"/>
  </r>
  <r>
    <n v="277861"/>
    <d v="2010-02-22T00:00:00"/>
    <n v="15"/>
    <n v="48.739999999999995"/>
    <n v="12.184999999999999"/>
    <n v="4"/>
    <n v="8"/>
    <n v="7"/>
    <n v="4"/>
    <n v="19"/>
    <x v="7"/>
    <n v="0.97479999999999989"/>
  </r>
  <r>
    <n v="277987"/>
    <d v="2010-02-17T00:00:00"/>
    <n v="20"/>
    <n v="207.52189999999999"/>
    <n v="103.76094999999999"/>
    <n v="2"/>
    <n v="8"/>
    <n v="4"/>
    <n v="7"/>
    <n v="19"/>
    <x v="7"/>
    <n v="8.3008759999999988"/>
  </r>
  <r>
    <n v="278112"/>
    <d v="2010-02-26T00:00:00"/>
    <n v="11"/>
    <n v="200.1207"/>
    <n v="100.06035"/>
    <n v="2"/>
    <n v="9"/>
    <n v="4"/>
    <n v="7"/>
    <n v="20"/>
    <x v="7"/>
    <n v="8.0048279999999998"/>
  </r>
  <r>
    <n v="281167"/>
    <d v="2010-03-01T00:00:00"/>
    <n v="8"/>
    <n v="36.42"/>
    <n v="36.42"/>
    <n v="1"/>
    <n v="9"/>
    <n v="0"/>
    <n v="3"/>
    <n v="12"/>
    <x v="6"/>
    <n v="2.9136000000000002"/>
  </r>
  <r>
    <n v="281334"/>
    <d v="2010-01-25T00:00:00"/>
    <n v="43"/>
    <n v="27.05"/>
    <n v="27.05"/>
    <n v="1"/>
    <n v="6"/>
    <n v="0"/>
    <n v="2"/>
    <n v="8"/>
    <x v="4"/>
    <n v="2.1640000000000001"/>
  </r>
  <r>
    <n v="281788"/>
    <d v="2010-02-01T00:00:00"/>
    <n v="36"/>
    <n v="138.49"/>
    <n v="69.245000000000005"/>
    <n v="2"/>
    <n v="7"/>
    <n v="4"/>
    <n v="6"/>
    <n v="17"/>
    <x v="5"/>
    <n v="5.5396000000000001"/>
  </r>
  <r>
    <n v="282299"/>
    <d v="2010-02-10T00:00:00"/>
    <n v="27"/>
    <n v="69.540000000000006"/>
    <n v="34.770000000000003"/>
    <n v="2"/>
    <n v="7"/>
    <n v="4"/>
    <n v="5"/>
    <n v="16"/>
    <x v="5"/>
    <n v="2.7816000000000005"/>
  </r>
  <r>
    <n v="283017"/>
    <d v="2010-02-27T00:00:00"/>
    <n v="10"/>
    <n v="400.1078"/>
    <n v="133.36926666666668"/>
    <n v="3"/>
    <n v="9"/>
    <n v="6"/>
    <n v="8"/>
    <n v="23"/>
    <x v="8"/>
    <n v="10.669541333333335"/>
  </r>
  <r>
    <n v="283168"/>
    <d v="2010-02-22T00:00:00"/>
    <n v="15"/>
    <n v="964.28020000000015"/>
    <n v="192.85604000000004"/>
    <n v="5"/>
    <n v="8"/>
    <n v="7"/>
    <n v="9"/>
    <n v="24"/>
    <x v="8"/>
    <n v="15.428483200000004"/>
  </r>
  <r>
    <n v="283232"/>
    <d v="2010-02-10T00:00:00"/>
    <n v="27"/>
    <n v="61.682499999999997"/>
    <n v="30.841249999999999"/>
    <n v="2"/>
    <n v="7"/>
    <n v="4"/>
    <n v="4"/>
    <n v="15"/>
    <x v="2"/>
    <n v="2.4672999999999998"/>
  </r>
  <r>
    <n v="284054"/>
    <d v="2010-01-28T00:00:00"/>
    <n v="40"/>
    <n v="22.51"/>
    <n v="22.51"/>
    <n v="1"/>
    <n v="6"/>
    <n v="0"/>
    <n v="2"/>
    <n v="8"/>
    <x v="4"/>
    <n v="1.8008000000000002"/>
  </r>
  <r>
    <n v="284206"/>
    <d v="2010-02-18T00:00:00"/>
    <n v="19"/>
    <n v="318.08520000000004"/>
    <n v="79.521300000000011"/>
    <n v="4"/>
    <n v="8"/>
    <n v="7"/>
    <n v="8"/>
    <n v="23"/>
    <x v="8"/>
    <n v="6.3617040000000014"/>
  </r>
  <r>
    <n v="285531"/>
    <d v="2010-01-28T00:00:00"/>
    <n v="40"/>
    <n v="87.919700000000006"/>
    <n v="87.919700000000006"/>
    <n v="1"/>
    <n v="6"/>
    <n v="0"/>
    <n v="5"/>
    <n v="11"/>
    <x v="6"/>
    <n v="7.0335760000000009"/>
  </r>
  <r>
    <n v="285533"/>
    <d v="2010-02-16T00:00:00"/>
    <n v="21"/>
    <n v="20.97"/>
    <n v="20.97"/>
    <n v="1"/>
    <n v="8"/>
    <n v="0"/>
    <n v="2"/>
    <n v="10"/>
    <x v="4"/>
    <n v="1.6776"/>
  </r>
  <r>
    <n v="286258"/>
    <d v="2010-01-29T00:00:00"/>
    <n v="39"/>
    <n v="56.673000000000002"/>
    <n v="56.673000000000002"/>
    <n v="1"/>
    <n v="6"/>
    <n v="0"/>
    <n v="4"/>
    <n v="10"/>
    <x v="4"/>
    <n v="4.5338400000000005"/>
  </r>
  <r>
    <n v="287135"/>
    <d v="2010-01-30T00:00:00"/>
    <n v="38"/>
    <n v="88.75"/>
    <n v="88.75"/>
    <n v="1"/>
    <n v="6"/>
    <n v="0"/>
    <n v="5"/>
    <n v="11"/>
    <x v="6"/>
    <n v="7.1000000000000005"/>
  </r>
  <r>
    <n v="288545"/>
    <d v="2010-02-28T00:00:00"/>
    <n v="9"/>
    <n v="72.87"/>
    <n v="36.435000000000002"/>
    <n v="2"/>
    <n v="9"/>
    <n v="4"/>
    <n v="5"/>
    <n v="18"/>
    <x v="5"/>
    <n v="2.9148000000000001"/>
  </r>
  <r>
    <n v="289425"/>
    <d v="2010-01-31T00:00:00"/>
    <n v="37"/>
    <n v="39.438000000000002"/>
    <n v="39.438000000000002"/>
    <n v="1"/>
    <n v="6"/>
    <n v="0"/>
    <n v="3"/>
    <n v="9"/>
    <x v="4"/>
    <n v="3.1550400000000001"/>
  </r>
  <r>
    <n v="292670"/>
    <d v="2010-02-08T00:00:00"/>
    <n v="29"/>
    <n v="78.88"/>
    <n v="39.44"/>
    <n v="2"/>
    <n v="7"/>
    <n v="4"/>
    <n v="5"/>
    <n v="16"/>
    <x v="5"/>
    <n v="3.1551999999999998"/>
  </r>
  <r>
    <n v="293300"/>
    <d v="2010-02-17T00:00:00"/>
    <n v="20"/>
    <n v="153.827"/>
    <n v="76.913499999999999"/>
    <n v="2"/>
    <n v="8"/>
    <n v="4"/>
    <n v="6"/>
    <n v="18"/>
    <x v="5"/>
    <n v="6.1530800000000001"/>
  </r>
  <r>
    <n v="296448"/>
    <d v="2010-02-01T00:00:00"/>
    <n v="36"/>
    <n v="22.79"/>
    <n v="22.79"/>
    <n v="1"/>
    <n v="7"/>
    <n v="0"/>
    <n v="2"/>
    <n v="9"/>
    <x v="4"/>
    <n v="1.8231999999999999"/>
  </r>
  <r>
    <n v="297082"/>
    <d v="2010-02-25T00:00:00"/>
    <n v="12"/>
    <n v="197.66"/>
    <n v="98.83"/>
    <n v="2"/>
    <n v="8"/>
    <n v="4"/>
    <n v="7"/>
    <n v="19"/>
    <x v="7"/>
    <n v="7.9063999999999997"/>
  </r>
  <r>
    <n v="299260"/>
    <d v="2010-02-08T00:00:00"/>
    <n v="29"/>
    <n v="878.8152"/>
    <n v="439.4076"/>
    <n v="2"/>
    <n v="7"/>
    <n v="4"/>
    <n v="9"/>
    <n v="20"/>
    <x v="7"/>
    <n v="35.152608000000001"/>
  </r>
  <r>
    <n v="302034"/>
    <d v="2010-02-18T00:00:00"/>
    <n v="19"/>
    <n v="6.79"/>
    <n v="6.79"/>
    <n v="1"/>
    <n v="8"/>
    <n v="0"/>
    <n v="0"/>
    <n v="8"/>
    <x v="4"/>
    <n v="0.54320000000000002"/>
  </r>
  <r>
    <n v="303090"/>
    <d v="2010-02-03T00:00:00"/>
    <n v="34"/>
    <n v="54.94"/>
    <n v="54.94"/>
    <n v="1"/>
    <n v="7"/>
    <n v="0"/>
    <n v="4"/>
    <n v="11"/>
    <x v="6"/>
    <n v="4.3952"/>
  </r>
  <r>
    <n v="303380"/>
    <d v="2010-02-03T00:00:00"/>
    <n v="34"/>
    <n v="175.94499999999999"/>
    <n v="175.94499999999999"/>
    <n v="1"/>
    <n v="7"/>
    <n v="0"/>
    <n v="7"/>
    <n v="14"/>
    <x v="2"/>
    <n v="14.0756"/>
  </r>
  <r>
    <n v="304082"/>
    <d v="2010-02-03T00:00:00"/>
    <n v="34"/>
    <n v="16.95"/>
    <n v="16.95"/>
    <n v="1"/>
    <n v="7"/>
    <n v="0"/>
    <n v="1"/>
    <n v="8"/>
    <x v="4"/>
    <n v="1.3559999999999999"/>
  </r>
  <r>
    <n v="304841"/>
    <d v="2010-02-27T00:00:00"/>
    <n v="10"/>
    <n v="14.588699999999999"/>
    <n v="7.2943499999999997"/>
    <n v="2"/>
    <n v="9"/>
    <n v="4"/>
    <n v="1"/>
    <n v="14"/>
    <x v="2"/>
    <n v="0.58354799999999996"/>
  </r>
  <r>
    <n v="305126"/>
    <d v="2010-02-06T00:00:00"/>
    <n v="31"/>
    <n v="107.73"/>
    <n v="107.73"/>
    <n v="1"/>
    <n v="7"/>
    <n v="0"/>
    <n v="6"/>
    <n v="13"/>
    <x v="6"/>
    <n v="8.6184000000000012"/>
  </r>
  <r>
    <n v="305879"/>
    <d v="2010-02-11T00:00:00"/>
    <n v="26"/>
    <n v="284.96950000000004"/>
    <n v="142.48475000000002"/>
    <n v="2"/>
    <n v="7"/>
    <n v="4"/>
    <n v="8"/>
    <n v="19"/>
    <x v="7"/>
    <n v="11.398780000000002"/>
  </r>
  <r>
    <n v="310896"/>
    <d v="2010-02-24T00:00:00"/>
    <n v="13"/>
    <n v="34.299999999999997"/>
    <n v="11.433333333333332"/>
    <n v="3"/>
    <n v="8"/>
    <n v="6"/>
    <n v="3"/>
    <n v="17"/>
    <x v="5"/>
    <n v="0.91466666666666652"/>
  </r>
  <r>
    <n v="311452"/>
    <d v="2010-02-04T00:00:00"/>
    <n v="33"/>
    <n v="106.49"/>
    <n v="106.49"/>
    <n v="1"/>
    <n v="7"/>
    <n v="0"/>
    <n v="6"/>
    <n v="13"/>
    <x v="6"/>
    <n v="8.5191999999999997"/>
  </r>
  <r>
    <n v="311731"/>
    <d v="2010-02-05T00:00:00"/>
    <n v="32"/>
    <n v="4.9000000000000004"/>
    <n v="4.9000000000000004"/>
    <n v="1"/>
    <n v="7"/>
    <n v="0"/>
    <n v="0"/>
    <n v="7"/>
    <x v="1"/>
    <n v="0.39200000000000002"/>
  </r>
  <r>
    <n v="312058"/>
    <d v="2010-02-04T00:00:00"/>
    <n v="33"/>
    <n v="52.944499999999998"/>
    <n v="52.944499999999998"/>
    <n v="1"/>
    <n v="7"/>
    <n v="0"/>
    <n v="4"/>
    <n v="11"/>
    <x v="6"/>
    <n v="4.2355599999999995"/>
  </r>
  <r>
    <n v="312247"/>
    <d v="2010-02-05T00:00:00"/>
    <n v="32"/>
    <n v="6.7"/>
    <n v="6.7"/>
    <n v="1"/>
    <n v="7"/>
    <n v="0"/>
    <n v="0"/>
    <n v="7"/>
    <x v="1"/>
    <n v="0.53600000000000003"/>
  </r>
  <r>
    <n v="319091"/>
    <d v="2010-02-07T00:00:00"/>
    <n v="30"/>
    <n v="87.034999999999997"/>
    <n v="87.034999999999997"/>
    <n v="1"/>
    <n v="7"/>
    <n v="0"/>
    <n v="5"/>
    <n v="12"/>
    <x v="6"/>
    <n v="6.9627999999999997"/>
  </r>
  <r>
    <n v="319162"/>
    <d v="2010-02-28T00:00:00"/>
    <n v="9"/>
    <n v="55.624699999999997"/>
    <n v="13.906174999999999"/>
    <n v="4"/>
    <n v="9"/>
    <n v="7"/>
    <n v="4"/>
    <n v="20"/>
    <x v="7"/>
    <n v="1.1124939999999999"/>
  </r>
  <r>
    <n v="319350"/>
    <d v="2010-02-08T00:00:00"/>
    <n v="29"/>
    <n v="16.78"/>
    <n v="16.78"/>
    <n v="1"/>
    <n v="7"/>
    <n v="0"/>
    <n v="1"/>
    <n v="8"/>
    <x v="4"/>
    <n v="1.3424"/>
  </r>
  <r>
    <n v="319471"/>
    <d v="2010-02-08T00:00:00"/>
    <n v="29"/>
    <n v="14.18"/>
    <n v="14.18"/>
    <n v="1"/>
    <n v="7"/>
    <n v="0"/>
    <n v="1"/>
    <n v="8"/>
    <x v="4"/>
    <n v="1.1344000000000001"/>
  </r>
  <r>
    <n v="322554"/>
    <d v="2010-02-17T00:00:00"/>
    <n v="20"/>
    <n v="157.16"/>
    <n v="78.58"/>
    <n v="2"/>
    <n v="8"/>
    <n v="4"/>
    <n v="7"/>
    <n v="19"/>
    <x v="7"/>
    <n v="6.2864000000000004"/>
  </r>
  <r>
    <n v="325028"/>
    <d v="2010-03-05T00:00:00"/>
    <n v="4"/>
    <n v="163.84"/>
    <n v="54.613333333333337"/>
    <n v="3"/>
    <n v="10"/>
    <n v="6"/>
    <n v="7"/>
    <n v="23"/>
    <x v="8"/>
    <n v="4.3690666666666669"/>
  </r>
  <r>
    <n v="325209"/>
    <d v="2010-02-09T00:00:00"/>
    <n v="28"/>
    <n v="35.880000000000003"/>
    <n v="35.880000000000003"/>
    <n v="1"/>
    <n v="7"/>
    <n v="0"/>
    <n v="3"/>
    <n v="10"/>
    <x v="4"/>
    <n v="2.8704000000000001"/>
  </r>
  <r>
    <n v="326067"/>
    <d v="2010-02-09T00:00:00"/>
    <n v="28"/>
    <n v="22.06"/>
    <n v="22.06"/>
    <n v="1"/>
    <n v="7"/>
    <n v="0"/>
    <n v="2"/>
    <n v="9"/>
    <x v="4"/>
    <n v="1.7647999999999999"/>
  </r>
  <r>
    <n v="326302"/>
    <d v="2010-02-16T00:00:00"/>
    <n v="21"/>
    <n v="26.6615"/>
    <n v="13.33075"/>
    <n v="2"/>
    <n v="8"/>
    <n v="4"/>
    <n v="2"/>
    <n v="14"/>
    <x v="2"/>
    <n v="1.06646"/>
  </r>
  <r>
    <n v="326320"/>
    <d v="2010-02-16T00:00:00"/>
    <n v="21"/>
    <n v="56.73"/>
    <n v="56.73"/>
    <n v="1"/>
    <n v="8"/>
    <n v="0"/>
    <n v="4"/>
    <n v="12"/>
    <x v="6"/>
    <n v="4.5384000000000002"/>
  </r>
  <r>
    <n v="326416"/>
    <d v="2010-02-17T00:00:00"/>
    <n v="20"/>
    <n v="212.12520000000001"/>
    <n v="106.0626"/>
    <n v="2"/>
    <n v="8"/>
    <n v="4"/>
    <n v="7"/>
    <n v="19"/>
    <x v="7"/>
    <n v="8.4850080000000005"/>
  </r>
  <r>
    <n v="326427"/>
    <d v="2010-02-09T00:00:00"/>
    <n v="28"/>
    <n v="30.6"/>
    <n v="30.6"/>
    <n v="1"/>
    <n v="7"/>
    <n v="0"/>
    <n v="2"/>
    <n v="9"/>
    <x v="4"/>
    <n v="2.448"/>
  </r>
  <r>
    <n v="326450"/>
    <d v="2010-02-09T00:00:00"/>
    <n v="28"/>
    <n v="46.147500000000001"/>
    <n v="46.147500000000001"/>
    <n v="1"/>
    <n v="7"/>
    <n v="0"/>
    <n v="3"/>
    <n v="10"/>
    <x v="4"/>
    <n v="3.6918000000000002"/>
  </r>
  <r>
    <n v="326567"/>
    <d v="2010-02-10T00:00:00"/>
    <n v="27"/>
    <n v="29.7195"/>
    <n v="29.7195"/>
    <n v="1"/>
    <n v="7"/>
    <n v="0"/>
    <n v="2"/>
    <n v="9"/>
    <x v="4"/>
    <n v="2.3775599999999999"/>
  </r>
  <r>
    <n v="326605"/>
    <d v="2010-02-10T00:00:00"/>
    <n v="27"/>
    <n v="91.905000000000001"/>
    <n v="91.905000000000001"/>
    <n v="1"/>
    <n v="7"/>
    <n v="0"/>
    <n v="5"/>
    <n v="12"/>
    <x v="6"/>
    <n v="7.3524000000000003"/>
  </r>
  <r>
    <n v="326664"/>
    <d v="2010-02-10T00:00:00"/>
    <n v="27"/>
    <n v="25.56"/>
    <n v="25.56"/>
    <n v="1"/>
    <n v="7"/>
    <n v="0"/>
    <n v="2"/>
    <n v="9"/>
    <x v="4"/>
    <n v="2.0448"/>
  </r>
  <r>
    <n v="326822"/>
    <d v="2010-03-03T00:00:00"/>
    <n v="6"/>
    <n v="95.055200000000013"/>
    <n v="47.527600000000007"/>
    <n v="2"/>
    <n v="9"/>
    <n v="4"/>
    <n v="5"/>
    <n v="18"/>
    <x v="5"/>
    <n v="3.8022080000000007"/>
  </r>
  <r>
    <n v="326850"/>
    <d v="2010-02-17T00:00:00"/>
    <n v="20"/>
    <n v="31.740199999999998"/>
    <n v="15.870099999999999"/>
    <n v="2"/>
    <n v="8"/>
    <n v="4"/>
    <n v="3"/>
    <n v="15"/>
    <x v="2"/>
    <n v="1.2696079999999998"/>
  </r>
  <r>
    <n v="326853"/>
    <d v="2010-03-03T00:00:00"/>
    <n v="6"/>
    <n v="109.55000000000001"/>
    <n v="27.387500000000003"/>
    <n v="4"/>
    <n v="9"/>
    <n v="7"/>
    <n v="6"/>
    <n v="22"/>
    <x v="8"/>
    <n v="2.1910000000000003"/>
  </r>
  <r>
    <n v="327712"/>
    <d v="2010-02-17T00:00:00"/>
    <n v="20"/>
    <n v="89"/>
    <n v="44.5"/>
    <n v="2"/>
    <n v="8"/>
    <n v="4"/>
    <n v="5"/>
    <n v="17"/>
    <x v="5"/>
    <n v="3.56"/>
  </r>
  <r>
    <n v="327791"/>
    <d v="2010-03-02T00:00:00"/>
    <n v="7"/>
    <n v="68.490000000000009"/>
    <n v="34.245000000000005"/>
    <n v="2"/>
    <n v="9"/>
    <n v="4"/>
    <n v="4"/>
    <n v="17"/>
    <x v="5"/>
    <n v="2.7396000000000003"/>
  </r>
  <r>
    <n v="328919"/>
    <d v="2010-02-11T00:00:00"/>
    <n v="26"/>
    <n v="40.22"/>
    <n v="40.22"/>
    <n v="1"/>
    <n v="7"/>
    <n v="0"/>
    <n v="3"/>
    <n v="10"/>
    <x v="4"/>
    <n v="3.2176"/>
  </r>
  <r>
    <n v="330280"/>
    <d v="2010-02-11T00:00:00"/>
    <n v="26"/>
    <n v="51.24"/>
    <n v="51.24"/>
    <n v="1"/>
    <n v="7"/>
    <n v="0"/>
    <n v="4"/>
    <n v="11"/>
    <x v="6"/>
    <n v="4.0992000000000006"/>
  </r>
  <r>
    <n v="333236"/>
    <d v="2010-02-28T00:00:00"/>
    <n v="9"/>
    <n v="76.709999999999994"/>
    <n v="38.354999999999997"/>
    <n v="2"/>
    <n v="9"/>
    <n v="4"/>
    <n v="5"/>
    <n v="18"/>
    <x v="5"/>
    <n v="3.0684"/>
  </r>
  <r>
    <n v="336236"/>
    <d v="2010-02-13T00:00:00"/>
    <n v="24"/>
    <n v="183.55"/>
    <n v="183.55"/>
    <n v="1"/>
    <n v="7"/>
    <n v="0"/>
    <n v="7"/>
    <n v="14"/>
    <x v="2"/>
    <n v="14.684000000000001"/>
  </r>
  <r>
    <n v="339282"/>
    <d v="2010-02-14T00:00:00"/>
    <n v="23"/>
    <n v="49.85"/>
    <n v="49.85"/>
    <n v="1"/>
    <n v="7"/>
    <n v="0"/>
    <n v="4"/>
    <n v="11"/>
    <x v="6"/>
    <n v="3.988"/>
  </r>
  <r>
    <n v="340060"/>
    <d v="2010-02-14T00:00:00"/>
    <n v="23"/>
    <n v="7.34"/>
    <n v="7.34"/>
    <n v="1"/>
    <n v="7"/>
    <n v="0"/>
    <n v="0"/>
    <n v="7"/>
    <x v="1"/>
    <n v="0.58720000000000006"/>
  </r>
  <r>
    <n v="340188"/>
    <d v="2010-02-14T00:00:00"/>
    <n v="23"/>
    <n v="47.92"/>
    <n v="23.96"/>
    <n v="2"/>
    <n v="7"/>
    <n v="4"/>
    <n v="3"/>
    <n v="14"/>
    <x v="2"/>
    <n v="1.9168000000000001"/>
  </r>
  <r>
    <n v="340195"/>
    <d v="2010-02-14T00:00:00"/>
    <n v="23"/>
    <n v="81.010000000000005"/>
    <n v="81.010000000000005"/>
    <n v="1"/>
    <n v="7"/>
    <n v="0"/>
    <n v="5"/>
    <n v="12"/>
    <x v="6"/>
    <n v="6.4808000000000003"/>
  </r>
  <r>
    <n v="341576"/>
    <d v="2010-02-15T00:00:00"/>
    <n v="22"/>
    <n v="15.65"/>
    <n v="15.65"/>
    <n v="1"/>
    <n v="8"/>
    <n v="0"/>
    <n v="1"/>
    <n v="9"/>
    <x v="4"/>
    <n v="1.252"/>
  </r>
  <r>
    <n v="342064"/>
    <d v="2010-02-22T00:00:00"/>
    <n v="15"/>
    <n v="57.3"/>
    <n v="57.3"/>
    <n v="1"/>
    <n v="8"/>
    <n v="0"/>
    <n v="4"/>
    <n v="12"/>
    <x v="6"/>
    <n v="4.5839999999999996"/>
  </r>
  <r>
    <n v="342222"/>
    <d v="2010-02-15T00:00:00"/>
    <n v="22"/>
    <n v="5.62"/>
    <n v="5.62"/>
    <n v="1"/>
    <n v="8"/>
    <n v="0"/>
    <n v="0"/>
    <n v="8"/>
    <x v="4"/>
    <n v="0.4496"/>
  </r>
  <r>
    <n v="343412"/>
    <d v="2010-02-15T00:00:00"/>
    <n v="22"/>
    <n v="6.66"/>
    <n v="6.66"/>
    <n v="1"/>
    <n v="8"/>
    <n v="0"/>
    <n v="0"/>
    <n v="8"/>
    <x v="4"/>
    <n v="0.53280000000000005"/>
  </r>
  <r>
    <n v="345520"/>
    <d v="2010-03-04T00:00:00"/>
    <n v="5"/>
    <n v="95.682700000000011"/>
    <n v="31.894233333333336"/>
    <n v="3"/>
    <n v="10"/>
    <n v="6"/>
    <n v="5"/>
    <n v="21"/>
    <x v="7"/>
    <n v="2.5515386666666671"/>
  </r>
  <r>
    <n v="347125"/>
    <d v="2010-02-16T00:00:00"/>
    <n v="21"/>
    <n v="51.89"/>
    <n v="51.89"/>
    <n v="1"/>
    <n v="8"/>
    <n v="0"/>
    <n v="4"/>
    <n v="12"/>
    <x v="6"/>
    <n v="4.1512000000000002"/>
  </r>
  <r>
    <n v="347521"/>
    <d v="2010-02-16T00:00:00"/>
    <n v="21"/>
    <n v="21.99"/>
    <n v="21.99"/>
    <n v="1"/>
    <n v="8"/>
    <n v="0"/>
    <n v="2"/>
    <n v="10"/>
    <x v="4"/>
    <n v="1.7591999999999999"/>
  </r>
  <r>
    <n v="348555"/>
    <d v="2010-02-17T00:00:00"/>
    <n v="20"/>
    <n v="7.3490000000000002"/>
    <n v="7.3490000000000002"/>
    <n v="1"/>
    <n v="8"/>
    <n v="0"/>
    <n v="0"/>
    <n v="8"/>
    <x v="4"/>
    <n v="0.58792"/>
  </r>
  <r>
    <n v="350475"/>
    <d v="2010-03-04T00:00:00"/>
    <n v="5"/>
    <n v="185.8912"/>
    <n v="61.96373333333333"/>
    <n v="3"/>
    <n v="10"/>
    <n v="6"/>
    <n v="7"/>
    <n v="23"/>
    <x v="8"/>
    <n v="4.9570986666666661"/>
  </r>
  <r>
    <n v="354474"/>
    <d v="2010-03-02T00:00:00"/>
    <n v="7"/>
    <n v="113.72"/>
    <n v="56.86"/>
    <n v="2"/>
    <n v="9"/>
    <n v="4"/>
    <n v="6"/>
    <n v="19"/>
    <x v="7"/>
    <n v="4.5488"/>
  </r>
  <r>
    <n v="356329"/>
    <d v="2010-03-04T00:00:00"/>
    <n v="5"/>
    <n v="204.1575"/>
    <n v="102.07875"/>
    <n v="2"/>
    <n v="10"/>
    <n v="4"/>
    <n v="7"/>
    <n v="21"/>
    <x v="7"/>
    <n v="8.1662999999999997"/>
  </r>
  <r>
    <n v="360816"/>
    <d v="2010-03-07T00:00:00"/>
    <n v="2"/>
    <n v="179.5102"/>
    <n v="89.755099999999999"/>
    <n v="2"/>
    <n v="10"/>
    <n v="4"/>
    <n v="7"/>
    <n v="21"/>
    <x v="7"/>
    <n v="7.1804079999999999"/>
  </r>
  <r>
    <n v="363819"/>
    <d v="2010-02-21T00:00:00"/>
    <n v="16"/>
    <n v="2.93"/>
    <n v="2.93"/>
    <n v="1"/>
    <n v="8"/>
    <n v="0"/>
    <n v="0"/>
    <n v="8"/>
    <x v="4"/>
    <n v="0.23440000000000003"/>
  </r>
  <r>
    <n v="365257"/>
    <d v="2010-02-22T00:00:00"/>
    <n v="15"/>
    <n v="15.72"/>
    <n v="15.72"/>
    <n v="1"/>
    <n v="8"/>
    <n v="0"/>
    <n v="1"/>
    <n v="9"/>
    <x v="4"/>
    <n v="1.2576000000000001"/>
  </r>
  <r>
    <n v="365784"/>
    <d v="2010-02-22T00:00:00"/>
    <n v="15"/>
    <n v="17.309999999999999"/>
    <n v="17.309999999999999"/>
    <n v="1"/>
    <n v="8"/>
    <n v="0"/>
    <n v="1"/>
    <n v="9"/>
    <x v="4"/>
    <n v="1.3848"/>
  </r>
  <r>
    <n v="366448"/>
    <d v="2010-03-07T00:00:00"/>
    <n v="2"/>
    <n v="56.969200000000001"/>
    <n v="28.4846"/>
    <n v="2"/>
    <n v="10"/>
    <n v="4"/>
    <n v="4"/>
    <n v="18"/>
    <x v="5"/>
    <n v="2.2787679999999999"/>
  </r>
  <r>
    <n v="369133"/>
    <d v="2010-03-01T00:00:00"/>
    <n v="8"/>
    <n v="59.01"/>
    <n v="29.504999999999999"/>
    <n v="2"/>
    <n v="9"/>
    <n v="4"/>
    <n v="4"/>
    <n v="17"/>
    <x v="5"/>
    <n v="2.3603999999999998"/>
  </r>
  <r>
    <n v="370402"/>
    <d v="2010-03-02T00:00:00"/>
    <n v="7"/>
    <n v="77.5702"/>
    <n v="38.7851"/>
    <n v="2"/>
    <n v="9"/>
    <n v="4"/>
    <n v="5"/>
    <n v="18"/>
    <x v="5"/>
    <n v="3.102808"/>
  </r>
  <r>
    <n v="370571"/>
    <d v="2010-02-23T00:00:00"/>
    <n v="14"/>
    <n v="40.93"/>
    <n v="40.93"/>
    <n v="1"/>
    <n v="8"/>
    <n v="0"/>
    <n v="3"/>
    <n v="11"/>
    <x v="6"/>
    <n v="3.2744"/>
  </r>
  <r>
    <n v="370758"/>
    <d v="2010-02-23T00:00:00"/>
    <n v="14"/>
    <n v="37.25"/>
    <n v="37.25"/>
    <n v="1"/>
    <n v="8"/>
    <n v="0"/>
    <n v="3"/>
    <n v="11"/>
    <x v="6"/>
    <n v="2.98"/>
  </r>
  <r>
    <n v="370990"/>
    <d v="2010-02-24T00:00:00"/>
    <n v="13"/>
    <n v="22.95"/>
    <n v="22.95"/>
    <n v="1"/>
    <n v="8"/>
    <n v="0"/>
    <n v="2"/>
    <n v="10"/>
    <x v="4"/>
    <n v="1.8360000000000001"/>
  </r>
  <r>
    <n v="371554"/>
    <d v="2010-02-24T00:00:00"/>
    <n v="13"/>
    <n v="55.147799999999997"/>
    <n v="55.147799999999997"/>
    <n v="1"/>
    <n v="8"/>
    <n v="0"/>
    <n v="4"/>
    <n v="12"/>
    <x v="6"/>
    <n v="4.4118240000000002"/>
  </r>
  <r>
    <n v="372652"/>
    <d v="2010-02-27T00:00:00"/>
    <n v="10"/>
    <n v="35.770000000000003"/>
    <n v="35.770000000000003"/>
    <n v="1"/>
    <n v="9"/>
    <n v="0"/>
    <n v="3"/>
    <n v="12"/>
    <x v="6"/>
    <n v="2.8616000000000001"/>
  </r>
  <r>
    <n v="374957"/>
    <d v="2010-02-25T00:00:00"/>
    <n v="12"/>
    <n v="112.09"/>
    <n v="112.09"/>
    <n v="1"/>
    <n v="8"/>
    <n v="0"/>
    <n v="6"/>
    <n v="14"/>
    <x v="2"/>
    <n v="8.9672000000000001"/>
  </r>
  <r>
    <n v="375224"/>
    <d v="2010-03-07T00:00:00"/>
    <n v="2"/>
    <n v="139.71"/>
    <n v="69.855000000000004"/>
    <n v="2"/>
    <n v="10"/>
    <n v="4"/>
    <n v="6"/>
    <n v="20"/>
    <x v="7"/>
    <n v="5.5884"/>
  </r>
  <r>
    <n v="375272"/>
    <d v="2010-02-25T00:00:00"/>
    <n v="12"/>
    <n v="74.845200000000006"/>
    <n v="74.845200000000006"/>
    <n v="1"/>
    <n v="8"/>
    <n v="0"/>
    <n v="5"/>
    <n v="13"/>
    <x v="6"/>
    <n v="5.9876160000000009"/>
  </r>
  <r>
    <n v="375446"/>
    <d v="2010-02-25T00:00:00"/>
    <n v="12"/>
    <n v="13.3"/>
    <n v="13.3"/>
    <n v="1"/>
    <n v="8"/>
    <n v="0"/>
    <n v="1"/>
    <n v="9"/>
    <x v="4"/>
    <n v="1.0640000000000001"/>
  </r>
  <r>
    <n v="375939"/>
    <d v="2010-02-26T00:00:00"/>
    <n v="11"/>
    <n v="23.74"/>
    <n v="23.74"/>
    <n v="1"/>
    <n v="9"/>
    <n v="0"/>
    <n v="2"/>
    <n v="11"/>
    <x v="6"/>
    <n v="1.8992"/>
  </r>
  <r>
    <n v="376775"/>
    <d v="2010-03-08T00:00:00"/>
    <n v="1"/>
    <n v="101.1302"/>
    <n v="50.565100000000001"/>
    <n v="2"/>
    <n v="10"/>
    <n v="4"/>
    <n v="5"/>
    <n v="19"/>
    <x v="7"/>
    <n v="4.0452080000000006"/>
  </r>
  <r>
    <n v="376959"/>
    <d v="2010-02-26T00:00:00"/>
    <n v="11"/>
    <n v="99.317499999999995"/>
    <n v="99.317499999999995"/>
    <n v="1"/>
    <n v="9"/>
    <n v="0"/>
    <n v="5"/>
    <n v="14"/>
    <x v="2"/>
    <n v="7.9454000000000002"/>
  </r>
  <r>
    <n v="377434"/>
    <d v="2010-02-26T00:00:00"/>
    <n v="11"/>
    <n v="43.567999999999998"/>
    <n v="43.567999999999998"/>
    <n v="1"/>
    <n v="9"/>
    <n v="0"/>
    <n v="3"/>
    <n v="12"/>
    <x v="6"/>
    <n v="3.4854400000000001"/>
  </r>
  <r>
    <n v="378828"/>
    <d v="2010-02-27T00:00:00"/>
    <n v="10"/>
    <n v="88.69"/>
    <n v="88.69"/>
    <n v="1"/>
    <n v="9"/>
    <n v="0"/>
    <n v="5"/>
    <n v="14"/>
    <x v="2"/>
    <n v="7.0952000000000002"/>
  </r>
  <r>
    <n v="379370"/>
    <d v="2010-02-27T00:00:00"/>
    <n v="10"/>
    <n v="53.508000000000003"/>
    <n v="53.508000000000003"/>
    <n v="1"/>
    <n v="9"/>
    <n v="0"/>
    <n v="4"/>
    <n v="13"/>
    <x v="6"/>
    <n v="4.28064"/>
  </r>
  <r>
    <n v="380119"/>
    <d v="2010-03-08T00:00:00"/>
    <n v="1"/>
    <n v="142.60169999999999"/>
    <n v="71.300849999999997"/>
    <n v="2"/>
    <n v="10"/>
    <n v="4"/>
    <n v="6"/>
    <n v="20"/>
    <x v="7"/>
    <n v="5.7040679999999995"/>
  </r>
  <r>
    <n v="382629"/>
    <d v="2010-03-07T00:00:00"/>
    <n v="2"/>
    <n v="127.60000000000001"/>
    <n v="63.800000000000004"/>
    <n v="2"/>
    <n v="10"/>
    <n v="4"/>
    <n v="6"/>
    <n v="20"/>
    <x v="7"/>
    <n v="5.1040000000000001"/>
  </r>
  <r>
    <n v="382783"/>
    <d v="2010-02-28T00:00:00"/>
    <n v="9"/>
    <n v="60.19"/>
    <n v="60.19"/>
    <n v="1"/>
    <n v="9"/>
    <n v="0"/>
    <n v="4"/>
    <n v="13"/>
    <x v="6"/>
    <n v="4.8151999999999999"/>
  </r>
  <r>
    <n v="382790"/>
    <d v="2010-03-04T00:00:00"/>
    <n v="5"/>
    <n v="66.600200000000001"/>
    <n v="66.600200000000001"/>
    <n v="1"/>
    <n v="10"/>
    <n v="0"/>
    <n v="4"/>
    <n v="14"/>
    <x v="2"/>
    <n v="5.3280159999999999"/>
  </r>
  <r>
    <n v="384031"/>
    <d v="2010-03-01T00:00:00"/>
    <n v="8"/>
    <n v="63.3352"/>
    <n v="63.3352"/>
    <n v="1"/>
    <n v="9"/>
    <n v="0"/>
    <n v="4"/>
    <n v="13"/>
    <x v="6"/>
    <n v="5.0668160000000002"/>
  </r>
  <r>
    <n v="384623"/>
    <d v="2010-03-01T00:00:00"/>
    <n v="8"/>
    <n v="19.079999999999998"/>
    <n v="19.079999999999998"/>
    <n v="1"/>
    <n v="9"/>
    <n v="0"/>
    <n v="1"/>
    <n v="10"/>
    <x v="4"/>
    <n v="1.5264"/>
  </r>
  <r>
    <n v="384698"/>
    <d v="2010-03-05T00:00:00"/>
    <n v="4"/>
    <n v="44.851799999999997"/>
    <n v="44.851799999999997"/>
    <n v="1"/>
    <n v="10"/>
    <n v="0"/>
    <n v="3"/>
    <n v="13"/>
    <x v="6"/>
    <n v="3.5881439999999998"/>
  </r>
  <r>
    <n v="385388"/>
    <d v="2010-03-02T00:00:00"/>
    <n v="7"/>
    <n v="63.44"/>
    <n v="63.44"/>
    <n v="1"/>
    <n v="9"/>
    <n v="0"/>
    <n v="4"/>
    <n v="13"/>
    <x v="6"/>
    <n v="5.0751999999999997"/>
  </r>
  <r>
    <n v="385641"/>
    <d v="2010-03-02T00:00:00"/>
    <n v="7"/>
    <n v="14.89"/>
    <n v="14.89"/>
    <n v="1"/>
    <n v="9"/>
    <n v="0"/>
    <n v="1"/>
    <n v="10"/>
    <x v="4"/>
    <n v="1.1912"/>
  </r>
  <r>
    <n v="387360"/>
    <d v="2010-03-03T00:00:00"/>
    <n v="6"/>
    <n v="47.5"/>
    <n v="47.5"/>
    <n v="1"/>
    <n v="9"/>
    <n v="0"/>
    <n v="3"/>
    <n v="12"/>
    <x v="6"/>
    <n v="3.8000000000000003"/>
  </r>
  <r>
    <n v="388120"/>
    <d v="2010-03-04T00:00:00"/>
    <n v="5"/>
    <n v="28.79"/>
    <n v="28.79"/>
    <n v="1"/>
    <n v="10"/>
    <n v="0"/>
    <n v="2"/>
    <n v="12"/>
    <x v="6"/>
    <n v="2.3031999999999999"/>
  </r>
  <r>
    <n v="389345"/>
    <d v="2010-03-04T00:00:00"/>
    <n v="5"/>
    <n v="26.26"/>
    <n v="26.26"/>
    <n v="1"/>
    <n v="10"/>
    <n v="0"/>
    <n v="2"/>
    <n v="12"/>
    <x v="6"/>
    <n v="2.1008"/>
  </r>
  <r>
    <n v="390162"/>
    <d v="2010-03-05T00:00:00"/>
    <n v="4"/>
    <n v="57.41"/>
    <n v="57.41"/>
    <n v="1"/>
    <n v="10"/>
    <n v="0"/>
    <n v="4"/>
    <n v="14"/>
    <x v="2"/>
    <n v="4.5927999999999995"/>
  </r>
  <r>
    <n v="390777"/>
    <d v="2010-03-05T00:00:00"/>
    <n v="4"/>
    <n v="5.17"/>
    <n v="5.17"/>
    <n v="1"/>
    <n v="10"/>
    <n v="0"/>
    <n v="0"/>
    <n v="10"/>
    <x v="4"/>
    <n v="0.41360000000000002"/>
  </r>
  <r>
    <n v="390901"/>
    <d v="2010-03-05T00:00:00"/>
    <n v="4"/>
    <n v="17.77"/>
    <n v="17.77"/>
    <n v="1"/>
    <n v="10"/>
    <n v="0"/>
    <n v="1"/>
    <n v="11"/>
    <x v="6"/>
    <n v="1.4216"/>
  </r>
  <r>
    <n v="390953"/>
    <d v="2010-03-05T00:00:00"/>
    <n v="4"/>
    <n v="30.12"/>
    <n v="30.12"/>
    <n v="1"/>
    <n v="10"/>
    <n v="0"/>
    <n v="2"/>
    <n v="12"/>
    <x v="6"/>
    <n v="2.4096000000000002"/>
  </r>
  <r>
    <n v="391715"/>
    <d v="2010-03-07T00:00:00"/>
    <n v="2"/>
    <n v="38.295200000000001"/>
    <n v="38.295200000000001"/>
    <n v="1"/>
    <n v="10"/>
    <n v="0"/>
    <n v="3"/>
    <n v="13"/>
    <x v="6"/>
    <n v="3.0636160000000001"/>
  </r>
  <r>
    <n v="393616"/>
    <d v="2010-03-08T00:00:00"/>
    <n v="1"/>
    <n v="60.015500000000003"/>
    <n v="60.015500000000003"/>
    <n v="1"/>
    <n v="10"/>
    <n v="0"/>
    <n v="4"/>
    <n v="14"/>
    <x v="2"/>
    <n v="4.80124"/>
  </r>
  <r>
    <n v="394290"/>
    <d v="2010-03-07T00:00:00"/>
    <n v="2"/>
    <n v="45.43"/>
    <n v="45.43"/>
    <n v="1"/>
    <n v="10"/>
    <n v="0"/>
    <n v="3"/>
    <n v="13"/>
    <x v="6"/>
    <n v="3.6343999999999999"/>
  </r>
  <r>
    <n v="394346"/>
    <d v="2010-03-07T00:00:00"/>
    <n v="2"/>
    <n v="14.21"/>
    <n v="14.21"/>
    <n v="1"/>
    <n v="10"/>
    <n v="0"/>
    <n v="1"/>
    <n v="11"/>
    <x v="6"/>
    <n v="1.1368"/>
  </r>
  <r>
    <n v="395039"/>
    <d v="2010-03-08T00:00:00"/>
    <n v="1"/>
    <n v="34.619999999999997"/>
    <n v="34.619999999999997"/>
    <n v="1"/>
    <n v="10"/>
    <n v="0"/>
    <n v="3"/>
    <n v="13"/>
    <x v="6"/>
    <n v="2.7696000000000001"/>
  </r>
  <r>
    <n v="396551"/>
    <d v="2010-03-08T00:00:00"/>
    <n v="1"/>
    <n v="127.28"/>
    <n v="127.28"/>
    <n v="1"/>
    <n v="10"/>
    <n v="0"/>
    <n v="6"/>
    <n v="16"/>
    <x v="5"/>
    <n v="10.1823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9B391C-D052-4F38-A094-9E7B186D54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761" firstHeaderRow="0" firstDataRow="1" firstDataCol="1"/>
  <pivotFields count="8">
    <pivotField showAll="0"/>
    <pivotField dataField="1" numFmtId="14" showAll="0"/>
    <pivotField axis="axisRow" showAll="0">
      <items count="7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t="default"/>
      </items>
    </pivotField>
    <pivotField dataField="1" showAll="0"/>
    <pivotField dataField="1" numFmtId="44" showAll="0"/>
    <pivotField showAll="0"/>
    <pivotField showAll="0"/>
    <pivotField numFmtId="14" showAll="0"/>
  </pivotFields>
  <rowFields count="1">
    <field x="2"/>
  </rowFields>
  <rowItems count="7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t="grand">
      <x/>
    </i>
  </rowItems>
  <colFields count="1">
    <field x="-2"/>
  </colFields>
  <colItems count="4">
    <i>
      <x/>
    </i>
    <i i="1">
      <x v="1"/>
    </i>
    <i i="2">
      <x v="2"/>
    </i>
    <i i="3">
      <x v="3"/>
    </i>
  </colItems>
  <dataFields count="4">
    <dataField name="Max of OrderDate" fld="1" subtotal="max" baseField="2" baseItem="0" numFmtId="14"/>
    <dataField name="Count of PurchaseCountNo." fld="3" subtotal="count" baseField="0" baseItem="0"/>
    <dataField name="Sum of TotalCharges" fld="4" baseField="0" baseItem="0"/>
    <dataField name="Average of TotalCharges2"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6AE39F-A6D8-47AE-A118-6AD21E73159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FM Score">
  <location ref="A3:D14" firstHeaderRow="0" firstDataRow="1" firstDataCol="1"/>
  <pivotFields count="12">
    <pivotField dataField="1" showAll="0"/>
    <pivotField numFmtId="165" showAll="0"/>
    <pivotField showAll="0"/>
    <pivotField dataField="1" showAll="0"/>
    <pivotField showAll="0"/>
    <pivotField showAll="0"/>
    <pivotField showAll="0"/>
    <pivotField showAll="0"/>
    <pivotField showAll="0"/>
    <pivotField showAll="0"/>
    <pivotField axis="axisRow" showAll="0">
      <items count="11">
        <item x="0"/>
        <item x="8"/>
        <item x="7"/>
        <item x="5"/>
        <item x="2"/>
        <item x="6"/>
        <item x="4"/>
        <item x="1"/>
        <item x="9"/>
        <item x="3"/>
        <item t="default"/>
      </items>
    </pivotField>
    <pivotField showAll="0"/>
  </pivotFields>
  <rowFields count="1">
    <field x="10"/>
  </rowFields>
  <rowItems count="11">
    <i>
      <x/>
    </i>
    <i>
      <x v="1"/>
    </i>
    <i>
      <x v="2"/>
    </i>
    <i>
      <x v="3"/>
    </i>
    <i>
      <x v="4"/>
    </i>
    <i>
      <x v="5"/>
    </i>
    <i>
      <x v="6"/>
    </i>
    <i>
      <x v="7"/>
    </i>
    <i>
      <x v="8"/>
    </i>
    <i>
      <x v="9"/>
    </i>
    <i t="grand">
      <x/>
    </i>
  </rowItems>
  <colFields count="1">
    <field x="-2"/>
  </colFields>
  <colItems count="3">
    <i>
      <x/>
    </i>
    <i i="1">
      <x v="1"/>
    </i>
    <i i="2">
      <x v="2"/>
    </i>
  </colItems>
  <dataFields count="3">
    <dataField name="No. of Customers" fld="0" subtotal="count" baseField="0" baseItem="0"/>
    <dataField name="Total Amount Spend" fld="3" baseField="0" baseItem="0" numFmtId="43"/>
    <dataField name="Running Total Amount Spend" fld="3" baseField="10" baseItem="0" numFmtId="10">
      <extLst>
        <ext xmlns:x14="http://schemas.microsoft.com/office/spreadsheetml/2009/9/main" uri="{E15A36E0-9728-4e99-A89B-3F7291B0FE68}">
          <x14:dataField pivotShowAs="percentOfRunningTotal"/>
        </ext>
      </extLst>
    </dataField>
  </dataFields>
  <formats count="1">
    <format dxfId="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1EBA6-57BB-4047-A0E7-10178A52D497}" name="Table2" displayName="Table2" ref="A2:H2893" totalsRowShown="0" headerRowDxfId="15" dataDxfId="14" tableBorderDxfId="13">
  <autoFilter ref="A2:H2893" xr:uid="{A321EBA6-57BB-4047-A0E7-10178A52D497}"/>
  <sortState xmlns:xlrd2="http://schemas.microsoft.com/office/spreadsheetml/2017/richdata2" ref="A3:H2893">
    <sortCondition ref="C3:C2893"/>
    <sortCondition ref="B3:B2893"/>
  </sortState>
  <tableColumns count="8">
    <tableColumn id="1" xr3:uid="{7AE2EBB1-5E0A-4D71-8C3E-51A5ACB0D907}" name="OrderId" dataDxfId="12"/>
    <tableColumn id="2" xr3:uid="{35303820-91F1-4184-9130-55100DAF5ECB}" name="OrderDate" dataDxfId="11"/>
    <tableColumn id="3" xr3:uid="{4BF0C0B6-EB34-49A5-86B5-ED9295ECAC39}" name="UserId" dataDxfId="10"/>
    <tableColumn id="4" xr3:uid="{3D749643-744C-43CF-9228-6428B1457CF2}" name="PurchaseCountNo." dataDxfId="9">
      <calculatedColumnFormula>COUNTIF($C$3:C3,C3)</calculatedColumnFormula>
    </tableColumn>
    <tableColumn id="5" xr3:uid="{F912EDB9-FC3E-4B6E-9BEC-26E86C5F1E89}" name="TotalCharges" dataDxfId="8" dataCellStyle="Currency"/>
    <tableColumn id="6" xr3:uid="{29A6E580-93D1-4DE7-84B3-712A66BB2FD9}" name="CommonId" dataDxfId="7"/>
    <tableColumn id="7" xr3:uid="{EDCD69A0-B4FC-4EF1-A9DE-F3AC70CBD4EC}" name="PupId" dataDxfId="6"/>
    <tableColumn id="8" xr3:uid="{AA46F7C2-9AFA-41FF-8458-ECE25027950A}" name="PickupDate" dataDxfId="5"/>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F3AF-82EF-47DC-9E92-57B2E49814C0}">
  <sheetPr>
    <tabColor rgb="FFFF0000"/>
  </sheetPr>
  <dimension ref="A1:H34"/>
  <sheetViews>
    <sheetView zoomScaleNormal="100" workbookViewId="0">
      <selection activeCell="P51" sqref="P51"/>
    </sheetView>
  </sheetViews>
  <sheetFormatPr defaultRowHeight="14.4" outlineLevelRow="1" x14ac:dyDescent="0.3"/>
  <cols>
    <col min="1" max="1" width="5.33203125" customWidth="1"/>
    <col min="2" max="2" width="4.6640625" customWidth="1"/>
    <col min="3" max="3" width="15.6640625" bestFit="1" customWidth="1"/>
  </cols>
  <sheetData>
    <row r="1" spans="1:8" ht="20.399999999999999" thickBot="1" x14ac:dyDescent="0.45">
      <c r="A1" s="50" t="s">
        <v>2910</v>
      </c>
      <c r="B1" s="50"/>
      <c r="C1" s="50"/>
      <c r="D1" s="50"/>
      <c r="E1" s="50"/>
      <c r="F1" s="50"/>
      <c r="G1" s="50"/>
      <c r="H1" s="50"/>
    </row>
    <row r="2" spans="1:8" ht="15" thickTop="1" x14ac:dyDescent="0.3"/>
    <row r="3" spans="1:8" x14ac:dyDescent="0.3">
      <c r="A3">
        <v>1</v>
      </c>
      <c r="B3" t="s">
        <v>2955</v>
      </c>
    </row>
    <row r="4" spans="1:8" outlineLevel="1" x14ac:dyDescent="0.3">
      <c r="B4" t="str">
        <f>$A$3&amp;"."&amp;TEXT(ROW()-ROW($A$3),"0")</f>
        <v>1.1</v>
      </c>
      <c r="C4" t="s">
        <v>2951</v>
      </c>
    </row>
    <row r="5" spans="1:8" outlineLevel="1" x14ac:dyDescent="0.3">
      <c r="B5" t="str">
        <f t="shared" ref="B5:B8" si="0">$A$3&amp;"."&amp;TEXT(ROW()-ROW($A$3),"0")</f>
        <v>1.2</v>
      </c>
      <c r="C5" t="s">
        <v>2952</v>
      </c>
    </row>
    <row r="6" spans="1:8" outlineLevel="1" x14ac:dyDescent="0.3">
      <c r="B6" t="str">
        <f t="shared" si="0"/>
        <v>1.3</v>
      </c>
      <c r="C6" t="s">
        <v>2953</v>
      </c>
    </row>
    <row r="7" spans="1:8" outlineLevel="1" x14ac:dyDescent="0.3">
      <c r="B7" t="str">
        <f t="shared" si="0"/>
        <v>1.4</v>
      </c>
      <c r="C7" t="s">
        <v>2954</v>
      </c>
    </row>
    <row r="8" spans="1:8" outlineLevel="1" x14ac:dyDescent="0.3">
      <c r="B8" t="str">
        <f t="shared" si="0"/>
        <v>1.5</v>
      </c>
      <c r="C8" s="21" t="s">
        <v>2956</v>
      </c>
    </row>
    <row r="9" spans="1:8" x14ac:dyDescent="0.3">
      <c r="A9">
        <v>2</v>
      </c>
      <c r="B9" t="s">
        <v>2912</v>
      </c>
    </row>
    <row r="10" spans="1:8" outlineLevel="1" x14ac:dyDescent="0.3">
      <c r="B10" t="str">
        <f>$A$9&amp;"."&amp;TEXT(ROW()-ROW($A$9),"0")</f>
        <v>2.1</v>
      </c>
      <c r="C10" t="s">
        <v>2911</v>
      </c>
      <c r="D10" t="s">
        <v>2949</v>
      </c>
    </row>
    <row r="11" spans="1:8" outlineLevel="1" x14ac:dyDescent="0.3">
      <c r="B11" t="str">
        <f t="shared" ref="B11:B14" si="1">$A$9&amp;"."&amp;TEXT(ROW()-ROW($A$9),"0")</f>
        <v>2.2</v>
      </c>
      <c r="C11" t="s">
        <v>2913</v>
      </c>
    </row>
    <row r="12" spans="1:8" outlineLevel="1" x14ac:dyDescent="0.3">
      <c r="B12" t="str">
        <f t="shared" si="1"/>
        <v>2.3</v>
      </c>
      <c r="C12" t="s">
        <v>2914</v>
      </c>
    </row>
    <row r="13" spans="1:8" outlineLevel="1" x14ac:dyDescent="0.3">
      <c r="B13" t="str">
        <f t="shared" si="1"/>
        <v>2.4</v>
      </c>
      <c r="C13" t="s">
        <v>2915</v>
      </c>
      <c r="D13" t="s">
        <v>2950</v>
      </c>
    </row>
    <row r="14" spans="1:8" outlineLevel="1" x14ac:dyDescent="0.3">
      <c r="B14" t="str">
        <f t="shared" si="1"/>
        <v>2.5</v>
      </c>
      <c r="C14" s="19" t="s">
        <v>2940</v>
      </c>
    </row>
    <row r="15" spans="1:8" x14ac:dyDescent="0.3">
      <c r="A15">
        <v>3</v>
      </c>
      <c r="B15" t="s">
        <v>2916</v>
      </c>
    </row>
    <row r="16" spans="1:8" outlineLevel="1" x14ac:dyDescent="0.3">
      <c r="B16" t="str">
        <f>$A$15&amp;"."&amp;TEXT(ROW()-ROW($A$15),"0")</f>
        <v>3.1</v>
      </c>
      <c r="C16" t="s">
        <v>2917</v>
      </c>
    </row>
    <row r="17" spans="1:4" outlineLevel="1" x14ac:dyDescent="0.3">
      <c r="B17" t="str">
        <f>$A$15&amp;"."&amp;TEXT(ROW()-ROW($A$15),"0")</f>
        <v>3.2</v>
      </c>
      <c r="C17" t="s">
        <v>2919</v>
      </c>
    </row>
    <row r="18" spans="1:4" x14ac:dyDescent="0.3">
      <c r="A18">
        <v>4</v>
      </c>
      <c r="B18" t="s">
        <v>2920</v>
      </c>
    </row>
    <row r="19" spans="1:4" outlineLevel="1" x14ac:dyDescent="0.3">
      <c r="B19" t="str">
        <f>$A$18&amp;"."&amp;TEXT(ROW()-ROW($A$18),"0")</f>
        <v>4.1</v>
      </c>
      <c r="C19" t="s">
        <v>2921</v>
      </c>
    </row>
    <row r="20" spans="1:4" outlineLevel="1" x14ac:dyDescent="0.3">
      <c r="B20" t="str">
        <f>$A$18&amp;"."&amp;TEXT(ROW()-ROW($A$18),"0")</f>
        <v>4.2</v>
      </c>
      <c r="C20" t="s">
        <v>2922</v>
      </c>
    </row>
    <row r="21" spans="1:4" outlineLevel="1" x14ac:dyDescent="0.3">
      <c r="B21" t="str">
        <f>$A$18&amp;"."&amp;TEXT(ROW()-ROW($A$18),"0")</f>
        <v>4.3</v>
      </c>
      <c r="C21" t="s">
        <v>2924</v>
      </c>
    </row>
    <row r="22" spans="1:4" x14ac:dyDescent="0.3">
      <c r="A22">
        <v>5</v>
      </c>
      <c r="B22" t="s">
        <v>2923</v>
      </c>
    </row>
    <row r="23" spans="1:4" outlineLevel="1" x14ac:dyDescent="0.3">
      <c r="B23" t="str">
        <f>$A$22&amp;"."&amp;TEXT(ROW()-ROW($A$22),"0")</f>
        <v>5.1</v>
      </c>
      <c r="C23" t="s">
        <v>2913</v>
      </c>
      <c r="D23" s="19" t="s">
        <v>2926</v>
      </c>
    </row>
    <row r="24" spans="1:4" outlineLevel="1" x14ac:dyDescent="0.3">
      <c r="B24" t="str">
        <f>$A$22&amp;"."&amp;TEXT(ROW()-ROW($A$22),"0")</f>
        <v>5.2</v>
      </c>
      <c r="C24" t="s">
        <v>2925</v>
      </c>
    </row>
    <row r="25" spans="1:4" x14ac:dyDescent="0.3">
      <c r="A25">
        <v>6</v>
      </c>
      <c r="B25" t="s">
        <v>2927</v>
      </c>
    </row>
    <row r="26" spans="1:4" x14ac:dyDescent="0.3">
      <c r="A26">
        <v>7</v>
      </c>
      <c r="B26" t="s">
        <v>2929</v>
      </c>
    </row>
    <row r="27" spans="1:4" x14ac:dyDescent="0.3">
      <c r="A27">
        <v>8</v>
      </c>
      <c r="B27" t="s">
        <v>2948</v>
      </c>
    </row>
    <row r="28" spans="1:4" x14ac:dyDescent="0.3">
      <c r="A28">
        <v>9</v>
      </c>
      <c r="B28" t="s">
        <v>2928</v>
      </c>
    </row>
    <row r="34" spans="2:2" x14ac:dyDescent="0.3">
      <c r="B34" s="22"/>
    </row>
  </sheetData>
  <mergeCells count="1">
    <mergeCell ref="A1:H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92"/>
  <sheetViews>
    <sheetView zoomScale="90" zoomScaleNormal="90" workbookViewId="0">
      <selection activeCell="D1" sqref="D1"/>
    </sheetView>
  </sheetViews>
  <sheetFormatPr defaultRowHeight="14.4" x14ac:dyDescent="0.3"/>
  <cols>
    <col min="2" max="2" width="13.5546875" customWidth="1"/>
    <col min="4" max="4" width="14.5546875" customWidth="1"/>
    <col min="5" max="5" width="13.109375" customWidth="1"/>
    <col min="7" max="7" width="13.6640625" customWidth="1"/>
  </cols>
  <sheetData>
    <row r="1" spans="1:7" x14ac:dyDescent="0.3">
      <c r="A1" s="1" t="s">
        <v>0</v>
      </c>
      <c r="B1" s="1" t="s">
        <v>1</v>
      </c>
      <c r="C1" s="1" t="s">
        <v>2</v>
      </c>
      <c r="D1" s="1" t="s">
        <v>3</v>
      </c>
      <c r="E1" s="1" t="s">
        <v>4</v>
      </c>
      <c r="F1" s="1" t="s">
        <v>5</v>
      </c>
      <c r="G1" s="1" t="s">
        <v>6</v>
      </c>
    </row>
    <row r="2" spans="1:7" x14ac:dyDescent="0.3">
      <c r="A2" s="2">
        <v>262</v>
      </c>
      <c r="B2" s="3">
        <v>39824</v>
      </c>
      <c r="C2" s="2">
        <v>47</v>
      </c>
      <c r="D2" s="5">
        <v>50.67</v>
      </c>
      <c r="E2" s="2" t="s">
        <v>7</v>
      </c>
      <c r="F2" s="2">
        <v>2</v>
      </c>
      <c r="G2" s="3">
        <v>39825</v>
      </c>
    </row>
    <row r="3" spans="1:7" x14ac:dyDescent="0.3">
      <c r="A3" s="2">
        <v>278</v>
      </c>
      <c r="B3" s="3">
        <v>39833</v>
      </c>
      <c r="C3" s="2">
        <v>47</v>
      </c>
      <c r="D3" s="5">
        <v>26.6</v>
      </c>
      <c r="E3" s="2" t="s">
        <v>8</v>
      </c>
      <c r="F3" s="2">
        <v>3</v>
      </c>
      <c r="G3" s="3">
        <v>39833</v>
      </c>
    </row>
    <row r="4" spans="1:7" x14ac:dyDescent="0.3">
      <c r="A4" s="2">
        <v>294</v>
      </c>
      <c r="B4" s="3">
        <v>39847</v>
      </c>
      <c r="C4" s="2">
        <v>47</v>
      </c>
      <c r="D4" s="5">
        <v>38.71</v>
      </c>
      <c r="E4" s="2" t="s">
        <v>9</v>
      </c>
      <c r="F4" s="2">
        <v>2</v>
      </c>
      <c r="G4" s="3">
        <v>39848</v>
      </c>
    </row>
    <row r="5" spans="1:7" x14ac:dyDescent="0.3">
      <c r="A5" s="2">
        <v>301</v>
      </c>
      <c r="B5" s="3">
        <v>39850</v>
      </c>
      <c r="C5" s="2">
        <v>47</v>
      </c>
      <c r="D5" s="5">
        <v>53.38</v>
      </c>
      <c r="E5" s="2" t="s">
        <v>10</v>
      </c>
      <c r="F5" s="2">
        <v>2</v>
      </c>
      <c r="G5" s="3">
        <v>39853</v>
      </c>
    </row>
    <row r="6" spans="1:7" x14ac:dyDescent="0.3">
      <c r="A6" s="2">
        <v>302</v>
      </c>
      <c r="B6" s="3">
        <v>39850</v>
      </c>
      <c r="C6" s="2">
        <v>47</v>
      </c>
      <c r="D6" s="5">
        <v>14.28</v>
      </c>
      <c r="E6" s="2" t="s">
        <v>11</v>
      </c>
      <c r="F6" s="2">
        <v>2</v>
      </c>
      <c r="G6" s="3">
        <v>39853</v>
      </c>
    </row>
    <row r="7" spans="1:7" x14ac:dyDescent="0.3">
      <c r="A7" s="2">
        <v>321</v>
      </c>
      <c r="B7" s="3">
        <v>39861</v>
      </c>
      <c r="C7" s="2">
        <v>47</v>
      </c>
      <c r="D7" s="5">
        <v>29.5</v>
      </c>
      <c r="E7" s="2" t="s">
        <v>12</v>
      </c>
      <c r="F7" s="2">
        <v>3</v>
      </c>
      <c r="G7" s="3">
        <v>39861</v>
      </c>
    </row>
    <row r="8" spans="1:7" x14ac:dyDescent="0.3">
      <c r="A8" s="2">
        <v>333</v>
      </c>
      <c r="B8" s="3">
        <v>39867</v>
      </c>
      <c r="C8" s="2">
        <v>47</v>
      </c>
      <c r="D8" s="5">
        <v>18.91</v>
      </c>
      <c r="E8" s="2" t="s">
        <v>13</v>
      </c>
      <c r="F8" s="2">
        <v>2</v>
      </c>
      <c r="G8" s="3">
        <v>39867</v>
      </c>
    </row>
    <row r="9" spans="1:7" x14ac:dyDescent="0.3">
      <c r="A9" s="2">
        <v>341</v>
      </c>
      <c r="B9" s="3">
        <v>39873</v>
      </c>
      <c r="C9" s="2">
        <v>47</v>
      </c>
      <c r="D9" s="5">
        <v>64.41</v>
      </c>
      <c r="E9" s="2" t="s">
        <v>14</v>
      </c>
      <c r="F9" s="2">
        <v>3</v>
      </c>
      <c r="G9" s="3">
        <v>39875</v>
      </c>
    </row>
    <row r="10" spans="1:7" x14ac:dyDescent="0.3">
      <c r="A10" s="2">
        <v>353</v>
      </c>
      <c r="B10" s="3">
        <v>39881</v>
      </c>
      <c r="C10" s="2">
        <v>47</v>
      </c>
      <c r="D10" s="5">
        <v>18.03</v>
      </c>
      <c r="E10" s="2" t="s">
        <v>15</v>
      </c>
      <c r="F10" s="2">
        <v>3</v>
      </c>
      <c r="G10" s="3">
        <v>39882</v>
      </c>
    </row>
    <row r="11" spans="1:7" x14ac:dyDescent="0.3">
      <c r="A11" s="2">
        <v>373</v>
      </c>
      <c r="B11" s="3">
        <v>39889</v>
      </c>
      <c r="C11" s="2">
        <v>47</v>
      </c>
      <c r="D11" s="5">
        <v>25.55</v>
      </c>
      <c r="E11" s="2" t="s">
        <v>16</v>
      </c>
      <c r="F11" s="2">
        <v>3</v>
      </c>
      <c r="G11" s="3">
        <v>39889</v>
      </c>
    </row>
    <row r="12" spans="1:7" x14ac:dyDescent="0.3">
      <c r="A12" s="2">
        <v>376</v>
      </c>
      <c r="B12" s="3">
        <v>39889</v>
      </c>
      <c r="C12" s="2">
        <v>47</v>
      </c>
      <c r="D12" s="5">
        <v>13.64</v>
      </c>
      <c r="E12" s="2" t="s">
        <v>17</v>
      </c>
      <c r="F12" s="2">
        <v>3</v>
      </c>
      <c r="G12" s="3">
        <v>39891</v>
      </c>
    </row>
    <row r="13" spans="1:7" x14ac:dyDescent="0.3">
      <c r="A13" s="2">
        <v>386</v>
      </c>
      <c r="B13" s="3">
        <v>39896</v>
      </c>
      <c r="C13" s="2">
        <v>47</v>
      </c>
      <c r="D13" s="5">
        <v>47.83</v>
      </c>
      <c r="E13" s="2" t="s">
        <v>18</v>
      </c>
      <c r="F13" s="2">
        <v>3</v>
      </c>
      <c r="G13" s="3">
        <v>39896</v>
      </c>
    </row>
    <row r="14" spans="1:7" x14ac:dyDescent="0.3">
      <c r="A14" s="2">
        <v>398</v>
      </c>
      <c r="B14" s="3">
        <v>39903</v>
      </c>
      <c r="C14" s="2">
        <v>47</v>
      </c>
      <c r="D14" s="5">
        <v>42.14</v>
      </c>
      <c r="E14" s="2" t="s">
        <v>19</v>
      </c>
      <c r="F14" s="2">
        <v>3</v>
      </c>
      <c r="G14" s="3">
        <v>39903</v>
      </c>
    </row>
    <row r="15" spans="1:7" x14ac:dyDescent="0.3">
      <c r="A15" s="2">
        <v>431</v>
      </c>
      <c r="B15" s="3">
        <v>39917</v>
      </c>
      <c r="C15" s="2">
        <v>47</v>
      </c>
      <c r="D15" s="5">
        <v>21.73</v>
      </c>
      <c r="E15" s="2" t="s">
        <v>20</v>
      </c>
      <c r="F15" s="2">
        <v>3</v>
      </c>
      <c r="G15" s="3">
        <v>39917</v>
      </c>
    </row>
    <row r="16" spans="1:7" x14ac:dyDescent="0.3">
      <c r="A16" s="2">
        <v>441</v>
      </c>
      <c r="B16" s="3">
        <v>39919</v>
      </c>
      <c r="C16" s="2">
        <v>47</v>
      </c>
      <c r="D16" s="5">
        <v>21.73</v>
      </c>
      <c r="E16" s="2" t="s">
        <v>21</v>
      </c>
      <c r="F16" s="2">
        <v>3</v>
      </c>
      <c r="G16" s="3">
        <v>39919</v>
      </c>
    </row>
    <row r="17" spans="1:7" x14ac:dyDescent="0.3">
      <c r="A17" s="2">
        <v>467</v>
      </c>
      <c r="B17" s="3">
        <v>39926</v>
      </c>
      <c r="C17" s="2">
        <v>47</v>
      </c>
      <c r="D17" s="5">
        <v>17.97</v>
      </c>
      <c r="E17" s="2" t="s">
        <v>22</v>
      </c>
      <c r="F17" s="2">
        <v>3</v>
      </c>
      <c r="G17" s="3">
        <v>39926</v>
      </c>
    </row>
    <row r="18" spans="1:7" x14ac:dyDescent="0.3">
      <c r="A18" s="2">
        <v>493</v>
      </c>
      <c r="B18" s="3">
        <v>39931</v>
      </c>
      <c r="C18" s="2">
        <v>47</v>
      </c>
      <c r="D18" s="5">
        <v>28.85</v>
      </c>
      <c r="E18" s="2" t="s">
        <v>23</v>
      </c>
      <c r="F18" s="2">
        <v>3</v>
      </c>
      <c r="G18" s="3">
        <v>39931</v>
      </c>
    </row>
    <row r="19" spans="1:7" x14ac:dyDescent="0.3">
      <c r="A19" s="2">
        <v>494</v>
      </c>
      <c r="B19" s="3">
        <v>39931</v>
      </c>
      <c r="C19" s="2">
        <v>47</v>
      </c>
      <c r="D19" s="5">
        <v>7.15</v>
      </c>
      <c r="E19" s="2" t="s">
        <v>24</v>
      </c>
      <c r="F19" s="2">
        <v>3</v>
      </c>
      <c r="G19" s="3">
        <v>39931</v>
      </c>
    </row>
    <row r="20" spans="1:7" x14ac:dyDescent="0.3">
      <c r="A20" s="2">
        <v>517</v>
      </c>
      <c r="B20" s="3">
        <v>39934</v>
      </c>
      <c r="C20" s="2">
        <v>47</v>
      </c>
      <c r="D20" s="5">
        <v>57.75</v>
      </c>
      <c r="E20" s="2" t="s">
        <v>25</v>
      </c>
      <c r="F20" s="2">
        <v>5</v>
      </c>
      <c r="G20" s="3">
        <v>39934</v>
      </c>
    </row>
    <row r="21" spans="1:7" x14ac:dyDescent="0.3">
      <c r="A21" s="2">
        <v>525</v>
      </c>
      <c r="B21" s="3">
        <v>39937</v>
      </c>
      <c r="C21" s="2">
        <v>47</v>
      </c>
      <c r="D21" s="5">
        <v>40.98</v>
      </c>
      <c r="E21" s="2" t="s">
        <v>26</v>
      </c>
      <c r="F21" s="2">
        <v>3</v>
      </c>
      <c r="G21" s="3">
        <v>39938</v>
      </c>
    </row>
    <row r="22" spans="1:7" x14ac:dyDescent="0.3">
      <c r="A22" s="2">
        <v>567</v>
      </c>
      <c r="B22" s="3">
        <v>39945</v>
      </c>
      <c r="C22" s="2">
        <v>47</v>
      </c>
      <c r="D22" s="5">
        <v>14.93</v>
      </c>
      <c r="E22" s="2" t="s">
        <v>27</v>
      </c>
      <c r="F22" s="2">
        <v>3</v>
      </c>
      <c r="G22" s="3">
        <v>39947</v>
      </c>
    </row>
    <row r="23" spans="1:7" x14ac:dyDescent="0.3">
      <c r="A23" s="2">
        <v>575</v>
      </c>
      <c r="B23" s="3">
        <v>39947</v>
      </c>
      <c r="C23" s="2">
        <v>47</v>
      </c>
      <c r="D23" s="5">
        <v>14.32</v>
      </c>
      <c r="E23" s="2" t="s">
        <v>28</v>
      </c>
      <c r="F23" s="2">
        <v>3</v>
      </c>
      <c r="G23" s="3">
        <v>39947</v>
      </c>
    </row>
    <row r="24" spans="1:7" x14ac:dyDescent="0.3">
      <c r="A24" s="2">
        <v>598</v>
      </c>
      <c r="B24" s="3">
        <v>39952</v>
      </c>
      <c r="C24" s="2">
        <v>47</v>
      </c>
      <c r="D24" s="5">
        <v>40.76</v>
      </c>
      <c r="E24" s="2" t="s">
        <v>29</v>
      </c>
      <c r="F24" s="2">
        <v>3</v>
      </c>
      <c r="G24" s="3">
        <v>39952</v>
      </c>
    </row>
    <row r="25" spans="1:7" x14ac:dyDescent="0.3">
      <c r="A25" s="2">
        <v>635</v>
      </c>
      <c r="B25" s="3">
        <v>39959</v>
      </c>
      <c r="C25" s="2">
        <v>47</v>
      </c>
      <c r="D25" s="5">
        <v>83.41</v>
      </c>
      <c r="E25" s="2" t="s">
        <v>30</v>
      </c>
      <c r="F25" s="2">
        <v>3</v>
      </c>
      <c r="G25" s="3">
        <v>39959</v>
      </c>
    </row>
    <row r="26" spans="1:7" x14ac:dyDescent="0.3">
      <c r="A26" s="2">
        <v>664</v>
      </c>
      <c r="B26" s="3">
        <v>39965</v>
      </c>
      <c r="C26" s="2">
        <v>47</v>
      </c>
      <c r="D26" s="5">
        <v>47.39</v>
      </c>
      <c r="E26" s="2" t="s">
        <v>31</v>
      </c>
      <c r="F26" s="2">
        <v>3</v>
      </c>
      <c r="G26" s="3">
        <v>39966</v>
      </c>
    </row>
    <row r="27" spans="1:7" x14ac:dyDescent="0.3">
      <c r="A27" s="2">
        <v>688</v>
      </c>
      <c r="B27" s="3">
        <v>39969</v>
      </c>
      <c r="C27" s="2">
        <v>47</v>
      </c>
      <c r="D27" s="5">
        <v>16.760000000000002</v>
      </c>
      <c r="E27" s="2" t="s">
        <v>32</v>
      </c>
      <c r="F27" s="2">
        <v>5</v>
      </c>
      <c r="G27" s="3">
        <v>39969</v>
      </c>
    </row>
    <row r="28" spans="1:7" x14ac:dyDescent="0.3">
      <c r="A28" s="2">
        <v>720</v>
      </c>
      <c r="B28" s="3">
        <v>39976</v>
      </c>
      <c r="C28" s="2">
        <v>47</v>
      </c>
      <c r="D28" s="5">
        <v>26.71</v>
      </c>
      <c r="E28" s="2" t="s">
        <v>33</v>
      </c>
      <c r="F28" s="2">
        <v>3</v>
      </c>
      <c r="G28" s="3">
        <v>39980</v>
      </c>
    </row>
    <row r="29" spans="1:7" x14ac:dyDescent="0.3">
      <c r="A29" s="2">
        <v>732</v>
      </c>
      <c r="B29" s="3">
        <v>39980</v>
      </c>
      <c r="C29" s="2">
        <v>47</v>
      </c>
      <c r="D29" s="5">
        <v>18.66</v>
      </c>
      <c r="E29" s="2" t="s">
        <v>34</v>
      </c>
      <c r="F29" s="2">
        <v>3</v>
      </c>
      <c r="G29" s="3">
        <v>39980</v>
      </c>
    </row>
    <row r="30" spans="1:7" x14ac:dyDescent="0.3">
      <c r="A30" s="2">
        <v>775</v>
      </c>
      <c r="B30" s="3">
        <v>39987</v>
      </c>
      <c r="C30" s="2">
        <v>47</v>
      </c>
      <c r="D30" s="5">
        <v>46.65</v>
      </c>
      <c r="E30" s="2" t="s">
        <v>35</v>
      </c>
      <c r="F30" s="2">
        <v>4</v>
      </c>
      <c r="G30" s="3">
        <v>39987</v>
      </c>
    </row>
    <row r="31" spans="1:7" x14ac:dyDescent="0.3">
      <c r="A31" s="2">
        <v>828</v>
      </c>
      <c r="B31" s="3">
        <v>39996</v>
      </c>
      <c r="C31" s="2">
        <v>47</v>
      </c>
      <c r="D31" s="5">
        <v>20.27</v>
      </c>
      <c r="E31" s="2" t="s">
        <v>36</v>
      </c>
      <c r="F31" s="2">
        <v>6</v>
      </c>
      <c r="G31" s="3">
        <v>39996</v>
      </c>
    </row>
    <row r="32" spans="1:7" x14ac:dyDescent="0.3">
      <c r="A32" s="2">
        <v>838</v>
      </c>
      <c r="B32" s="3">
        <v>40000</v>
      </c>
      <c r="C32" s="2">
        <v>47</v>
      </c>
      <c r="D32" s="5">
        <v>44.88</v>
      </c>
      <c r="E32" s="2" t="s">
        <v>37</v>
      </c>
      <c r="F32" s="2">
        <v>3</v>
      </c>
      <c r="G32" s="3">
        <v>40001</v>
      </c>
    </row>
    <row r="33" spans="1:7" x14ac:dyDescent="0.3">
      <c r="A33" s="2">
        <v>848</v>
      </c>
      <c r="B33" s="3">
        <v>40002</v>
      </c>
      <c r="C33" s="2">
        <v>47</v>
      </c>
      <c r="D33" s="5">
        <v>17.61</v>
      </c>
      <c r="E33" s="2" t="s">
        <v>38</v>
      </c>
      <c r="F33" s="2">
        <v>6</v>
      </c>
      <c r="G33" s="3">
        <v>40003</v>
      </c>
    </row>
    <row r="34" spans="1:7" x14ac:dyDescent="0.3">
      <c r="A34" s="2">
        <v>878</v>
      </c>
      <c r="B34" s="3">
        <v>40007</v>
      </c>
      <c r="C34" s="2">
        <v>47</v>
      </c>
      <c r="D34" s="5">
        <v>23.15</v>
      </c>
      <c r="E34" s="2" t="s">
        <v>39</v>
      </c>
      <c r="F34" s="2">
        <v>3</v>
      </c>
      <c r="G34" s="3">
        <v>40008</v>
      </c>
    </row>
    <row r="35" spans="1:7" x14ac:dyDescent="0.3">
      <c r="A35" s="2">
        <v>916</v>
      </c>
      <c r="B35" s="3">
        <v>40013</v>
      </c>
      <c r="C35" s="2">
        <v>47</v>
      </c>
      <c r="D35" s="5">
        <v>71.09</v>
      </c>
      <c r="E35" s="2" t="s">
        <v>40</v>
      </c>
      <c r="F35" s="2">
        <v>4</v>
      </c>
      <c r="G35" s="3">
        <v>40015</v>
      </c>
    </row>
    <row r="36" spans="1:7" x14ac:dyDescent="0.3">
      <c r="A36" s="2">
        <v>947</v>
      </c>
      <c r="B36" s="3">
        <v>40018</v>
      </c>
      <c r="C36" s="2">
        <v>47</v>
      </c>
      <c r="D36" s="5">
        <v>50.66</v>
      </c>
      <c r="E36" s="2" t="s">
        <v>41</v>
      </c>
      <c r="F36" s="2">
        <v>5</v>
      </c>
      <c r="G36" s="3">
        <v>40018</v>
      </c>
    </row>
    <row r="37" spans="1:7" x14ac:dyDescent="0.3">
      <c r="A37" s="2">
        <v>978</v>
      </c>
      <c r="B37" s="3">
        <v>40024</v>
      </c>
      <c r="C37" s="2">
        <v>47</v>
      </c>
      <c r="D37" s="5">
        <v>69.11</v>
      </c>
      <c r="E37" s="2" t="s">
        <v>42</v>
      </c>
      <c r="F37" s="2">
        <v>4</v>
      </c>
      <c r="G37" s="3">
        <v>40024</v>
      </c>
    </row>
    <row r="38" spans="1:7" x14ac:dyDescent="0.3">
      <c r="A38" s="2">
        <v>979</v>
      </c>
      <c r="B38" s="3">
        <v>40024</v>
      </c>
      <c r="C38" s="2">
        <v>47</v>
      </c>
      <c r="D38" s="5">
        <v>41</v>
      </c>
      <c r="E38" s="2" t="s">
        <v>43</v>
      </c>
      <c r="F38" s="2">
        <v>4</v>
      </c>
      <c r="G38" s="3">
        <v>40024</v>
      </c>
    </row>
    <row r="39" spans="1:7" x14ac:dyDescent="0.3">
      <c r="A39" s="2">
        <v>1033</v>
      </c>
      <c r="B39" s="3">
        <v>40035</v>
      </c>
      <c r="C39" s="2">
        <v>47</v>
      </c>
      <c r="D39" s="5">
        <v>51.42</v>
      </c>
      <c r="E39" s="2" t="s">
        <v>44</v>
      </c>
      <c r="F39" s="2">
        <v>4</v>
      </c>
      <c r="G39" s="3">
        <v>40036</v>
      </c>
    </row>
    <row r="40" spans="1:7" x14ac:dyDescent="0.3">
      <c r="A40" s="2">
        <v>1034</v>
      </c>
      <c r="B40" s="3">
        <v>40035</v>
      </c>
      <c r="C40" s="2">
        <v>47</v>
      </c>
      <c r="D40" s="5">
        <v>14.76</v>
      </c>
      <c r="E40" s="2" t="s">
        <v>45</v>
      </c>
      <c r="F40" s="2">
        <v>4</v>
      </c>
      <c r="G40" s="3">
        <v>40036</v>
      </c>
    </row>
    <row r="41" spans="1:7" x14ac:dyDescent="0.3">
      <c r="A41" s="2">
        <v>1037</v>
      </c>
      <c r="B41" s="3">
        <v>40035</v>
      </c>
      <c r="C41" s="2">
        <v>47</v>
      </c>
      <c r="D41" s="5">
        <v>15.64</v>
      </c>
      <c r="E41" s="2" t="s">
        <v>46</v>
      </c>
      <c r="F41" s="2">
        <v>4</v>
      </c>
      <c r="G41" s="3">
        <v>40036</v>
      </c>
    </row>
    <row r="42" spans="1:7" x14ac:dyDescent="0.3">
      <c r="A42" s="2">
        <v>1075</v>
      </c>
      <c r="B42" s="3">
        <v>40043</v>
      </c>
      <c r="C42" s="2">
        <v>47</v>
      </c>
      <c r="D42" s="5">
        <v>12.955500000000001</v>
      </c>
      <c r="E42" s="2" t="s">
        <v>47</v>
      </c>
      <c r="F42" s="2">
        <v>4</v>
      </c>
      <c r="G42" s="3">
        <v>40043</v>
      </c>
    </row>
    <row r="43" spans="1:7" x14ac:dyDescent="0.3">
      <c r="A43" s="2">
        <v>1111</v>
      </c>
      <c r="B43" s="3">
        <v>40050</v>
      </c>
      <c r="C43" s="2">
        <v>47</v>
      </c>
      <c r="D43" s="5">
        <v>50.29</v>
      </c>
      <c r="E43" s="2" t="s">
        <v>48</v>
      </c>
      <c r="F43" s="2">
        <v>4</v>
      </c>
      <c r="G43" s="3">
        <v>40050</v>
      </c>
    </row>
    <row r="44" spans="1:7" x14ac:dyDescent="0.3">
      <c r="A44" s="2">
        <v>1112</v>
      </c>
      <c r="B44" s="3">
        <v>40050</v>
      </c>
      <c r="C44" s="2">
        <v>47</v>
      </c>
      <c r="D44" s="5">
        <v>4.09</v>
      </c>
      <c r="E44" s="2" t="s">
        <v>49</v>
      </c>
      <c r="F44" s="2">
        <v>4</v>
      </c>
      <c r="G44" s="3">
        <v>40050</v>
      </c>
    </row>
    <row r="45" spans="1:7" x14ac:dyDescent="0.3">
      <c r="A45" s="2">
        <v>1119</v>
      </c>
      <c r="B45" s="3">
        <v>40050</v>
      </c>
      <c r="C45" s="2">
        <v>47</v>
      </c>
      <c r="D45" s="5">
        <v>3.08</v>
      </c>
      <c r="E45" s="2" t="s">
        <v>50</v>
      </c>
      <c r="F45" s="2">
        <v>4</v>
      </c>
      <c r="G45" s="3">
        <v>40050</v>
      </c>
    </row>
    <row r="46" spans="1:7" x14ac:dyDescent="0.3">
      <c r="A46" s="2">
        <v>1152</v>
      </c>
      <c r="B46" s="3">
        <v>40053</v>
      </c>
      <c r="C46" s="2">
        <v>47</v>
      </c>
      <c r="D46" s="5">
        <v>66.25</v>
      </c>
      <c r="E46" s="2" t="s">
        <v>51</v>
      </c>
      <c r="F46" s="2">
        <v>5</v>
      </c>
      <c r="G46" s="3">
        <v>40053</v>
      </c>
    </row>
    <row r="47" spans="1:7" x14ac:dyDescent="0.3">
      <c r="A47" s="2">
        <v>1154</v>
      </c>
      <c r="B47" s="3">
        <v>40053</v>
      </c>
      <c r="C47" s="2">
        <v>47</v>
      </c>
      <c r="D47" s="5">
        <v>7.56</v>
      </c>
      <c r="E47" s="2" t="s">
        <v>52</v>
      </c>
      <c r="F47" s="2">
        <v>5</v>
      </c>
      <c r="G47" s="3">
        <v>40053</v>
      </c>
    </row>
    <row r="48" spans="1:7" x14ac:dyDescent="0.3">
      <c r="A48" s="2">
        <v>1168</v>
      </c>
      <c r="B48" s="3">
        <v>40058</v>
      </c>
      <c r="C48" s="2">
        <v>47</v>
      </c>
      <c r="D48" s="5">
        <v>70.130200000000002</v>
      </c>
      <c r="E48" s="2" t="s">
        <v>53</v>
      </c>
      <c r="F48" s="2">
        <v>4</v>
      </c>
      <c r="G48" s="3">
        <v>40059</v>
      </c>
    </row>
    <row r="49" spans="1:7" x14ac:dyDescent="0.3">
      <c r="A49" s="2">
        <v>1179</v>
      </c>
      <c r="B49" s="3">
        <v>40059</v>
      </c>
      <c r="C49" s="2">
        <v>47</v>
      </c>
      <c r="D49" s="5">
        <v>12.27</v>
      </c>
      <c r="E49" s="2" t="s">
        <v>54</v>
      </c>
      <c r="F49" s="2">
        <v>6</v>
      </c>
      <c r="G49" s="3">
        <v>40059</v>
      </c>
    </row>
    <row r="50" spans="1:7" x14ac:dyDescent="0.3">
      <c r="A50" s="2">
        <v>1197</v>
      </c>
      <c r="B50" s="3">
        <v>40063</v>
      </c>
      <c r="C50" s="2">
        <v>47</v>
      </c>
      <c r="D50" s="5">
        <v>106.89</v>
      </c>
      <c r="E50" s="2" t="s">
        <v>55</v>
      </c>
      <c r="F50" s="2">
        <v>4</v>
      </c>
      <c r="G50" s="3">
        <v>40064</v>
      </c>
    </row>
    <row r="51" spans="1:7" x14ac:dyDescent="0.3">
      <c r="A51" s="2">
        <v>1262</v>
      </c>
      <c r="B51" s="3">
        <v>40073</v>
      </c>
      <c r="C51" s="2">
        <v>47</v>
      </c>
      <c r="D51" s="5">
        <v>92.51</v>
      </c>
      <c r="E51" s="2" t="s">
        <v>56</v>
      </c>
      <c r="F51" s="2">
        <v>5</v>
      </c>
      <c r="G51" s="3">
        <v>40074</v>
      </c>
    </row>
    <row r="52" spans="1:7" x14ac:dyDescent="0.3">
      <c r="A52" s="2">
        <v>1279</v>
      </c>
      <c r="B52" s="3">
        <v>40077</v>
      </c>
      <c r="C52" s="2">
        <v>47</v>
      </c>
      <c r="D52" s="5">
        <v>40.125</v>
      </c>
      <c r="E52" s="2" t="s">
        <v>57</v>
      </c>
      <c r="F52" s="2">
        <v>4</v>
      </c>
      <c r="G52" s="3">
        <v>40080</v>
      </c>
    </row>
    <row r="53" spans="1:7" x14ac:dyDescent="0.3">
      <c r="A53" s="2">
        <v>1333</v>
      </c>
      <c r="B53" s="3">
        <v>40085</v>
      </c>
      <c r="C53" s="2">
        <v>47</v>
      </c>
      <c r="D53" s="5">
        <v>61.74</v>
      </c>
      <c r="E53" s="2" t="s">
        <v>58</v>
      </c>
      <c r="F53" s="2">
        <v>4</v>
      </c>
      <c r="G53" s="3">
        <v>40087</v>
      </c>
    </row>
    <row r="54" spans="1:7" x14ac:dyDescent="0.3">
      <c r="A54" s="2">
        <v>1363</v>
      </c>
      <c r="B54" s="3">
        <v>40091</v>
      </c>
      <c r="C54" s="2">
        <v>47</v>
      </c>
      <c r="D54" s="5">
        <v>51.78</v>
      </c>
      <c r="E54" s="2" t="s">
        <v>59</v>
      </c>
      <c r="F54" s="2">
        <v>4</v>
      </c>
      <c r="G54" s="3">
        <v>40092</v>
      </c>
    </row>
    <row r="55" spans="1:7" x14ac:dyDescent="0.3">
      <c r="A55" s="2">
        <v>1400</v>
      </c>
      <c r="B55" s="3">
        <v>40097</v>
      </c>
      <c r="C55" s="2">
        <v>47</v>
      </c>
      <c r="D55" s="5">
        <v>3.74</v>
      </c>
      <c r="E55" s="2" t="s">
        <v>60</v>
      </c>
      <c r="F55" s="2">
        <v>3</v>
      </c>
      <c r="G55" s="3">
        <v>40099</v>
      </c>
    </row>
    <row r="56" spans="1:7" x14ac:dyDescent="0.3">
      <c r="A56" s="2">
        <v>1466</v>
      </c>
      <c r="B56" s="3">
        <v>40106</v>
      </c>
      <c r="C56" s="2">
        <v>47</v>
      </c>
      <c r="D56" s="5">
        <v>40.11</v>
      </c>
      <c r="E56" s="2" t="s">
        <v>61</v>
      </c>
      <c r="F56" s="2">
        <v>4</v>
      </c>
      <c r="G56" s="3">
        <v>40106</v>
      </c>
    </row>
    <row r="57" spans="1:7" x14ac:dyDescent="0.3">
      <c r="A57" s="2">
        <v>1525</v>
      </c>
      <c r="B57" s="3">
        <v>40112</v>
      </c>
      <c r="C57" s="2">
        <v>47</v>
      </c>
      <c r="D57" s="5">
        <v>45.483800000000002</v>
      </c>
      <c r="E57" s="2" t="s">
        <v>62</v>
      </c>
      <c r="F57" s="2">
        <v>4</v>
      </c>
      <c r="G57" s="3">
        <v>40113</v>
      </c>
    </row>
    <row r="58" spans="1:7" x14ac:dyDescent="0.3">
      <c r="A58" s="2">
        <v>1614</v>
      </c>
      <c r="B58" s="3">
        <v>40122</v>
      </c>
      <c r="C58" s="2">
        <v>47</v>
      </c>
      <c r="D58" s="5">
        <v>41.78</v>
      </c>
      <c r="E58" s="2" t="s">
        <v>63</v>
      </c>
      <c r="F58" s="2">
        <v>4</v>
      </c>
      <c r="G58" s="3">
        <v>40122</v>
      </c>
    </row>
    <row r="59" spans="1:7" x14ac:dyDescent="0.3">
      <c r="A59" s="2">
        <v>1740</v>
      </c>
      <c r="B59" s="3">
        <v>40129</v>
      </c>
      <c r="C59" s="2">
        <v>47</v>
      </c>
      <c r="D59" s="5">
        <v>23.1</v>
      </c>
      <c r="E59" s="2" t="s">
        <v>64</v>
      </c>
      <c r="F59" s="2">
        <v>4</v>
      </c>
      <c r="G59" s="3">
        <v>40129</v>
      </c>
    </row>
    <row r="60" spans="1:7" x14ac:dyDescent="0.3">
      <c r="A60" s="2">
        <v>1803</v>
      </c>
      <c r="B60" s="3">
        <v>40134</v>
      </c>
      <c r="C60" s="2">
        <v>47</v>
      </c>
      <c r="D60" s="5">
        <v>48.25</v>
      </c>
      <c r="E60" s="2" t="s">
        <v>65</v>
      </c>
      <c r="F60" s="2">
        <v>4</v>
      </c>
      <c r="G60" s="3">
        <v>40135</v>
      </c>
    </row>
    <row r="61" spans="1:7" x14ac:dyDescent="0.3">
      <c r="A61" s="2">
        <v>1813</v>
      </c>
      <c r="B61" s="3">
        <v>40135</v>
      </c>
      <c r="C61" s="2">
        <v>47</v>
      </c>
      <c r="D61" s="5">
        <v>5</v>
      </c>
      <c r="E61" s="2" t="s">
        <v>66</v>
      </c>
      <c r="F61" s="2">
        <v>4</v>
      </c>
      <c r="G61" s="3">
        <v>40135</v>
      </c>
    </row>
    <row r="62" spans="1:7" x14ac:dyDescent="0.3">
      <c r="A62" s="2">
        <v>1888</v>
      </c>
      <c r="B62" s="3">
        <v>40146</v>
      </c>
      <c r="C62" s="2">
        <v>47</v>
      </c>
      <c r="D62" s="5">
        <v>60.14</v>
      </c>
      <c r="E62" s="2" t="s">
        <v>67</v>
      </c>
      <c r="F62" s="2">
        <v>4</v>
      </c>
      <c r="G62" s="3">
        <v>40147</v>
      </c>
    </row>
    <row r="63" spans="1:7" x14ac:dyDescent="0.3">
      <c r="A63" s="2">
        <v>1950</v>
      </c>
      <c r="B63" s="3">
        <v>40153</v>
      </c>
      <c r="C63" s="2">
        <v>47</v>
      </c>
      <c r="D63" s="5">
        <v>70.72</v>
      </c>
      <c r="E63" s="2" t="s">
        <v>68</v>
      </c>
      <c r="F63" s="2">
        <v>4</v>
      </c>
      <c r="G63" s="3">
        <v>40154</v>
      </c>
    </row>
    <row r="64" spans="1:7" x14ac:dyDescent="0.3">
      <c r="A64" s="2">
        <v>2049</v>
      </c>
      <c r="B64" s="3">
        <v>40161</v>
      </c>
      <c r="C64" s="2">
        <v>47</v>
      </c>
      <c r="D64" s="5">
        <v>172.53399999999999</v>
      </c>
      <c r="E64" s="2" t="s">
        <v>69</v>
      </c>
      <c r="F64" s="2">
        <v>4</v>
      </c>
      <c r="G64" s="3">
        <v>40162</v>
      </c>
    </row>
    <row r="65" spans="1:7" x14ac:dyDescent="0.3">
      <c r="A65" s="2">
        <v>2191</v>
      </c>
      <c r="B65" s="3">
        <v>40181</v>
      </c>
      <c r="C65" s="2">
        <v>47</v>
      </c>
      <c r="D65" s="5">
        <v>62.349699999999999</v>
      </c>
      <c r="E65" s="2" t="s">
        <v>70</v>
      </c>
      <c r="F65" s="2">
        <v>4</v>
      </c>
      <c r="G65" s="3">
        <v>40182</v>
      </c>
    </row>
    <row r="66" spans="1:7" x14ac:dyDescent="0.3">
      <c r="A66" s="2">
        <v>2204</v>
      </c>
      <c r="B66" s="3">
        <v>40182</v>
      </c>
      <c r="C66" s="2">
        <v>47</v>
      </c>
      <c r="D66" s="5">
        <v>18.39</v>
      </c>
      <c r="E66" s="2" t="s">
        <v>71</v>
      </c>
      <c r="F66" s="2">
        <v>4</v>
      </c>
      <c r="G66" s="3">
        <v>40182</v>
      </c>
    </row>
    <row r="67" spans="1:7" x14ac:dyDescent="0.3">
      <c r="A67" s="2">
        <v>2451</v>
      </c>
      <c r="B67" s="3">
        <v>40202</v>
      </c>
      <c r="C67" s="2">
        <v>47</v>
      </c>
      <c r="D67" s="5">
        <v>52.029200000000003</v>
      </c>
      <c r="E67" s="2" t="s">
        <v>72</v>
      </c>
      <c r="F67" s="2">
        <v>18</v>
      </c>
      <c r="G67" s="3">
        <v>40203</v>
      </c>
    </row>
    <row r="68" spans="1:7" x14ac:dyDescent="0.3">
      <c r="A68" s="2">
        <v>2579</v>
      </c>
      <c r="B68" s="3">
        <v>40209</v>
      </c>
      <c r="C68" s="2">
        <v>47</v>
      </c>
      <c r="D68" s="5">
        <v>47.6325</v>
      </c>
      <c r="E68" s="2" t="s">
        <v>73</v>
      </c>
      <c r="F68" s="2">
        <v>18</v>
      </c>
      <c r="G68" s="3">
        <v>40210</v>
      </c>
    </row>
    <row r="69" spans="1:7" x14ac:dyDescent="0.3">
      <c r="A69" s="2">
        <v>2580</v>
      </c>
      <c r="B69" s="3">
        <v>40209</v>
      </c>
      <c r="C69" s="2">
        <v>47</v>
      </c>
      <c r="D69" s="5">
        <v>23.629000000000001</v>
      </c>
      <c r="E69" s="2" t="s">
        <v>74</v>
      </c>
      <c r="F69" s="2">
        <v>18</v>
      </c>
      <c r="G69" s="3">
        <v>40210</v>
      </c>
    </row>
    <row r="70" spans="1:7" x14ac:dyDescent="0.3">
      <c r="A70" s="2">
        <v>2593</v>
      </c>
      <c r="B70" s="3">
        <v>40210</v>
      </c>
      <c r="C70" s="2">
        <v>47</v>
      </c>
      <c r="D70" s="5">
        <v>6.6379999999999999</v>
      </c>
      <c r="E70" s="2" t="s">
        <v>75</v>
      </c>
      <c r="F70" s="2">
        <v>18</v>
      </c>
      <c r="G70" s="3">
        <v>40210</v>
      </c>
    </row>
    <row r="71" spans="1:7" x14ac:dyDescent="0.3">
      <c r="A71" s="2">
        <v>2873</v>
      </c>
      <c r="B71" s="3">
        <v>40225</v>
      </c>
      <c r="C71" s="2">
        <v>47</v>
      </c>
      <c r="D71" s="5">
        <v>79.909499999999994</v>
      </c>
      <c r="E71" s="2" t="s">
        <v>76</v>
      </c>
      <c r="F71" s="2">
        <v>9</v>
      </c>
      <c r="G71" s="3">
        <v>40226</v>
      </c>
    </row>
    <row r="72" spans="1:7" x14ac:dyDescent="0.3">
      <c r="A72" s="2">
        <v>2953</v>
      </c>
      <c r="B72" s="3">
        <v>40231</v>
      </c>
      <c r="C72" s="2">
        <v>47</v>
      </c>
      <c r="D72" s="5">
        <v>51.15</v>
      </c>
      <c r="E72" s="2" t="s">
        <v>77</v>
      </c>
      <c r="F72" s="2">
        <v>18</v>
      </c>
      <c r="G72" s="3">
        <v>40231</v>
      </c>
    </row>
    <row r="73" spans="1:7" x14ac:dyDescent="0.3">
      <c r="A73" s="2">
        <v>2997</v>
      </c>
      <c r="B73" s="3">
        <v>40232</v>
      </c>
      <c r="C73" s="2">
        <v>47</v>
      </c>
      <c r="D73" s="5">
        <v>27.97</v>
      </c>
      <c r="E73" s="2" t="s">
        <v>78</v>
      </c>
      <c r="F73" s="2">
        <v>15</v>
      </c>
      <c r="G73" s="3">
        <v>40235</v>
      </c>
    </row>
    <row r="74" spans="1:7" x14ac:dyDescent="0.3">
      <c r="A74" s="2">
        <v>3037</v>
      </c>
      <c r="B74" s="3">
        <v>40234</v>
      </c>
      <c r="C74" s="2">
        <v>47</v>
      </c>
      <c r="D74" s="5">
        <v>15.5025</v>
      </c>
      <c r="E74" s="2" t="s">
        <v>79</v>
      </c>
      <c r="F74" s="2">
        <v>15</v>
      </c>
      <c r="G74" s="3">
        <v>40235</v>
      </c>
    </row>
    <row r="75" spans="1:7" x14ac:dyDescent="0.3">
      <c r="A75" s="2">
        <v>3082</v>
      </c>
      <c r="B75" s="3">
        <v>40238</v>
      </c>
      <c r="C75" s="2">
        <v>47</v>
      </c>
      <c r="D75" s="5">
        <v>48.152000000000001</v>
      </c>
      <c r="E75" s="2" t="s">
        <v>80</v>
      </c>
      <c r="F75" s="2">
        <v>18</v>
      </c>
      <c r="G75" s="3">
        <v>40238</v>
      </c>
    </row>
    <row r="76" spans="1:7" x14ac:dyDescent="0.3">
      <c r="A76" s="2">
        <v>3109</v>
      </c>
      <c r="B76" s="3">
        <v>40239</v>
      </c>
      <c r="C76" s="2">
        <v>47</v>
      </c>
      <c r="D76" s="5">
        <v>34.130000000000003</v>
      </c>
      <c r="E76" s="2" t="s">
        <v>81</v>
      </c>
      <c r="F76" s="2">
        <v>3</v>
      </c>
      <c r="G76" s="3">
        <v>40239</v>
      </c>
    </row>
    <row r="77" spans="1:7" x14ac:dyDescent="0.3">
      <c r="A77" s="2">
        <v>3178</v>
      </c>
      <c r="B77" s="3">
        <v>40242</v>
      </c>
      <c r="C77" s="2">
        <v>47</v>
      </c>
      <c r="D77" s="5">
        <v>7.22</v>
      </c>
      <c r="E77" s="2" t="s">
        <v>82</v>
      </c>
      <c r="F77" s="2">
        <v>15</v>
      </c>
      <c r="G77" s="3">
        <v>40242</v>
      </c>
    </row>
    <row r="78" spans="1:7" x14ac:dyDescent="0.3">
      <c r="A78" s="2">
        <v>360</v>
      </c>
      <c r="B78" s="3">
        <v>39882</v>
      </c>
      <c r="C78" s="2">
        <v>95</v>
      </c>
      <c r="D78" s="5">
        <v>7.47</v>
      </c>
      <c r="E78" s="2" t="s">
        <v>83</v>
      </c>
      <c r="F78" s="2">
        <v>3</v>
      </c>
      <c r="G78" s="3">
        <v>39882</v>
      </c>
    </row>
    <row r="79" spans="1:7" x14ac:dyDescent="0.3">
      <c r="A79" s="2">
        <v>414</v>
      </c>
      <c r="B79" s="3">
        <v>39910</v>
      </c>
      <c r="C79" s="2">
        <v>95</v>
      </c>
      <c r="D79" s="5">
        <v>3.68</v>
      </c>
      <c r="E79" s="2" t="s">
        <v>84</v>
      </c>
      <c r="F79" s="2">
        <v>3</v>
      </c>
      <c r="G79" s="3">
        <v>39912</v>
      </c>
    </row>
    <row r="80" spans="1:7" x14ac:dyDescent="0.3">
      <c r="A80" s="2">
        <v>292</v>
      </c>
      <c r="B80" s="3">
        <v>39842</v>
      </c>
      <c r="C80" s="2">
        <v>98</v>
      </c>
      <c r="D80" s="5">
        <v>16.96</v>
      </c>
      <c r="E80" s="2" t="s">
        <v>85</v>
      </c>
      <c r="F80" s="2">
        <v>3</v>
      </c>
      <c r="G80" s="3">
        <v>39842</v>
      </c>
    </row>
    <row r="81" spans="1:7" x14ac:dyDescent="0.3">
      <c r="A81" s="2">
        <v>316</v>
      </c>
      <c r="B81" s="3">
        <v>39860</v>
      </c>
      <c r="C81" s="2">
        <v>98</v>
      </c>
      <c r="D81" s="5">
        <v>6.74</v>
      </c>
      <c r="E81" s="2" t="s">
        <v>86</v>
      </c>
      <c r="F81" s="2">
        <v>2</v>
      </c>
      <c r="G81" s="3">
        <v>39860</v>
      </c>
    </row>
    <row r="82" spans="1:7" x14ac:dyDescent="0.3">
      <c r="A82" s="2">
        <v>344</v>
      </c>
      <c r="B82" s="3">
        <v>39875</v>
      </c>
      <c r="C82" s="2">
        <v>98</v>
      </c>
      <c r="D82" s="5">
        <v>3.68</v>
      </c>
      <c r="E82" s="2" t="s">
        <v>87</v>
      </c>
      <c r="F82" s="2">
        <v>2</v>
      </c>
      <c r="G82" s="3">
        <v>39876</v>
      </c>
    </row>
    <row r="83" spans="1:7" x14ac:dyDescent="0.3">
      <c r="A83" s="2">
        <v>375</v>
      </c>
      <c r="B83" s="3">
        <v>39889</v>
      </c>
      <c r="C83" s="2">
        <v>98</v>
      </c>
      <c r="D83" s="5">
        <v>4.09</v>
      </c>
      <c r="E83" s="2" t="s">
        <v>88</v>
      </c>
      <c r="F83" s="2">
        <v>3</v>
      </c>
      <c r="G83" s="3">
        <v>39896</v>
      </c>
    </row>
    <row r="84" spans="1:7" x14ac:dyDescent="0.3">
      <c r="A84" s="2">
        <v>377</v>
      </c>
      <c r="B84" s="3">
        <v>39890</v>
      </c>
      <c r="C84" s="2">
        <v>98</v>
      </c>
      <c r="D84" s="5">
        <v>3.59</v>
      </c>
      <c r="E84" s="2" t="s">
        <v>89</v>
      </c>
      <c r="F84" s="2">
        <v>3</v>
      </c>
      <c r="G84" s="3">
        <v>39891</v>
      </c>
    </row>
    <row r="85" spans="1:7" x14ac:dyDescent="0.3">
      <c r="A85" s="2">
        <v>378</v>
      </c>
      <c r="B85" s="3">
        <v>39890</v>
      </c>
      <c r="C85" s="2">
        <v>98</v>
      </c>
      <c r="D85" s="5">
        <v>3.59</v>
      </c>
      <c r="E85" s="2" t="s">
        <v>90</v>
      </c>
      <c r="F85" s="2">
        <v>3</v>
      </c>
      <c r="G85" s="3">
        <v>39891</v>
      </c>
    </row>
    <row r="86" spans="1:7" x14ac:dyDescent="0.3">
      <c r="A86" s="2">
        <v>403</v>
      </c>
      <c r="B86" s="3">
        <v>39904</v>
      </c>
      <c r="C86" s="2">
        <v>98</v>
      </c>
      <c r="D86" s="5">
        <v>2.0299999999999998</v>
      </c>
      <c r="E86" s="2" t="s">
        <v>91</v>
      </c>
      <c r="F86" s="2">
        <v>3</v>
      </c>
      <c r="G86" s="3">
        <v>39905</v>
      </c>
    </row>
    <row r="87" spans="1:7" x14ac:dyDescent="0.3">
      <c r="A87" s="2">
        <v>421</v>
      </c>
      <c r="B87" s="3">
        <v>39913</v>
      </c>
      <c r="C87" s="2">
        <v>98</v>
      </c>
      <c r="D87" s="5">
        <v>3.59</v>
      </c>
      <c r="E87" s="2" t="s">
        <v>92</v>
      </c>
      <c r="F87" s="2">
        <v>3</v>
      </c>
      <c r="G87" s="3">
        <v>39919</v>
      </c>
    </row>
    <row r="88" spans="1:7" x14ac:dyDescent="0.3">
      <c r="A88" s="2">
        <v>422</v>
      </c>
      <c r="B88" s="3">
        <v>39913</v>
      </c>
      <c r="C88" s="2">
        <v>98</v>
      </c>
      <c r="D88" s="5">
        <v>5.1100000000000003</v>
      </c>
      <c r="E88" s="2" t="s">
        <v>93</v>
      </c>
      <c r="F88" s="2">
        <v>5</v>
      </c>
      <c r="G88" s="3">
        <v>39920</v>
      </c>
    </row>
    <row r="89" spans="1:7" x14ac:dyDescent="0.3">
      <c r="A89" s="2">
        <v>527</v>
      </c>
      <c r="B89" s="3">
        <v>39938</v>
      </c>
      <c r="C89" s="2">
        <v>98</v>
      </c>
      <c r="D89" s="5">
        <v>3.59</v>
      </c>
      <c r="E89" s="2" t="s">
        <v>94</v>
      </c>
      <c r="F89" s="2">
        <v>3</v>
      </c>
      <c r="G89" s="3">
        <v>39938</v>
      </c>
    </row>
    <row r="90" spans="1:7" x14ac:dyDescent="0.3">
      <c r="A90" s="2">
        <v>276</v>
      </c>
      <c r="B90" s="3">
        <v>39832</v>
      </c>
      <c r="C90" s="2">
        <v>112</v>
      </c>
      <c r="D90" s="5">
        <v>17.760000000000002</v>
      </c>
      <c r="E90" s="2" t="s">
        <v>95</v>
      </c>
      <c r="F90" s="2">
        <v>3</v>
      </c>
      <c r="G90" s="3">
        <v>39833</v>
      </c>
    </row>
    <row r="91" spans="1:7" x14ac:dyDescent="0.3">
      <c r="A91" s="2">
        <v>1765</v>
      </c>
      <c r="B91" s="3">
        <v>40130</v>
      </c>
      <c r="C91" s="2">
        <v>141</v>
      </c>
      <c r="D91" s="5">
        <v>30.87</v>
      </c>
      <c r="E91" s="2" t="s">
        <v>96</v>
      </c>
      <c r="F91" s="2">
        <v>5</v>
      </c>
      <c r="G91" s="3">
        <v>40130</v>
      </c>
    </row>
    <row r="92" spans="1:7" x14ac:dyDescent="0.3">
      <c r="A92" s="2">
        <v>2830</v>
      </c>
      <c r="B92" s="3">
        <v>40223</v>
      </c>
      <c r="C92" s="2">
        <v>147</v>
      </c>
      <c r="D92" s="5">
        <v>23.26</v>
      </c>
      <c r="E92" s="2" t="s">
        <v>97</v>
      </c>
      <c r="F92" s="2">
        <v>6</v>
      </c>
      <c r="G92" s="3">
        <v>40227</v>
      </c>
    </row>
    <row r="93" spans="1:7" x14ac:dyDescent="0.3">
      <c r="A93" s="2">
        <v>2030</v>
      </c>
      <c r="B93" s="3">
        <v>40160</v>
      </c>
      <c r="C93" s="2">
        <v>160</v>
      </c>
      <c r="D93" s="5">
        <v>37.46</v>
      </c>
      <c r="E93" s="2" t="s">
        <v>98</v>
      </c>
      <c r="F93" s="2">
        <v>4</v>
      </c>
      <c r="G93" s="3">
        <v>40161</v>
      </c>
    </row>
    <row r="94" spans="1:7" x14ac:dyDescent="0.3">
      <c r="A94" s="2">
        <v>2284</v>
      </c>
      <c r="B94" s="3">
        <v>40188</v>
      </c>
      <c r="C94" s="2">
        <v>160</v>
      </c>
      <c r="D94" s="5">
        <v>65.09</v>
      </c>
      <c r="E94" s="2" t="s">
        <v>99</v>
      </c>
      <c r="F94" s="2">
        <v>4</v>
      </c>
      <c r="G94" s="3">
        <v>40190</v>
      </c>
    </row>
    <row r="95" spans="1:7" x14ac:dyDescent="0.3">
      <c r="A95" s="2">
        <v>2724</v>
      </c>
      <c r="B95" s="3">
        <v>40217</v>
      </c>
      <c r="C95" s="2">
        <v>177</v>
      </c>
      <c r="D95" s="5">
        <v>44.7928</v>
      </c>
      <c r="E95" s="2" t="s">
        <v>100</v>
      </c>
      <c r="F95" s="2">
        <v>7</v>
      </c>
      <c r="G95" s="3">
        <v>40218</v>
      </c>
    </row>
    <row r="96" spans="1:7" x14ac:dyDescent="0.3">
      <c r="A96" s="2">
        <v>2742</v>
      </c>
      <c r="B96" s="3">
        <v>40218</v>
      </c>
      <c r="C96" s="2">
        <v>177</v>
      </c>
      <c r="D96" s="5">
        <v>41.692799999999998</v>
      </c>
      <c r="E96" s="2" t="s">
        <v>101</v>
      </c>
      <c r="F96" s="2">
        <v>7</v>
      </c>
      <c r="G96" s="3">
        <v>40218</v>
      </c>
    </row>
    <row r="97" spans="1:7" x14ac:dyDescent="0.3">
      <c r="A97" s="2">
        <v>603</v>
      </c>
      <c r="B97" s="3">
        <v>39952</v>
      </c>
      <c r="C97" s="2">
        <v>180</v>
      </c>
      <c r="D97" s="5">
        <v>66.209999999999994</v>
      </c>
      <c r="E97" s="2" t="s">
        <v>102</v>
      </c>
      <c r="F97" s="2">
        <v>4</v>
      </c>
      <c r="G97" s="3">
        <v>39954</v>
      </c>
    </row>
    <row r="98" spans="1:7" x14ac:dyDescent="0.3">
      <c r="A98" s="2">
        <v>1276</v>
      </c>
      <c r="B98" s="3">
        <v>40077</v>
      </c>
      <c r="C98" s="2">
        <v>180</v>
      </c>
      <c r="D98" s="5">
        <v>46.050199999999997</v>
      </c>
      <c r="E98" s="2" t="s">
        <v>103</v>
      </c>
      <c r="F98" s="2">
        <v>4</v>
      </c>
      <c r="G98" s="3">
        <v>40078</v>
      </c>
    </row>
    <row r="99" spans="1:7" x14ac:dyDescent="0.3">
      <c r="A99" s="2">
        <v>285</v>
      </c>
      <c r="B99" s="3">
        <v>39840</v>
      </c>
      <c r="C99" s="2">
        <v>182</v>
      </c>
      <c r="D99" s="5">
        <v>291.64</v>
      </c>
      <c r="E99" s="2" t="s">
        <v>104</v>
      </c>
      <c r="F99" s="2">
        <v>3</v>
      </c>
      <c r="G99" s="3">
        <v>39840</v>
      </c>
    </row>
    <row r="100" spans="1:7" x14ac:dyDescent="0.3">
      <c r="A100" s="2">
        <v>2911</v>
      </c>
      <c r="B100" s="3">
        <v>40227</v>
      </c>
      <c r="C100" s="2">
        <v>182</v>
      </c>
      <c r="D100" s="5">
        <v>390.06920000000002</v>
      </c>
      <c r="E100" s="2" t="s">
        <v>105</v>
      </c>
      <c r="F100" s="2">
        <v>15</v>
      </c>
      <c r="G100" s="3">
        <v>40228</v>
      </c>
    </row>
    <row r="101" spans="1:7" x14ac:dyDescent="0.3">
      <c r="A101" s="2">
        <v>2987</v>
      </c>
      <c r="B101" s="3">
        <v>40231</v>
      </c>
      <c r="C101" s="2">
        <v>182</v>
      </c>
      <c r="D101" s="5">
        <v>79.444199999999995</v>
      </c>
      <c r="E101" s="2" t="s">
        <v>106</v>
      </c>
      <c r="F101" s="2">
        <v>3</v>
      </c>
      <c r="G101" s="3">
        <v>40232</v>
      </c>
    </row>
    <row r="102" spans="1:7" x14ac:dyDescent="0.3">
      <c r="A102" s="2">
        <v>3158</v>
      </c>
      <c r="B102" s="3">
        <v>40241</v>
      </c>
      <c r="C102" s="2">
        <v>182</v>
      </c>
      <c r="D102" s="5">
        <v>260.12200000000001</v>
      </c>
      <c r="E102" s="2" t="s">
        <v>107</v>
      </c>
      <c r="F102" s="2">
        <v>15</v>
      </c>
      <c r="G102" s="3">
        <v>40242</v>
      </c>
    </row>
    <row r="103" spans="1:7" x14ac:dyDescent="0.3">
      <c r="A103" s="2">
        <v>3219</v>
      </c>
      <c r="B103" s="3">
        <v>40245</v>
      </c>
      <c r="C103" s="2">
        <v>182</v>
      </c>
      <c r="D103" s="5">
        <v>270.1352</v>
      </c>
      <c r="E103" s="2" t="s">
        <v>108</v>
      </c>
      <c r="F103" s="2">
        <v>15</v>
      </c>
      <c r="G103" s="3">
        <v>40245</v>
      </c>
    </row>
    <row r="104" spans="1:7" x14ac:dyDescent="0.3">
      <c r="A104" s="2">
        <v>410</v>
      </c>
      <c r="B104" s="3">
        <v>39910</v>
      </c>
      <c r="C104" s="2">
        <v>200</v>
      </c>
      <c r="D104" s="5">
        <v>29.8</v>
      </c>
      <c r="E104" s="2" t="s">
        <v>109</v>
      </c>
      <c r="F104" s="2">
        <v>3</v>
      </c>
      <c r="G104" s="3">
        <v>39910</v>
      </c>
    </row>
    <row r="105" spans="1:7" x14ac:dyDescent="0.3">
      <c r="A105" s="2">
        <v>578</v>
      </c>
      <c r="B105" s="3">
        <v>39947</v>
      </c>
      <c r="C105" s="2">
        <v>200</v>
      </c>
      <c r="D105" s="5">
        <v>6.26</v>
      </c>
      <c r="E105" s="2" t="s">
        <v>110</v>
      </c>
      <c r="F105" s="2">
        <v>3</v>
      </c>
      <c r="G105" s="3">
        <v>39954</v>
      </c>
    </row>
    <row r="106" spans="1:7" x14ac:dyDescent="0.3">
      <c r="A106" s="2">
        <v>884</v>
      </c>
      <c r="B106" s="3">
        <v>40007</v>
      </c>
      <c r="C106" s="2">
        <v>200</v>
      </c>
      <c r="D106" s="5">
        <v>2.2400000000000002</v>
      </c>
      <c r="E106" s="2" t="s">
        <v>111</v>
      </c>
      <c r="F106" s="2">
        <v>3</v>
      </c>
      <c r="G106" s="3">
        <v>40008</v>
      </c>
    </row>
    <row r="107" spans="1:7" x14ac:dyDescent="0.3">
      <c r="A107" s="2">
        <v>995</v>
      </c>
      <c r="B107" s="3">
        <v>40027</v>
      </c>
      <c r="C107" s="2">
        <v>200</v>
      </c>
      <c r="D107" s="5">
        <v>13.67</v>
      </c>
      <c r="E107" s="2" t="s">
        <v>112</v>
      </c>
      <c r="F107" s="2">
        <v>5</v>
      </c>
      <c r="G107" s="3">
        <v>40032</v>
      </c>
    </row>
    <row r="108" spans="1:7" x14ac:dyDescent="0.3">
      <c r="A108" s="2">
        <v>1402</v>
      </c>
      <c r="B108" s="3">
        <v>40098</v>
      </c>
      <c r="C108" s="2">
        <v>200</v>
      </c>
      <c r="D108" s="5">
        <v>13.58</v>
      </c>
      <c r="E108" s="2" t="s">
        <v>113</v>
      </c>
      <c r="F108" s="2">
        <v>3</v>
      </c>
      <c r="G108" s="3">
        <v>40099</v>
      </c>
    </row>
    <row r="109" spans="1:7" x14ac:dyDescent="0.3">
      <c r="A109" s="2">
        <v>1454</v>
      </c>
      <c r="B109" s="3">
        <v>40105</v>
      </c>
      <c r="C109" s="2">
        <v>200</v>
      </c>
      <c r="D109" s="5">
        <v>6.54</v>
      </c>
      <c r="E109" s="2" t="s">
        <v>114</v>
      </c>
      <c r="F109" s="2">
        <v>3</v>
      </c>
      <c r="G109" s="3">
        <v>40106</v>
      </c>
    </row>
    <row r="110" spans="1:7" x14ac:dyDescent="0.3">
      <c r="A110" s="2">
        <v>2387</v>
      </c>
      <c r="B110" s="3">
        <v>40196</v>
      </c>
      <c r="C110" s="2">
        <v>200</v>
      </c>
      <c r="D110" s="5">
        <v>7.4429999999999996</v>
      </c>
      <c r="E110" s="2" t="s">
        <v>115</v>
      </c>
      <c r="F110" s="2">
        <v>15</v>
      </c>
      <c r="G110" s="3">
        <v>40196</v>
      </c>
    </row>
    <row r="111" spans="1:7" x14ac:dyDescent="0.3">
      <c r="A111" s="2">
        <v>385</v>
      </c>
      <c r="B111" s="3">
        <v>39894</v>
      </c>
      <c r="C111" s="2">
        <v>202</v>
      </c>
      <c r="D111" s="5">
        <v>101.83</v>
      </c>
      <c r="E111" s="2" t="s">
        <v>116</v>
      </c>
      <c r="F111" s="2">
        <v>4</v>
      </c>
      <c r="G111" s="3">
        <v>39896</v>
      </c>
    </row>
    <row r="112" spans="1:7" x14ac:dyDescent="0.3">
      <c r="A112" s="2">
        <v>416</v>
      </c>
      <c r="B112" s="3">
        <v>39911</v>
      </c>
      <c r="C112" s="2">
        <v>202</v>
      </c>
      <c r="D112" s="5">
        <v>206.32</v>
      </c>
      <c r="E112" s="2" t="s">
        <v>117</v>
      </c>
      <c r="F112" s="2">
        <v>4</v>
      </c>
      <c r="G112" s="3">
        <v>39912</v>
      </c>
    </row>
    <row r="113" spans="1:7" x14ac:dyDescent="0.3">
      <c r="A113" s="2">
        <v>504</v>
      </c>
      <c r="B113" s="3">
        <v>39933</v>
      </c>
      <c r="C113" s="2">
        <v>202</v>
      </c>
      <c r="D113" s="5">
        <v>142.04</v>
      </c>
      <c r="E113" s="2" t="s">
        <v>118</v>
      </c>
      <c r="F113" s="2">
        <v>4</v>
      </c>
      <c r="G113" s="3">
        <v>39933</v>
      </c>
    </row>
    <row r="114" spans="1:7" x14ac:dyDescent="0.3">
      <c r="A114" s="2">
        <v>526</v>
      </c>
      <c r="B114" s="3">
        <v>39938</v>
      </c>
      <c r="C114" s="2">
        <v>202</v>
      </c>
      <c r="D114" s="5">
        <v>111.41</v>
      </c>
      <c r="E114" s="2" t="s">
        <v>119</v>
      </c>
      <c r="F114" s="2">
        <v>4</v>
      </c>
      <c r="G114" s="3">
        <v>39938</v>
      </c>
    </row>
    <row r="115" spans="1:7" x14ac:dyDescent="0.3">
      <c r="A115" s="2">
        <v>561</v>
      </c>
      <c r="B115" s="3">
        <v>39945</v>
      </c>
      <c r="C115" s="2">
        <v>202</v>
      </c>
      <c r="D115" s="5">
        <v>96.14</v>
      </c>
      <c r="E115" s="2" t="s">
        <v>120</v>
      </c>
      <c r="F115" s="2">
        <v>4</v>
      </c>
      <c r="G115" s="3">
        <v>39945</v>
      </c>
    </row>
    <row r="116" spans="1:7" x14ac:dyDescent="0.3">
      <c r="A116" s="2">
        <v>607</v>
      </c>
      <c r="B116" s="3">
        <v>39953</v>
      </c>
      <c r="C116" s="2">
        <v>202</v>
      </c>
      <c r="D116" s="5">
        <v>162.41</v>
      </c>
      <c r="E116" s="2" t="s">
        <v>121</v>
      </c>
      <c r="F116" s="2">
        <v>4</v>
      </c>
      <c r="G116" s="3">
        <v>39954</v>
      </c>
    </row>
    <row r="117" spans="1:7" x14ac:dyDescent="0.3">
      <c r="A117" s="2">
        <v>643</v>
      </c>
      <c r="B117" s="3">
        <v>39960</v>
      </c>
      <c r="C117" s="2">
        <v>202</v>
      </c>
      <c r="D117" s="5">
        <v>144.72999999999999</v>
      </c>
      <c r="E117" s="2" t="s">
        <v>122</v>
      </c>
      <c r="F117" s="2">
        <v>4</v>
      </c>
      <c r="G117" s="3">
        <v>39961</v>
      </c>
    </row>
    <row r="118" spans="1:7" x14ac:dyDescent="0.3">
      <c r="A118" s="2">
        <v>673</v>
      </c>
      <c r="B118" s="3">
        <v>39967</v>
      </c>
      <c r="C118" s="2">
        <v>202</v>
      </c>
      <c r="D118" s="5">
        <v>81.819999999999993</v>
      </c>
      <c r="E118" s="2" t="s">
        <v>123</v>
      </c>
      <c r="F118" s="2">
        <v>4</v>
      </c>
      <c r="G118" s="3">
        <v>39968</v>
      </c>
    </row>
    <row r="119" spans="1:7" x14ac:dyDescent="0.3">
      <c r="A119" s="2">
        <v>799</v>
      </c>
      <c r="B119" s="3">
        <v>39993</v>
      </c>
      <c r="C119" s="2">
        <v>202</v>
      </c>
      <c r="D119" s="5">
        <v>208.52</v>
      </c>
      <c r="E119" s="2" t="s">
        <v>124</v>
      </c>
      <c r="F119" s="2">
        <v>4</v>
      </c>
      <c r="G119" s="3">
        <v>39994</v>
      </c>
    </row>
    <row r="120" spans="1:7" x14ac:dyDescent="0.3">
      <c r="A120" s="2">
        <v>1041</v>
      </c>
      <c r="B120" s="3">
        <v>40036</v>
      </c>
      <c r="C120" s="2">
        <v>202</v>
      </c>
      <c r="D120" s="5">
        <v>142.86000000000001</v>
      </c>
      <c r="E120" s="2" t="s">
        <v>125</v>
      </c>
      <c r="F120" s="2">
        <v>4</v>
      </c>
      <c r="G120" s="3">
        <v>40036</v>
      </c>
    </row>
    <row r="121" spans="1:7" x14ac:dyDescent="0.3">
      <c r="A121" s="2">
        <v>1085</v>
      </c>
      <c r="B121" s="3">
        <v>40045</v>
      </c>
      <c r="C121" s="2">
        <v>202</v>
      </c>
      <c r="D121" s="5">
        <v>230.71</v>
      </c>
      <c r="E121" s="2" t="s">
        <v>126</v>
      </c>
      <c r="F121" s="2">
        <v>4</v>
      </c>
      <c r="G121" s="3">
        <v>40045</v>
      </c>
    </row>
    <row r="122" spans="1:7" x14ac:dyDescent="0.3">
      <c r="A122" s="2">
        <v>1158</v>
      </c>
      <c r="B122" s="3">
        <v>40057</v>
      </c>
      <c r="C122" s="2">
        <v>202</v>
      </c>
      <c r="D122" s="5">
        <v>164.3</v>
      </c>
      <c r="E122" s="2" t="s">
        <v>127</v>
      </c>
      <c r="F122" s="2">
        <v>4</v>
      </c>
      <c r="G122" s="3">
        <v>40057</v>
      </c>
    </row>
    <row r="123" spans="1:7" x14ac:dyDescent="0.3">
      <c r="A123" s="2">
        <v>1205</v>
      </c>
      <c r="B123" s="3">
        <v>40064</v>
      </c>
      <c r="C123" s="2">
        <v>202</v>
      </c>
      <c r="D123" s="5">
        <v>243.93020000000001</v>
      </c>
      <c r="E123" s="2" t="s">
        <v>128</v>
      </c>
      <c r="F123" s="2">
        <v>4</v>
      </c>
      <c r="G123" s="3">
        <v>40064</v>
      </c>
    </row>
    <row r="124" spans="1:7" x14ac:dyDescent="0.3">
      <c r="A124" s="2">
        <v>1425</v>
      </c>
      <c r="B124" s="3">
        <v>40101</v>
      </c>
      <c r="C124" s="2">
        <v>202</v>
      </c>
      <c r="D124" s="5">
        <v>173.65</v>
      </c>
      <c r="E124" s="2" t="s">
        <v>129</v>
      </c>
      <c r="F124" s="2">
        <v>4</v>
      </c>
      <c r="G124" s="3">
        <v>40101</v>
      </c>
    </row>
    <row r="125" spans="1:7" x14ac:dyDescent="0.3">
      <c r="A125" s="2">
        <v>1457</v>
      </c>
      <c r="B125" s="3">
        <v>40105</v>
      </c>
      <c r="C125" s="2">
        <v>202</v>
      </c>
      <c r="D125" s="5">
        <v>87.650499999999994</v>
      </c>
      <c r="E125" s="2" t="s">
        <v>130</v>
      </c>
      <c r="F125" s="2">
        <v>11</v>
      </c>
      <c r="G125" s="3">
        <v>40107</v>
      </c>
    </row>
    <row r="126" spans="1:7" x14ac:dyDescent="0.3">
      <c r="A126" s="2">
        <v>1535</v>
      </c>
      <c r="B126" s="3">
        <v>40113</v>
      </c>
      <c r="C126" s="2">
        <v>202</v>
      </c>
      <c r="D126" s="5">
        <v>206.29</v>
      </c>
      <c r="E126" s="2" t="s">
        <v>131</v>
      </c>
      <c r="F126" s="2">
        <v>11</v>
      </c>
      <c r="G126" s="3">
        <v>40114</v>
      </c>
    </row>
    <row r="127" spans="1:7" x14ac:dyDescent="0.3">
      <c r="A127" s="2">
        <v>1600</v>
      </c>
      <c r="B127" s="3">
        <v>40121</v>
      </c>
      <c r="C127" s="2">
        <v>202</v>
      </c>
      <c r="D127" s="5">
        <v>115.95050000000001</v>
      </c>
      <c r="E127" s="2" t="s">
        <v>132</v>
      </c>
      <c r="F127" s="2">
        <v>11</v>
      </c>
      <c r="G127" s="3">
        <v>40121</v>
      </c>
    </row>
    <row r="128" spans="1:7" x14ac:dyDescent="0.3">
      <c r="A128" s="2">
        <v>1689</v>
      </c>
      <c r="B128" s="3">
        <v>40128</v>
      </c>
      <c r="C128" s="2">
        <v>202</v>
      </c>
      <c r="D128" s="5">
        <v>216.3905</v>
      </c>
      <c r="E128" s="2" t="s">
        <v>133</v>
      </c>
      <c r="F128" s="2">
        <v>11</v>
      </c>
      <c r="G128" s="3">
        <v>40128</v>
      </c>
    </row>
    <row r="129" spans="1:7" x14ac:dyDescent="0.3">
      <c r="A129" s="2">
        <v>1814</v>
      </c>
      <c r="B129" s="3">
        <v>40135</v>
      </c>
      <c r="C129" s="2">
        <v>202</v>
      </c>
      <c r="D129" s="5">
        <v>158.94</v>
      </c>
      <c r="E129" s="2" t="s">
        <v>134</v>
      </c>
      <c r="F129" s="2">
        <v>11</v>
      </c>
      <c r="G129" s="3">
        <v>40135</v>
      </c>
    </row>
    <row r="130" spans="1:7" x14ac:dyDescent="0.3">
      <c r="A130" s="2">
        <v>2496</v>
      </c>
      <c r="B130" s="3">
        <v>40204</v>
      </c>
      <c r="C130" s="2">
        <v>202</v>
      </c>
      <c r="D130" s="5">
        <v>161.77000000000001</v>
      </c>
      <c r="E130" s="2" t="s">
        <v>135</v>
      </c>
      <c r="F130" s="2">
        <v>4</v>
      </c>
      <c r="G130" s="3">
        <v>40204</v>
      </c>
    </row>
    <row r="131" spans="1:7" x14ac:dyDescent="0.3">
      <c r="A131" s="2">
        <v>265</v>
      </c>
      <c r="B131" s="3">
        <v>39826</v>
      </c>
      <c r="C131" s="2">
        <v>207</v>
      </c>
      <c r="D131" s="5">
        <v>32.96</v>
      </c>
      <c r="E131" s="2" t="s">
        <v>136</v>
      </c>
      <c r="F131" s="2">
        <v>3</v>
      </c>
      <c r="G131" s="3">
        <v>39826</v>
      </c>
    </row>
    <row r="132" spans="1:7" x14ac:dyDescent="0.3">
      <c r="A132" s="2">
        <v>279</v>
      </c>
      <c r="B132" s="3">
        <v>39833</v>
      </c>
      <c r="C132" s="2">
        <v>207</v>
      </c>
      <c r="D132" s="5">
        <v>24.24</v>
      </c>
      <c r="E132" s="2" t="s">
        <v>137</v>
      </c>
      <c r="F132" s="2">
        <v>3</v>
      </c>
      <c r="G132" s="3">
        <v>39833</v>
      </c>
    </row>
    <row r="133" spans="1:7" x14ac:dyDescent="0.3">
      <c r="A133" s="2">
        <v>299</v>
      </c>
      <c r="B133" s="3">
        <v>39849</v>
      </c>
      <c r="C133" s="2">
        <v>207</v>
      </c>
      <c r="D133" s="5">
        <v>22.6</v>
      </c>
      <c r="E133" s="2" t="s">
        <v>138</v>
      </c>
      <c r="F133" s="2">
        <v>3</v>
      </c>
      <c r="G133" s="3">
        <v>39849</v>
      </c>
    </row>
    <row r="134" spans="1:7" x14ac:dyDescent="0.3">
      <c r="A134" s="2">
        <v>312</v>
      </c>
      <c r="B134" s="3">
        <v>39856</v>
      </c>
      <c r="C134" s="2">
        <v>207</v>
      </c>
      <c r="D134" s="5">
        <v>55.4</v>
      </c>
      <c r="E134" s="2" t="s">
        <v>139</v>
      </c>
      <c r="F134" s="2">
        <v>3</v>
      </c>
      <c r="G134" s="3">
        <v>39856</v>
      </c>
    </row>
    <row r="135" spans="1:7" x14ac:dyDescent="0.3">
      <c r="A135" s="2">
        <v>313</v>
      </c>
      <c r="B135" s="3">
        <v>39856</v>
      </c>
      <c r="C135" s="2">
        <v>207</v>
      </c>
      <c r="D135" s="5">
        <v>3.02</v>
      </c>
      <c r="E135" s="2" t="s">
        <v>140</v>
      </c>
      <c r="F135" s="2">
        <v>3</v>
      </c>
      <c r="G135" s="3">
        <v>39856</v>
      </c>
    </row>
    <row r="136" spans="1:7" x14ac:dyDescent="0.3">
      <c r="A136" s="2">
        <v>326</v>
      </c>
      <c r="B136" s="3">
        <v>39863</v>
      </c>
      <c r="C136" s="2">
        <v>207</v>
      </c>
      <c r="D136" s="5">
        <v>28.29</v>
      </c>
      <c r="E136" s="2" t="s">
        <v>141</v>
      </c>
      <c r="F136" s="2">
        <v>3</v>
      </c>
      <c r="G136" s="3">
        <v>39863</v>
      </c>
    </row>
    <row r="137" spans="1:7" x14ac:dyDescent="0.3">
      <c r="A137" s="2">
        <v>327</v>
      </c>
      <c r="B137" s="3">
        <v>39863</v>
      </c>
      <c r="C137" s="2">
        <v>207</v>
      </c>
      <c r="D137" s="5">
        <v>2.65</v>
      </c>
      <c r="E137" s="2" t="s">
        <v>142</v>
      </c>
      <c r="F137" s="2">
        <v>3</v>
      </c>
      <c r="G137" s="3">
        <v>39863</v>
      </c>
    </row>
    <row r="138" spans="1:7" x14ac:dyDescent="0.3">
      <c r="A138" s="2">
        <v>328</v>
      </c>
      <c r="B138" s="3">
        <v>39863</v>
      </c>
      <c r="C138" s="2">
        <v>207</v>
      </c>
      <c r="D138" s="5">
        <v>2.8</v>
      </c>
      <c r="E138" s="2" t="s">
        <v>143</v>
      </c>
      <c r="F138" s="2">
        <v>3</v>
      </c>
      <c r="G138" s="3">
        <v>39863</v>
      </c>
    </row>
    <row r="139" spans="1:7" x14ac:dyDescent="0.3">
      <c r="A139" s="2">
        <v>338</v>
      </c>
      <c r="B139" s="3">
        <v>39870</v>
      </c>
      <c r="C139" s="2">
        <v>207</v>
      </c>
      <c r="D139" s="5">
        <v>29.22</v>
      </c>
      <c r="E139" s="2" t="s">
        <v>144</v>
      </c>
      <c r="F139" s="2">
        <v>3</v>
      </c>
      <c r="G139" s="3">
        <v>39870</v>
      </c>
    </row>
    <row r="140" spans="1:7" x14ac:dyDescent="0.3">
      <c r="A140" s="2">
        <v>339</v>
      </c>
      <c r="B140" s="3">
        <v>39870</v>
      </c>
      <c r="C140" s="2">
        <v>207</v>
      </c>
      <c r="D140" s="5">
        <v>28.34</v>
      </c>
      <c r="E140" s="2" t="s">
        <v>145</v>
      </c>
      <c r="F140" s="2">
        <v>3</v>
      </c>
      <c r="G140" s="3">
        <v>39870</v>
      </c>
    </row>
    <row r="141" spans="1:7" x14ac:dyDescent="0.3">
      <c r="A141" s="2">
        <v>357</v>
      </c>
      <c r="B141" s="3">
        <v>39882</v>
      </c>
      <c r="C141" s="2">
        <v>207</v>
      </c>
      <c r="D141" s="5">
        <v>17.809999999999999</v>
      </c>
      <c r="E141" s="2" t="s">
        <v>146</v>
      </c>
      <c r="F141" s="2">
        <v>4</v>
      </c>
      <c r="G141" s="3">
        <v>39882</v>
      </c>
    </row>
    <row r="142" spans="1:7" x14ac:dyDescent="0.3">
      <c r="A142" s="2">
        <v>370</v>
      </c>
      <c r="B142" s="3">
        <v>39889</v>
      </c>
      <c r="C142" s="2">
        <v>207</v>
      </c>
      <c r="D142" s="5">
        <v>45.3</v>
      </c>
      <c r="E142" s="2" t="s">
        <v>147</v>
      </c>
      <c r="F142" s="2">
        <v>4</v>
      </c>
      <c r="G142" s="3">
        <v>39889</v>
      </c>
    </row>
    <row r="143" spans="1:7" x14ac:dyDescent="0.3">
      <c r="A143" s="2">
        <v>388</v>
      </c>
      <c r="B143" s="3">
        <v>39896</v>
      </c>
      <c r="C143" s="2">
        <v>207</v>
      </c>
      <c r="D143" s="5">
        <v>39.299999999999997</v>
      </c>
      <c r="E143" s="2" t="s">
        <v>148</v>
      </c>
      <c r="F143" s="2">
        <v>4</v>
      </c>
      <c r="G143" s="3">
        <v>39896</v>
      </c>
    </row>
    <row r="144" spans="1:7" x14ac:dyDescent="0.3">
      <c r="A144" s="2">
        <v>430</v>
      </c>
      <c r="B144" s="3">
        <v>39917</v>
      </c>
      <c r="C144" s="2">
        <v>207</v>
      </c>
      <c r="D144" s="5">
        <v>14.42</v>
      </c>
      <c r="E144" s="2" t="s">
        <v>149</v>
      </c>
      <c r="F144" s="2">
        <v>4</v>
      </c>
      <c r="G144" s="3">
        <v>39917</v>
      </c>
    </row>
    <row r="145" spans="1:7" x14ac:dyDescent="0.3">
      <c r="A145" s="2">
        <v>466</v>
      </c>
      <c r="B145" s="3">
        <v>39926</v>
      </c>
      <c r="C145" s="2">
        <v>207</v>
      </c>
      <c r="D145" s="5">
        <v>28.17</v>
      </c>
      <c r="E145" s="2" t="s">
        <v>150</v>
      </c>
      <c r="F145" s="2">
        <v>4</v>
      </c>
      <c r="G145" s="3">
        <v>39926</v>
      </c>
    </row>
    <row r="146" spans="1:7" x14ac:dyDescent="0.3">
      <c r="A146" s="2">
        <v>569</v>
      </c>
      <c r="B146" s="3">
        <v>39947</v>
      </c>
      <c r="C146" s="2">
        <v>207</v>
      </c>
      <c r="D146" s="5">
        <v>38.950000000000003</v>
      </c>
      <c r="E146" s="2" t="s">
        <v>151</v>
      </c>
      <c r="F146" s="2">
        <v>4</v>
      </c>
      <c r="G146" s="3">
        <v>39947</v>
      </c>
    </row>
    <row r="147" spans="1:7" x14ac:dyDescent="0.3">
      <c r="A147" s="2">
        <v>612</v>
      </c>
      <c r="B147" s="3">
        <v>39954</v>
      </c>
      <c r="C147" s="2">
        <v>207</v>
      </c>
      <c r="D147" s="5">
        <v>31.77</v>
      </c>
      <c r="E147" s="2" t="s">
        <v>152</v>
      </c>
      <c r="F147" s="2">
        <v>4</v>
      </c>
      <c r="G147" s="3">
        <v>39954</v>
      </c>
    </row>
    <row r="148" spans="1:7" x14ac:dyDescent="0.3">
      <c r="A148" s="2">
        <v>649</v>
      </c>
      <c r="B148" s="3">
        <v>39961</v>
      </c>
      <c r="C148" s="2">
        <v>207</v>
      </c>
      <c r="D148" s="5">
        <v>34.24</v>
      </c>
      <c r="E148" s="2" t="s">
        <v>153</v>
      </c>
      <c r="F148" s="2">
        <v>4</v>
      </c>
      <c r="G148" s="3">
        <v>39961</v>
      </c>
    </row>
    <row r="149" spans="1:7" x14ac:dyDescent="0.3">
      <c r="A149" s="2">
        <v>676</v>
      </c>
      <c r="B149" s="3">
        <v>39968</v>
      </c>
      <c r="C149" s="2">
        <v>207</v>
      </c>
      <c r="D149" s="5">
        <v>41.12</v>
      </c>
      <c r="E149" s="2" t="s">
        <v>154</v>
      </c>
      <c r="F149" s="2">
        <v>4</v>
      </c>
      <c r="G149" s="3">
        <v>39968</v>
      </c>
    </row>
    <row r="150" spans="1:7" x14ac:dyDescent="0.3">
      <c r="A150" s="2">
        <v>707</v>
      </c>
      <c r="B150" s="3">
        <v>39975</v>
      </c>
      <c r="C150" s="2">
        <v>207</v>
      </c>
      <c r="D150" s="5">
        <v>22.67</v>
      </c>
      <c r="E150" s="2" t="s">
        <v>155</v>
      </c>
      <c r="F150" s="2">
        <v>4</v>
      </c>
      <c r="G150" s="3">
        <v>39975</v>
      </c>
    </row>
    <row r="151" spans="1:7" x14ac:dyDescent="0.3">
      <c r="A151" s="2">
        <v>733</v>
      </c>
      <c r="B151" s="3">
        <v>39980</v>
      </c>
      <c r="C151" s="2">
        <v>207</v>
      </c>
      <c r="D151" s="5">
        <v>46.38</v>
      </c>
      <c r="E151" s="2" t="s">
        <v>156</v>
      </c>
      <c r="F151" s="2">
        <v>4</v>
      </c>
      <c r="G151" s="3">
        <v>39980</v>
      </c>
    </row>
    <row r="152" spans="1:7" x14ac:dyDescent="0.3">
      <c r="A152" s="2">
        <v>783</v>
      </c>
      <c r="B152" s="3">
        <v>39989</v>
      </c>
      <c r="C152" s="2">
        <v>207</v>
      </c>
      <c r="D152" s="5">
        <v>14.66</v>
      </c>
      <c r="E152" s="2" t="s">
        <v>157</v>
      </c>
      <c r="F152" s="2">
        <v>4</v>
      </c>
      <c r="G152" s="3">
        <v>39989</v>
      </c>
    </row>
    <row r="153" spans="1:7" x14ac:dyDescent="0.3">
      <c r="A153" s="2">
        <v>802</v>
      </c>
      <c r="B153" s="3">
        <v>39994</v>
      </c>
      <c r="C153" s="2">
        <v>207</v>
      </c>
      <c r="D153" s="5">
        <v>9.25</v>
      </c>
      <c r="E153" s="2" t="s">
        <v>158</v>
      </c>
      <c r="F153" s="2">
        <v>4</v>
      </c>
      <c r="G153" s="3">
        <v>39994</v>
      </c>
    </row>
    <row r="154" spans="1:7" x14ac:dyDescent="0.3">
      <c r="A154" s="2">
        <v>936</v>
      </c>
      <c r="B154" s="3">
        <v>40017</v>
      </c>
      <c r="C154" s="2">
        <v>207</v>
      </c>
      <c r="D154" s="5">
        <v>29.41</v>
      </c>
      <c r="E154" s="2" t="s">
        <v>159</v>
      </c>
      <c r="F154" s="2">
        <v>4</v>
      </c>
      <c r="G154" s="3">
        <v>40017</v>
      </c>
    </row>
    <row r="155" spans="1:7" x14ac:dyDescent="0.3">
      <c r="A155" s="2">
        <v>958</v>
      </c>
      <c r="B155" s="3">
        <v>40021</v>
      </c>
      <c r="C155" s="2">
        <v>207</v>
      </c>
      <c r="D155" s="5">
        <v>30.6</v>
      </c>
      <c r="E155" s="2" t="s">
        <v>160</v>
      </c>
      <c r="F155" s="2">
        <v>4</v>
      </c>
      <c r="G155" s="3">
        <v>40022</v>
      </c>
    </row>
    <row r="156" spans="1:7" x14ac:dyDescent="0.3">
      <c r="A156" s="2">
        <v>1043</v>
      </c>
      <c r="B156" s="3">
        <v>40036</v>
      </c>
      <c r="C156" s="2">
        <v>207</v>
      </c>
      <c r="D156" s="5">
        <v>83.24</v>
      </c>
      <c r="E156" s="2" t="s">
        <v>161</v>
      </c>
      <c r="F156" s="2">
        <v>4</v>
      </c>
      <c r="G156" s="3">
        <v>40036</v>
      </c>
    </row>
    <row r="157" spans="1:7" x14ac:dyDescent="0.3">
      <c r="A157" s="2">
        <v>1074</v>
      </c>
      <c r="B157" s="3">
        <v>40043</v>
      </c>
      <c r="C157" s="2">
        <v>207</v>
      </c>
      <c r="D157" s="5">
        <v>57.41</v>
      </c>
      <c r="E157" s="2" t="s">
        <v>162</v>
      </c>
      <c r="F157" s="2">
        <v>4</v>
      </c>
      <c r="G157" s="3">
        <v>40043</v>
      </c>
    </row>
    <row r="158" spans="1:7" x14ac:dyDescent="0.3">
      <c r="A158" s="2">
        <v>1117</v>
      </c>
      <c r="B158" s="3">
        <v>40050</v>
      </c>
      <c r="C158" s="2">
        <v>207</v>
      </c>
      <c r="D158" s="5">
        <v>75.625200000000007</v>
      </c>
      <c r="E158" s="2" t="s">
        <v>163</v>
      </c>
      <c r="F158" s="2">
        <v>4</v>
      </c>
      <c r="G158" s="3">
        <v>40050</v>
      </c>
    </row>
    <row r="159" spans="1:7" x14ac:dyDescent="0.3">
      <c r="A159" s="2">
        <v>1174</v>
      </c>
      <c r="B159" s="3">
        <v>40059</v>
      </c>
      <c r="C159" s="2">
        <v>207</v>
      </c>
      <c r="D159" s="5">
        <v>82.705500000000001</v>
      </c>
      <c r="E159" s="2" t="s">
        <v>164</v>
      </c>
      <c r="F159" s="2">
        <v>4</v>
      </c>
      <c r="G159" s="3">
        <v>40059</v>
      </c>
    </row>
    <row r="160" spans="1:7" x14ac:dyDescent="0.3">
      <c r="A160" s="2">
        <v>1245</v>
      </c>
      <c r="B160" s="3">
        <v>40071</v>
      </c>
      <c r="C160" s="2">
        <v>207</v>
      </c>
      <c r="D160" s="5">
        <v>60.77</v>
      </c>
      <c r="E160" s="2" t="s">
        <v>165</v>
      </c>
      <c r="F160" s="2">
        <v>4</v>
      </c>
      <c r="G160" s="3">
        <v>40071</v>
      </c>
    </row>
    <row r="161" spans="1:7" x14ac:dyDescent="0.3">
      <c r="A161" s="2">
        <v>1280</v>
      </c>
      <c r="B161" s="3">
        <v>40078</v>
      </c>
      <c r="C161" s="2">
        <v>207</v>
      </c>
      <c r="D161" s="5">
        <v>55.27</v>
      </c>
      <c r="E161" s="2" t="s">
        <v>166</v>
      </c>
      <c r="F161" s="2">
        <v>4</v>
      </c>
      <c r="G161" s="3">
        <v>40078</v>
      </c>
    </row>
    <row r="162" spans="1:7" x14ac:dyDescent="0.3">
      <c r="A162" s="2">
        <v>1378</v>
      </c>
      <c r="B162" s="3">
        <v>40094</v>
      </c>
      <c r="C162" s="2">
        <v>207</v>
      </c>
      <c r="D162" s="5">
        <v>38.15</v>
      </c>
      <c r="E162" s="2" t="s">
        <v>167</v>
      </c>
      <c r="F162" s="2">
        <v>4</v>
      </c>
      <c r="G162" s="3">
        <v>40094</v>
      </c>
    </row>
    <row r="163" spans="1:7" x14ac:dyDescent="0.3">
      <c r="A163" s="2">
        <v>1597</v>
      </c>
      <c r="B163" s="3">
        <v>40120</v>
      </c>
      <c r="C163" s="2">
        <v>207</v>
      </c>
      <c r="D163" s="5">
        <v>58.52</v>
      </c>
      <c r="E163" s="2" t="s">
        <v>168</v>
      </c>
      <c r="F163" s="2">
        <v>4</v>
      </c>
      <c r="G163" s="3">
        <v>40120</v>
      </c>
    </row>
    <row r="164" spans="1:7" x14ac:dyDescent="0.3">
      <c r="A164" s="2">
        <v>1661</v>
      </c>
      <c r="B164" s="3">
        <v>40127</v>
      </c>
      <c r="C164" s="2">
        <v>207</v>
      </c>
      <c r="D164" s="5">
        <v>37.72</v>
      </c>
      <c r="E164" s="2" t="s">
        <v>169</v>
      </c>
      <c r="F164" s="2">
        <v>4</v>
      </c>
      <c r="G164" s="3">
        <v>40127</v>
      </c>
    </row>
    <row r="165" spans="1:7" x14ac:dyDescent="0.3">
      <c r="A165" s="2">
        <v>1905</v>
      </c>
      <c r="B165" s="3">
        <v>40148</v>
      </c>
      <c r="C165" s="2">
        <v>207</v>
      </c>
      <c r="D165" s="5">
        <v>53.44</v>
      </c>
      <c r="E165" s="2" t="s">
        <v>170</v>
      </c>
      <c r="F165" s="2">
        <v>4</v>
      </c>
      <c r="G165" s="3">
        <v>40148</v>
      </c>
    </row>
    <row r="166" spans="1:7" x14ac:dyDescent="0.3">
      <c r="A166" s="2">
        <v>1992</v>
      </c>
      <c r="B166" s="3">
        <v>40155</v>
      </c>
      <c r="C166" s="2">
        <v>207</v>
      </c>
      <c r="D166" s="5">
        <v>31.399000000000001</v>
      </c>
      <c r="E166" s="2" t="s">
        <v>171</v>
      </c>
      <c r="F166" s="2">
        <v>4</v>
      </c>
      <c r="G166" s="3">
        <v>40155</v>
      </c>
    </row>
    <row r="167" spans="1:7" x14ac:dyDescent="0.3">
      <c r="A167" s="2">
        <v>2057</v>
      </c>
      <c r="B167" s="3">
        <v>40162</v>
      </c>
      <c r="C167" s="2">
        <v>207</v>
      </c>
      <c r="D167" s="5">
        <v>41.51</v>
      </c>
      <c r="E167" s="2" t="s">
        <v>172</v>
      </c>
      <c r="F167" s="2">
        <v>4</v>
      </c>
      <c r="G167" s="3">
        <v>40162</v>
      </c>
    </row>
    <row r="168" spans="1:7" x14ac:dyDescent="0.3">
      <c r="A168" s="2">
        <v>2107</v>
      </c>
      <c r="B168" s="3">
        <v>40168</v>
      </c>
      <c r="C168" s="2">
        <v>207</v>
      </c>
      <c r="D168" s="5">
        <v>81.22</v>
      </c>
      <c r="E168" s="2" t="s">
        <v>173</v>
      </c>
      <c r="F168" s="2">
        <v>4</v>
      </c>
      <c r="G168" s="3">
        <v>40169</v>
      </c>
    </row>
    <row r="169" spans="1:7" x14ac:dyDescent="0.3">
      <c r="A169" s="2">
        <v>2499</v>
      </c>
      <c r="B169" s="3">
        <v>40204</v>
      </c>
      <c r="C169" s="2">
        <v>207</v>
      </c>
      <c r="D169" s="5">
        <v>76.44</v>
      </c>
      <c r="E169" s="2" t="s">
        <v>174</v>
      </c>
      <c r="F169" s="2">
        <v>4</v>
      </c>
      <c r="G169" s="3">
        <v>40204</v>
      </c>
    </row>
    <row r="170" spans="1:7" x14ac:dyDescent="0.3">
      <c r="A170" s="2">
        <v>2631</v>
      </c>
      <c r="B170" s="3">
        <v>40211</v>
      </c>
      <c r="C170" s="2">
        <v>207</v>
      </c>
      <c r="D170" s="5">
        <v>72.017499999999998</v>
      </c>
      <c r="E170" s="2" t="s">
        <v>175</v>
      </c>
      <c r="F170" s="2">
        <v>4</v>
      </c>
      <c r="G170" s="3">
        <v>40212</v>
      </c>
    </row>
    <row r="171" spans="1:7" x14ac:dyDescent="0.3">
      <c r="A171" s="2">
        <v>2871</v>
      </c>
      <c r="B171" s="3">
        <v>40225</v>
      </c>
      <c r="C171" s="2">
        <v>207</v>
      </c>
      <c r="D171" s="5">
        <v>71.806799999999996</v>
      </c>
      <c r="E171" s="2" t="s">
        <v>176</v>
      </c>
      <c r="F171" s="2">
        <v>4</v>
      </c>
      <c r="G171" s="3">
        <v>40226</v>
      </c>
    </row>
    <row r="172" spans="1:7" x14ac:dyDescent="0.3">
      <c r="A172" s="2">
        <v>2973</v>
      </c>
      <c r="B172" s="3">
        <v>40231</v>
      </c>
      <c r="C172" s="2">
        <v>207</v>
      </c>
      <c r="D172" s="5">
        <v>22.98</v>
      </c>
      <c r="E172" s="2" t="s">
        <v>177</v>
      </c>
      <c r="F172" s="2">
        <v>4</v>
      </c>
      <c r="G172" s="3">
        <v>40232</v>
      </c>
    </row>
    <row r="173" spans="1:7" x14ac:dyDescent="0.3">
      <c r="A173" s="2">
        <v>3049</v>
      </c>
      <c r="B173" s="3">
        <v>40235</v>
      </c>
      <c r="C173" s="2">
        <v>207</v>
      </c>
      <c r="D173" s="5">
        <v>21.88</v>
      </c>
      <c r="E173" s="2" t="s">
        <v>178</v>
      </c>
      <c r="F173" s="2">
        <v>4</v>
      </c>
      <c r="G173" s="3">
        <v>40235</v>
      </c>
    </row>
    <row r="174" spans="1:7" x14ac:dyDescent="0.3">
      <c r="A174" s="2">
        <v>3110</v>
      </c>
      <c r="B174" s="3">
        <v>40239</v>
      </c>
      <c r="C174" s="2">
        <v>207</v>
      </c>
      <c r="D174" s="5">
        <v>64.94</v>
      </c>
      <c r="E174" s="2" t="s">
        <v>179</v>
      </c>
      <c r="F174" s="2">
        <v>4</v>
      </c>
      <c r="G174" s="3">
        <v>40239</v>
      </c>
    </row>
    <row r="175" spans="1:7" x14ac:dyDescent="0.3">
      <c r="A175" s="2">
        <v>3211</v>
      </c>
      <c r="B175" s="3">
        <v>40245</v>
      </c>
      <c r="C175" s="2">
        <v>207</v>
      </c>
      <c r="D175" s="5">
        <v>57.05</v>
      </c>
      <c r="E175" s="2" t="s">
        <v>180</v>
      </c>
      <c r="F175" s="2">
        <v>4</v>
      </c>
      <c r="G175" s="3">
        <v>40245</v>
      </c>
    </row>
    <row r="176" spans="1:7" x14ac:dyDescent="0.3">
      <c r="A176" s="2">
        <v>287</v>
      </c>
      <c r="B176" s="3">
        <v>39841</v>
      </c>
      <c r="C176" s="2">
        <v>225</v>
      </c>
      <c r="D176" s="5">
        <v>16.989999999999998</v>
      </c>
      <c r="E176" s="2" t="s">
        <v>181</v>
      </c>
      <c r="F176" s="2">
        <v>3</v>
      </c>
      <c r="G176" s="3">
        <v>39842</v>
      </c>
    </row>
    <row r="177" spans="1:7" x14ac:dyDescent="0.3">
      <c r="A177" s="2">
        <v>308</v>
      </c>
      <c r="B177" s="3">
        <v>39854</v>
      </c>
      <c r="C177" s="2">
        <v>230</v>
      </c>
      <c r="D177" s="5">
        <v>16.66</v>
      </c>
      <c r="E177" s="2" t="s">
        <v>182</v>
      </c>
      <c r="F177" s="2">
        <v>3</v>
      </c>
      <c r="G177" s="3">
        <v>39854</v>
      </c>
    </row>
    <row r="178" spans="1:7" x14ac:dyDescent="0.3">
      <c r="A178" s="2">
        <v>348</v>
      </c>
      <c r="B178" s="3">
        <v>39877</v>
      </c>
      <c r="C178" s="2">
        <v>230</v>
      </c>
      <c r="D178" s="5">
        <v>18.7</v>
      </c>
      <c r="E178" s="2" t="s">
        <v>183</v>
      </c>
      <c r="F178" s="2">
        <v>4</v>
      </c>
      <c r="G178" s="3">
        <v>39877</v>
      </c>
    </row>
    <row r="179" spans="1:7" x14ac:dyDescent="0.3">
      <c r="A179" s="2">
        <v>434</v>
      </c>
      <c r="B179" s="3">
        <v>39917</v>
      </c>
      <c r="C179" s="2">
        <v>230</v>
      </c>
      <c r="D179" s="5">
        <v>21.34</v>
      </c>
      <c r="E179" s="2" t="s">
        <v>184</v>
      </c>
      <c r="F179" s="2">
        <v>3</v>
      </c>
      <c r="G179" s="3">
        <v>39917</v>
      </c>
    </row>
    <row r="180" spans="1:7" x14ac:dyDescent="0.3">
      <c r="A180" s="2">
        <v>257</v>
      </c>
      <c r="B180" s="3">
        <v>39819</v>
      </c>
      <c r="C180" s="2">
        <v>253</v>
      </c>
      <c r="D180" s="5">
        <v>57.51</v>
      </c>
      <c r="E180" s="2" t="s">
        <v>185</v>
      </c>
      <c r="F180" s="2">
        <v>3</v>
      </c>
      <c r="G180" s="3">
        <v>39819</v>
      </c>
    </row>
    <row r="181" spans="1:7" x14ac:dyDescent="0.3">
      <c r="A181" s="2">
        <v>274</v>
      </c>
      <c r="B181" s="3">
        <v>39828</v>
      </c>
      <c r="C181" s="2">
        <v>253</v>
      </c>
      <c r="D181" s="5">
        <v>64.83</v>
      </c>
      <c r="E181" s="2" t="s">
        <v>186</v>
      </c>
      <c r="F181" s="2">
        <v>3</v>
      </c>
      <c r="G181" s="3">
        <v>39828</v>
      </c>
    </row>
    <row r="182" spans="1:7" x14ac:dyDescent="0.3">
      <c r="A182" s="2">
        <v>277</v>
      </c>
      <c r="B182" s="3">
        <v>39833</v>
      </c>
      <c r="C182" s="2">
        <v>253</v>
      </c>
      <c r="D182" s="5">
        <v>80.48</v>
      </c>
      <c r="E182" s="2" t="s">
        <v>187</v>
      </c>
      <c r="F182" s="2">
        <v>3</v>
      </c>
      <c r="G182" s="3">
        <v>39833</v>
      </c>
    </row>
    <row r="183" spans="1:7" x14ac:dyDescent="0.3">
      <c r="A183" s="2">
        <v>283</v>
      </c>
      <c r="B183" s="3">
        <v>39840</v>
      </c>
      <c r="C183" s="2">
        <v>253</v>
      </c>
      <c r="D183" s="5">
        <v>91.53</v>
      </c>
      <c r="E183" s="2" t="s">
        <v>188</v>
      </c>
      <c r="F183" s="2">
        <v>3</v>
      </c>
      <c r="G183" s="3">
        <v>39840</v>
      </c>
    </row>
    <row r="184" spans="1:7" x14ac:dyDescent="0.3">
      <c r="A184" s="2">
        <v>293</v>
      </c>
      <c r="B184" s="3">
        <v>39846</v>
      </c>
      <c r="C184" s="2">
        <v>253</v>
      </c>
      <c r="D184" s="5">
        <v>54.86</v>
      </c>
      <c r="E184" s="2" t="s">
        <v>189</v>
      </c>
      <c r="F184" s="2">
        <v>2</v>
      </c>
      <c r="G184" s="3">
        <v>39846</v>
      </c>
    </row>
    <row r="185" spans="1:7" x14ac:dyDescent="0.3">
      <c r="A185" s="2">
        <v>295</v>
      </c>
      <c r="B185" s="3">
        <v>39848</v>
      </c>
      <c r="C185" s="2">
        <v>253</v>
      </c>
      <c r="D185" s="5">
        <v>50.12</v>
      </c>
      <c r="E185" s="2" t="s">
        <v>190</v>
      </c>
      <c r="F185" s="2">
        <v>2</v>
      </c>
      <c r="G185" s="3">
        <v>39848</v>
      </c>
    </row>
    <row r="186" spans="1:7" x14ac:dyDescent="0.3">
      <c r="A186" s="2">
        <v>309</v>
      </c>
      <c r="B186" s="3">
        <v>39855</v>
      </c>
      <c r="C186" s="2">
        <v>253</v>
      </c>
      <c r="D186" s="5">
        <v>76.89</v>
      </c>
      <c r="E186" s="2" t="s">
        <v>191</v>
      </c>
      <c r="F186" s="2">
        <v>2</v>
      </c>
      <c r="G186" s="3">
        <v>39855</v>
      </c>
    </row>
    <row r="187" spans="1:7" x14ac:dyDescent="0.3">
      <c r="A187" s="2">
        <v>310</v>
      </c>
      <c r="B187" s="3">
        <v>39855</v>
      </c>
      <c r="C187" s="2">
        <v>253</v>
      </c>
      <c r="D187" s="5">
        <v>18.75</v>
      </c>
      <c r="E187" s="2" t="s">
        <v>192</v>
      </c>
      <c r="F187" s="2">
        <v>2</v>
      </c>
      <c r="G187" s="3">
        <v>39855</v>
      </c>
    </row>
    <row r="188" spans="1:7" x14ac:dyDescent="0.3">
      <c r="A188" s="2">
        <v>352</v>
      </c>
      <c r="B188" s="3">
        <v>39881</v>
      </c>
      <c r="C188" s="2">
        <v>253</v>
      </c>
      <c r="D188" s="5">
        <v>93.34</v>
      </c>
      <c r="E188" s="2" t="s">
        <v>193</v>
      </c>
      <c r="F188" s="2">
        <v>4</v>
      </c>
      <c r="G188" s="3">
        <v>39882</v>
      </c>
    </row>
    <row r="189" spans="1:7" x14ac:dyDescent="0.3">
      <c r="A189" s="2">
        <v>381</v>
      </c>
      <c r="B189" s="3">
        <v>39891</v>
      </c>
      <c r="C189" s="2">
        <v>253</v>
      </c>
      <c r="D189" s="5">
        <v>88.84</v>
      </c>
      <c r="E189" s="2" t="s">
        <v>194</v>
      </c>
      <c r="F189" s="2">
        <v>4</v>
      </c>
      <c r="G189" s="3">
        <v>39891</v>
      </c>
    </row>
    <row r="190" spans="1:7" x14ac:dyDescent="0.3">
      <c r="A190" s="2">
        <v>387</v>
      </c>
      <c r="B190" s="3">
        <v>39896</v>
      </c>
      <c r="C190" s="2">
        <v>253</v>
      </c>
      <c r="D190" s="5">
        <v>83.93</v>
      </c>
      <c r="E190" s="2" t="s">
        <v>195</v>
      </c>
      <c r="F190" s="2">
        <v>4</v>
      </c>
      <c r="G190" s="3">
        <v>39896</v>
      </c>
    </row>
    <row r="191" spans="1:7" x14ac:dyDescent="0.3">
      <c r="A191" s="2">
        <v>393</v>
      </c>
      <c r="B191" s="3">
        <v>39898</v>
      </c>
      <c r="C191" s="2">
        <v>253</v>
      </c>
      <c r="D191" s="5">
        <v>21.29</v>
      </c>
      <c r="E191" s="2" t="s">
        <v>196</v>
      </c>
      <c r="F191" s="2">
        <v>4</v>
      </c>
      <c r="G191" s="3">
        <v>39898</v>
      </c>
    </row>
    <row r="192" spans="1:7" x14ac:dyDescent="0.3">
      <c r="A192" s="2">
        <v>399</v>
      </c>
      <c r="B192" s="3">
        <v>39903</v>
      </c>
      <c r="C192" s="2">
        <v>253</v>
      </c>
      <c r="D192" s="5">
        <v>72.7</v>
      </c>
      <c r="E192" s="2" t="s">
        <v>197</v>
      </c>
      <c r="F192" s="2">
        <v>4</v>
      </c>
      <c r="G192" s="3">
        <v>39903</v>
      </c>
    </row>
    <row r="193" spans="1:7" x14ac:dyDescent="0.3">
      <c r="A193" s="2">
        <v>405</v>
      </c>
      <c r="B193" s="3">
        <v>39905</v>
      </c>
      <c r="C193" s="2">
        <v>253</v>
      </c>
      <c r="D193" s="5">
        <v>47.92</v>
      </c>
      <c r="E193" s="2" t="s">
        <v>198</v>
      </c>
      <c r="F193" s="2">
        <v>3</v>
      </c>
      <c r="G193" s="3">
        <v>39905</v>
      </c>
    </row>
    <row r="194" spans="1:7" x14ac:dyDescent="0.3">
      <c r="A194" s="2">
        <v>411</v>
      </c>
      <c r="B194" s="3">
        <v>39910</v>
      </c>
      <c r="C194" s="2">
        <v>253</v>
      </c>
      <c r="D194" s="5">
        <v>115.56</v>
      </c>
      <c r="E194" s="2" t="s">
        <v>199</v>
      </c>
      <c r="F194" s="2">
        <v>4</v>
      </c>
      <c r="G194" s="3">
        <v>39910</v>
      </c>
    </row>
    <row r="195" spans="1:7" x14ac:dyDescent="0.3">
      <c r="A195" s="2">
        <v>419</v>
      </c>
      <c r="B195" s="3">
        <v>39912</v>
      </c>
      <c r="C195" s="2">
        <v>253</v>
      </c>
      <c r="D195" s="5">
        <v>32.340000000000003</v>
      </c>
      <c r="E195" s="2" t="s">
        <v>200</v>
      </c>
      <c r="F195" s="2">
        <v>3</v>
      </c>
      <c r="G195" s="3">
        <v>39912</v>
      </c>
    </row>
    <row r="196" spans="1:7" x14ac:dyDescent="0.3">
      <c r="A196" s="2">
        <v>420</v>
      </c>
      <c r="B196" s="3">
        <v>39912</v>
      </c>
      <c r="C196" s="2">
        <v>253</v>
      </c>
      <c r="D196" s="5">
        <v>5.45</v>
      </c>
      <c r="E196" s="2" t="s">
        <v>201</v>
      </c>
      <c r="F196" s="2">
        <v>3</v>
      </c>
      <c r="G196" s="3">
        <v>39912</v>
      </c>
    </row>
    <row r="197" spans="1:7" x14ac:dyDescent="0.3">
      <c r="A197" s="2">
        <v>435</v>
      </c>
      <c r="B197" s="3">
        <v>39917</v>
      </c>
      <c r="C197" s="2">
        <v>253</v>
      </c>
      <c r="D197" s="5">
        <v>67.209999999999994</v>
      </c>
      <c r="E197" s="2" t="s">
        <v>202</v>
      </c>
      <c r="F197" s="2">
        <v>4</v>
      </c>
      <c r="G197" s="3">
        <v>39917</v>
      </c>
    </row>
    <row r="198" spans="1:7" x14ac:dyDescent="0.3">
      <c r="A198" s="2">
        <v>439</v>
      </c>
      <c r="B198" s="3">
        <v>39919</v>
      </c>
      <c r="C198" s="2">
        <v>253</v>
      </c>
      <c r="D198" s="5">
        <v>16.96</v>
      </c>
      <c r="E198" s="2" t="s">
        <v>203</v>
      </c>
      <c r="F198" s="2">
        <v>3</v>
      </c>
      <c r="G198" s="3">
        <v>39919</v>
      </c>
    </row>
    <row r="199" spans="1:7" x14ac:dyDescent="0.3">
      <c r="A199" s="2">
        <v>468</v>
      </c>
      <c r="B199" s="3">
        <v>39926</v>
      </c>
      <c r="C199" s="2">
        <v>253</v>
      </c>
      <c r="D199" s="5">
        <v>85.9</v>
      </c>
      <c r="E199" s="2" t="s">
        <v>204</v>
      </c>
      <c r="F199" s="2">
        <v>4</v>
      </c>
      <c r="G199" s="3">
        <v>39926</v>
      </c>
    </row>
    <row r="200" spans="1:7" x14ac:dyDescent="0.3">
      <c r="A200" s="2">
        <v>499</v>
      </c>
      <c r="B200" s="3">
        <v>39933</v>
      </c>
      <c r="C200" s="2">
        <v>253</v>
      </c>
      <c r="D200" s="5">
        <v>102.09</v>
      </c>
      <c r="E200" s="2" t="s">
        <v>205</v>
      </c>
      <c r="F200" s="2">
        <v>4</v>
      </c>
      <c r="G200" s="3">
        <v>39933</v>
      </c>
    </row>
    <row r="201" spans="1:7" x14ac:dyDescent="0.3">
      <c r="A201" s="2">
        <v>528</v>
      </c>
      <c r="B201" s="3">
        <v>39938</v>
      </c>
      <c r="C201" s="2">
        <v>253</v>
      </c>
      <c r="D201" s="5">
        <v>53.73</v>
      </c>
      <c r="E201" s="2" t="s">
        <v>206</v>
      </c>
      <c r="F201" s="2">
        <v>4</v>
      </c>
      <c r="G201" s="3">
        <v>39938</v>
      </c>
    </row>
    <row r="202" spans="1:7" x14ac:dyDescent="0.3">
      <c r="A202" s="2">
        <v>533</v>
      </c>
      <c r="B202" s="3">
        <v>39940</v>
      </c>
      <c r="C202" s="2">
        <v>253</v>
      </c>
      <c r="D202" s="5">
        <v>78.98</v>
      </c>
      <c r="E202" s="2" t="s">
        <v>207</v>
      </c>
      <c r="F202" s="2">
        <v>3</v>
      </c>
      <c r="G202" s="3">
        <v>39940</v>
      </c>
    </row>
    <row r="203" spans="1:7" x14ac:dyDescent="0.3">
      <c r="A203" s="2">
        <v>563</v>
      </c>
      <c r="B203" s="3">
        <v>39945</v>
      </c>
      <c r="C203" s="2">
        <v>253</v>
      </c>
      <c r="D203" s="5">
        <v>81.41</v>
      </c>
      <c r="E203" s="2" t="s">
        <v>208</v>
      </c>
      <c r="F203" s="2">
        <v>4</v>
      </c>
      <c r="G203" s="3">
        <v>39945</v>
      </c>
    </row>
    <row r="204" spans="1:7" x14ac:dyDescent="0.3">
      <c r="A204" s="2">
        <v>606</v>
      </c>
      <c r="B204" s="3">
        <v>39953</v>
      </c>
      <c r="C204" s="2">
        <v>253</v>
      </c>
      <c r="D204" s="5">
        <v>40.97</v>
      </c>
      <c r="E204" s="2" t="s">
        <v>209</v>
      </c>
      <c r="F204" s="2">
        <v>4</v>
      </c>
      <c r="G204" s="3">
        <v>39954</v>
      </c>
    </row>
    <row r="205" spans="1:7" x14ac:dyDescent="0.3">
      <c r="A205" s="2">
        <v>613</v>
      </c>
      <c r="B205" s="3">
        <v>39954</v>
      </c>
      <c r="C205" s="2">
        <v>253</v>
      </c>
      <c r="D205" s="5">
        <v>59.61</v>
      </c>
      <c r="E205" s="2" t="s">
        <v>210</v>
      </c>
      <c r="F205" s="2">
        <v>4</v>
      </c>
      <c r="G205" s="3">
        <v>39954</v>
      </c>
    </row>
    <row r="206" spans="1:7" x14ac:dyDescent="0.3">
      <c r="A206" s="2">
        <v>636</v>
      </c>
      <c r="B206" s="3">
        <v>39959</v>
      </c>
      <c r="C206" s="2">
        <v>253</v>
      </c>
      <c r="D206" s="5">
        <v>104.19</v>
      </c>
      <c r="E206" s="2" t="s">
        <v>211</v>
      </c>
      <c r="F206" s="2">
        <v>4</v>
      </c>
      <c r="G206" s="3">
        <v>39959</v>
      </c>
    </row>
    <row r="207" spans="1:7" x14ac:dyDescent="0.3">
      <c r="A207" s="2">
        <v>680</v>
      </c>
      <c r="B207" s="3">
        <v>39968</v>
      </c>
      <c r="C207" s="2">
        <v>253</v>
      </c>
      <c r="D207" s="5">
        <v>91.58</v>
      </c>
      <c r="E207" s="2" t="s">
        <v>212</v>
      </c>
      <c r="F207" s="2">
        <v>5</v>
      </c>
      <c r="G207" s="3">
        <v>39969</v>
      </c>
    </row>
    <row r="208" spans="1:7" x14ac:dyDescent="0.3">
      <c r="A208" s="2">
        <v>681</v>
      </c>
      <c r="B208" s="3">
        <v>39968</v>
      </c>
      <c r="C208" s="2">
        <v>253</v>
      </c>
      <c r="D208" s="5">
        <v>13.27</v>
      </c>
      <c r="E208" s="2" t="s">
        <v>213</v>
      </c>
      <c r="F208" s="2">
        <v>5</v>
      </c>
      <c r="G208" s="3">
        <v>39969</v>
      </c>
    </row>
    <row r="209" spans="1:7" x14ac:dyDescent="0.3">
      <c r="A209" s="2">
        <v>696</v>
      </c>
      <c r="B209" s="3">
        <v>39973</v>
      </c>
      <c r="C209" s="2">
        <v>253</v>
      </c>
      <c r="D209" s="5">
        <v>25.33</v>
      </c>
      <c r="E209" s="2" t="s">
        <v>214</v>
      </c>
      <c r="F209" s="2">
        <v>3</v>
      </c>
      <c r="G209" s="3">
        <v>39973</v>
      </c>
    </row>
    <row r="210" spans="1:7" x14ac:dyDescent="0.3">
      <c r="A210" s="2">
        <v>736</v>
      </c>
      <c r="B210" s="3">
        <v>39980</v>
      </c>
      <c r="C210" s="2">
        <v>253</v>
      </c>
      <c r="D210" s="5">
        <v>141.65</v>
      </c>
      <c r="E210" s="2" t="s">
        <v>215</v>
      </c>
      <c r="F210" s="2">
        <v>4</v>
      </c>
      <c r="G210" s="3">
        <v>39980</v>
      </c>
    </row>
    <row r="211" spans="1:7" x14ac:dyDescent="0.3">
      <c r="A211" s="2">
        <v>762</v>
      </c>
      <c r="B211" s="3">
        <v>39983</v>
      </c>
      <c r="C211" s="2">
        <v>253</v>
      </c>
      <c r="D211" s="5">
        <v>38.99</v>
      </c>
      <c r="E211" s="2" t="s">
        <v>216</v>
      </c>
      <c r="F211" s="2">
        <v>5</v>
      </c>
      <c r="G211" s="3">
        <v>39983</v>
      </c>
    </row>
    <row r="212" spans="1:7" x14ac:dyDescent="0.3">
      <c r="A212" s="2">
        <v>785</v>
      </c>
      <c r="B212" s="3">
        <v>39989</v>
      </c>
      <c r="C212" s="2">
        <v>253</v>
      </c>
      <c r="D212" s="5">
        <v>105.84</v>
      </c>
      <c r="E212" s="2" t="s">
        <v>217</v>
      </c>
      <c r="F212" s="2">
        <v>4</v>
      </c>
      <c r="G212" s="3">
        <v>39989</v>
      </c>
    </row>
    <row r="213" spans="1:7" x14ac:dyDescent="0.3">
      <c r="A213" s="2">
        <v>791</v>
      </c>
      <c r="B213" s="3">
        <v>39990</v>
      </c>
      <c r="C213" s="2">
        <v>253</v>
      </c>
      <c r="D213" s="5">
        <v>36.049999999999997</v>
      </c>
      <c r="E213" s="2" t="s">
        <v>218</v>
      </c>
      <c r="F213" s="2">
        <v>5</v>
      </c>
      <c r="G213" s="3">
        <v>39990</v>
      </c>
    </row>
    <row r="214" spans="1:7" x14ac:dyDescent="0.3">
      <c r="A214" s="2">
        <v>826</v>
      </c>
      <c r="B214" s="3">
        <v>39996</v>
      </c>
      <c r="C214" s="2">
        <v>253</v>
      </c>
      <c r="D214" s="5">
        <v>68.47</v>
      </c>
      <c r="E214" s="2" t="s">
        <v>219</v>
      </c>
      <c r="F214" s="2">
        <v>6</v>
      </c>
      <c r="G214" s="3">
        <v>39996</v>
      </c>
    </row>
    <row r="215" spans="1:7" x14ac:dyDescent="0.3">
      <c r="A215" s="2">
        <v>844</v>
      </c>
      <c r="B215" s="3">
        <v>40001</v>
      </c>
      <c r="C215" s="2">
        <v>253</v>
      </c>
      <c r="D215" s="5">
        <v>167.73</v>
      </c>
      <c r="E215" s="2" t="s">
        <v>220</v>
      </c>
      <c r="F215" s="2">
        <v>3</v>
      </c>
      <c r="G215" s="3">
        <v>40001</v>
      </c>
    </row>
    <row r="216" spans="1:7" x14ac:dyDescent="0.3">
      <c r="A216" s="2">
        <v>896</v>
      </c>
      <c r="B216" s="3">
        <v>40008</v>
      </c>
      <c r="C216" s="2">
        <v>253</v>
      </c>
      <c r="D216" s="5">
        <v>243.92</v>
      </c>
      <c r="E216" s="2" t="s">
        <v>221</v>
      </c>
      <c r="F216" s="2">
        <v>4</v>
      </c>
      <c r="G216" s="3">
        <v>40008</v>
      </c>
    </row>
    <row r="217" spans="1:7" x14ac:dyDescent="0.3">
      <c r="A217" s="2">
        <v>930</v>
      </c>
      <c r="B217" s="3">
        <v>40015</v>
      </c>
      <c r="C217" s="2">
        <v>253</v>
      </c>
      <c r="D217" s="5">
        <v>67.33</v>
      </c>
      <c r="E217" s="2" t="s">
        <v>222</v>
      </c>
      <c r="F217" s="2">
        <v>4</v>
      </c>
      <c r="G217" s="3">
        <v>40015</v>
      </c>
    </row>
    <row r="218" spans="1:7" x14ac:dyDescent="0.3">
      <c r="A218" s="2">
        <v>939</v>
      </c>
      <c r="B218" s="3">
        <v>40017</v>
      </c>
      <c r="C218" s="2">
        <v>253</v>
      </c>
      <c r="D218" s="5">
        <v>78.3</v>
      </c>
      <c r="E218" s="2" t="s">
        <v>223</v>
      </c>
      <c r="F218" s="2">
        <v>6</v>
      </c>
      <c r="G218" s="3">
        <v>40017</v>
      </c>
    </row>
    <row r="219" spans="1:7" x14ac:dyDescent="0.3">
      <c r="A219" s="2">
        <v>991</v>
      </c>
      <c r="B219" s="3">
        <v>40025</v>
      </c>
      <c r="C219" s="2">
        <v>253</v>
      </c>
      <c r="D219" s="5">
        <v>73.45</v>
      </c>
      <c r="E219" s="2" t="s">
        <v>224</v>
      </c>
      <c r="F219" s="2">
        <v>5</v>
      </c>
      <c r="G219" s="3">
        <v>40025</v>
      </c>
    </row>
    <row r="220" spans="1:7" x14ac:dyDescent="0.3">
      <c r="A220" s="2">
        <v>1004</v>
      </c>
      <c r="B220" s="3">
        <v>40029</v>
      </c>
      <c r="C220" s="2">
        <v>253</v>
      </c>
      <c r="D220" s="5">
        <v>112.51</v>
      </c>
      <c r="E220" s="2" t="s">
        <v>225</v>
      </c>
      <c r="F220" s="2">
        <v>4</v>
      </c>
      <c r="G220" s="3">
        <v>40029</v>
      </c>
    </row>
    <row r="221" spans="1:7" x14ac:dyDescent="0.3">
      <c r="A221" s="2">
        <v>1044</v>
      </c>
      <c r="B221" s="3">
        <v>40036</v>
      </c>
      <c r="C221" s="2">
        <v>253</v>
      </c>
      <c r="D221" s="5">
        <v>275.94</v>
      </c>
      <c r="E221" s="2" t="s">
        <v>226</v>
      </c>
      <c r="F221" s="2">
        <v>4</v>
      </c>
      <c r="G221" s="3">
        <v>40036</v>
      </c>
    </row>
    <row r="222" spans="1:7" x14ac:dyDescent="0.3">
      <c r="A222" s="2">
        <v>1065</v>
      </c>
      <c r="B222" s="3">
        <v>40042</v>
      </c>
      <c r="C222" s="2">
        <v>253</v>
      </c>
      <c r="D222" s="5">
        <v>93.54</v>
      </c>
      <c r="E222" s="2" t="s">
        <v>227</v>
      </c>
      <c r="F222" s="2">
        <v>4</v>
      </c>
      <c r="G222" s="3">
        <v>40043</v>
      </c>
    </row>
    <row r="223" spans="1:7" x14ac:dyDescent="0.3">
      <c r="A223" s="2">
        <v>1072</v>
      </c>
      <c r="B223" s="3">
        <v>40043</v>
      </c>
      <c r="C223" s="2">
        <v>253</v>
      </c>
      <c r="D223" s="5">
        <v>8.5500000000000007</v>
      </c>
      <c r="E223" s="2" t="s">
        <v>228</v>
      </c>
      <c r="F223" s="2">
        <v>4</v>
      </c>
      <c r="G223" s="3">
        <v>40043</v>
      </c>
    </row>
    <row r="224" spans="1:7" x14ac:dyDescent="0.3">
      <c r="A224" s="2">
        <v>1121</v>
      </c>
      <c r="B224" s="3">
        <v>40050</v>
      </c>
      <c r="C224" s="2">
        <v>253</v>
      </c>
      <c r="D224" s="5">
        <v>117.2805</v>
      </c>
      <c r="E224" s="2" t="s">
        <v>229</v>
      </c>
      <c r="F224" s="2">
        <v>3</v>
      </c>
      <c r="G224" s="3">
        <v>40050</v>
      </c>
    </row>
    <row r="225" spans="1:7" x14ac:dyDescent="0.3">
      <c r="A225" s="2">
        <v>1163</v>
      </c>
      <c r="B225" s="3">
        <v>40057</v>
      </c>
      <c r="C225" s="2">
        <v>253</v>
      </c>
      <c r="D225" s="5">
        <v>133.15049999999999</v>
      </c>
      <c r="E225" s="2" t="s">
        <v>230</v>
      </c>
      <c r="F225" s="2">
        <v>3</v>
      </c>
      <c r="G225" s="3">
        <v>40057</v>
      </c>
    </row>
    <row r="226" spans="1:7" x14ac:dyDescent="0.3">
      <c r="A226" s="2">
        <v>1164</v>
      </c>
      <c r="B226" s="3">
        <v>40057</v>
      </c>
      <c r="C226" s="2">
        <v>253</v>
      </c>
      <c r="D226" s="5">
        <v>15.1</v>
      </c>
      <c r="E226" s="2" t="s">
        <v>231</v>
      </c>
      <c r="F226" s="2">
        <v>3</v>
      </c>
      <c r="G226" s="3">
        <v>40057</v>
      </c>
    </row>
    <row r="227" spans="1:7" x14ac:dyDescent="0.3">
      <c r="A227" s="2">
        <v>1211</v>
      </c>
      <c r="B227" s="3">
        <v>40064</v>
      </c>
      <c r="C227" s="2">
        <v>253</v>
      </c>
      <c r="D227" s="5">
        <v>77.840500000000006</v>
      </c>
      <c r="E227" s="2" t="s">
        <v>232</v>
      </c>
      <c r="F227" s="2">
        <v>3</v>
      </c>
      <c r="G227" s="3">
        <v>40064</v>
      </c>
    </row>
    <row r="228" spans="1:7" x14ac:dyDescent="0.3">
      <c r="A228" s="2">
        <v>1249</v>
      </c>
      <c r="B228" s="3">
        <v>40071</v>
      </c>
      <c r="C228" s="2">
        <v>253</v>
      </c>
      <c r="D228" s="5">
        <v>120.7102</v>
      </c>
      <c r="E228" s="2" t="s">
        <v>233</v>
      </c>
      <c r="F228" s="2">
        <v>3</v>
      </c>
      <c r="G228" s="3">
        <v>40071</v>
      </c>
    </row>
    <row r="229" spans="1:7" x14ac:dyDescent="0.3">
      <c r="A229" s="2">
        <v>1295</v>
      </c>
      <c r="B229" s="3">
        <v>40079</v>
      </c>
      <c r="C229" s="2">
        <v>253</v>
      </c>
      <c r="D229" s="5">
        <v>183.559</v>
      </c>
      <c r="E229" s="2" t="s">
        <v>234</v>
      </c>
      <c r="F229" s="2">
        <v>6</v>
      </c>
      <c r="G229" s="3">
        <v>40080</v>
      </c>
    </row>
    <row r="230" spans="1:7" x14ac:dyDescent="0.3">
      <c r="A230" s="2">
        <v>1306</v>
      </c>
      <c r="B230" s="3">
        <v>40080</v>
      </c>
      <c r="C230" s="2">
        <v>253</v>
      </c>
      <c r="D230" s="5">
        <v>12.89</v>
      </c>
      <c r="E230" s="2" t="s">
        <v>235</v>
      </c>
      <c r="F230" s="2">
        <v>6</v>
      </c>
      <c r="G230" s="3">
        <v>40080</v>
      </c>
    </row>
    <row r="231" spans="1:7" x14ac:dyDescent="0.3">
      <c r="A231" s="2">
        <v>1326</v>
      </c>
      <c r="B231" s="3">
        <v>40085</v>
      </c>
      <c r="C231" s="2">
        <v>253</v>
      </c>
      <c r="D231" s="5">
        <v>64.667699999999996</v>
      </c>
      <c r="E231" s="2" t="s">
        <v>236</v>
      </c>
      <c r="F231" s="2">
        <v>3</v>
      </c>
      <c r="G231" s="3">
        <v>40085</v>
      </c>
    </row>
    <row r="232" spans="1:7" x14ac:dyDescent="0.3">
      <c r="A232" s="2">
        <v>1381</v>
      </c>
      <c r="B232" s="3">
        <v>40094</v>
      </c>
      <c r="C232" s="2">
        <v>253</v>
      </c>
      <c r="D232" s="5">
        <v>193.02019999999999</v>
      </c>
      <c r="E232" s="2" t="s">
        <v>237</v>
      </c>
      <c r="F232" s="2">
        <v>6</v>
      </c>
      <c r="G232" s="3">
        <v>40094</v>
      </c>
    </row>
    <row r="233" spans="1:7" x14ac:dyDescent="0.3">
      <c r="A233" s="2">
        <v>1419</v>
      </c>
      <c r="B233" s="3">
        <v>40100</v>
      </c>
      <c r="C233" s="2">
        <v>253</v>
      </c>
      <c r="D233" s="5">
        <v>136.44999999999999</v>
      </c>
      <c r="E233" s="2" t="s">
        <v>238</v>
      </c>
      <c r="F233" s="2">
        <v>6</v>
      </c>
      <c r="G233" s="3">
        <v>40101</v>
      </c>
    </row>
    <row r="234" spans="1:7" x14ac:dyDescent="0.3">
      <c r="A234" s="2">
        <v>1429</v>
      </c>
      <c r="B234" s="3">
        <v>40101</v>
      </c>
      <c r="C234" s="2">
        <v>253</v>
      </c>
      <c r="D234" s="5">
        <v>23.74</v>
      </c>
      <c r="E234" s="2" t="s">
        <v>239</v>
      </c>
      <c r="F234" s="2">
        <v>6</v>
      </c>
      <c r="G234" s="3">
        <v>40101</v>
      </c>
    </row>
    <row r="235" spans="1:7" x14ac:dyDescent="0.3">
      <c r="A235" s="2">
        <v>1594</v>
      </c>
      <c r="B235" s="3">
        <v>40120</v>
      </c>
      <c r="C235" s="2">
        <v>253</v>
      </c>
      <c r="D235" s="5">
        <v>141.1412</v>
      </c>
      <c r="E235" s="2" t="s">
        <v>240</v>
      </c>
      <c r="F235" s="2">
        <v>3</v>
      </c>
      <c r="G235" s="3">
        <v>40120</v>
      </c>
    </row>
    <row r="236" spans="1:7" x14ac:dyDescent="0.3">
      <c r="A236" s="2">
        <v>1622</v>
      </c>
      <c r="B236" s="3">
        <v>40122</v>
      </c>
      <c r="C236" s="2">
        <v>253</v>
      </c>
      <c r="D236" s="5">
        <v>33.353700000000003</v>
      </c>
      <c r="E236" s="2" t="s">
        <v>241</v>
      </c>
      <c r="F236" s="2">
        <v>5</v>
      </c>
      <c r="G236" s="3">
        <v>40123</v>
      </c>
    </row>
    <row r="237" spans="1:7" x14ac:dyDescent="0.3">
      <c r="A237" s="2">
        <v>1749</v>
      </c>
      <c r="B237" s="3">
        <v>40129</v>
      </c>
      <c r="C237" s="2">
        <v>253</v>
      </c>
      <c r="D237" s="5">
        <v>58.2455</v>
      </c>
      <c r="E237" s="2" t="s">
        <v>242</v>
      </c>
      <c r="F237" s="2">
        <v>15</v>
      </c>
      <c r="G237" s="3">
        <v>40130</v>
      </c>
    </row>
    <row r="238" spans="1:7" x14ac:dyDescent="0.3">
      <c r="A238" s="2">
        <v>1944</v>
      </c>
      <c r="B238" s="3">
        <v>40151</v>
      </c>
      <c r="C238" s="2">
        <v>253</v>
      </c>
      <c r="D238" s="5">
        <v>184.1292</v>
      </c>
      <c r="E238" s="2" t="s">
        <v>243</v>
      </c>
      <c r="F238" s="2">
        <v>5</v>
      </c>
      <c r="G238" s="3">
        <v>40151</v>
      </c>
    </row>
    <row r="239" spans="1:7" x14ac:dyDescent="0.3">
      <c r="A239" s="2">
        <v>1998</v>
      </c>
      <c r="B239" s="3">
        <v>40156</v>
      </c>
      <c r="C239" s="2">
        <v>253</v>
      </c>
      <c r="D239" s="5">
        <v>82.695700000000002</v>
      </c>
      <c r="E239" s="2" t="s">
        <v>244</v>
      </c>
      <c r="F239" s="2">
        <v>9</v>
      </c>
      <c r="G239" s="3">
        <v>40156</v>
      </c>
    </row>
    <row r="240" spans="1:7" x14ac:dyDescent="0.3">
      <c r="A240" s="2">
        <v>2022</v>
      </c>
      <c r="B240" s="3">
        <v>40158</v>
      </c>
      <c r="C240" s="2">
        <v>253</v>
      </c>
      <c r="D240" s="5">
        <v>14.987500000000001</v>
      </c>
      <c r="E240" s="2" t="s">
        <v>245</v>
      </c>
      <c r="F240" s="2">
        <v>5</v>
      </c>
      <c r="G240" s="3">
        <v>40158</v>
      </c>
    </row>
    <row r="241" spans="1:7" x14ac:dyDescent="0.3">
      <c r="A241" s="2">
        <v>2093</v>
      </c>
      <c r="B241" s="3">
        <v>40165</v>
      </c>
      <c r="C241" s="2">
        <v>253</v>
      </c>
      <c r="D241" s="5">
        <v>78.28</v>
      </c>
      <c r="E241" s="2" t="s">
        <v>246</v>
      </c>
      <c r="F241" s="2">
        <v>5</v>
      </c>
      <c r="G241" s="3">
        <v>40165</v>
      </c>
    </row>
    <row r="242" spans="1:7" x14ac:dyDescent="0.3">
      <c r="A242" s="2">
        <v>2146</v>
      </c>
      <c r="B242" s="3">
        <v>40175</v>
      </c>
      <c r="C242" s="2">
        <v>253</v>
      </c>
      <c r="D242" s="5">
        <v>198.7354</v>
      </c>
      <c r="E242" s="2" t="s">
        <v>247</v>
      </c>
      <c r="F242" s="2">
        <v>18</v>
      </c>
      <c r="G242" s="3">
        <v>40175</v>
      </c>
    </row>
    <row r="243" spans="1:7" x14ac:dyDescent="0.3">
      <c r="A243" s="2">
        <v>2148</v>
      </c>
      <c r="B243" s="3">
        <v>40175</v>
      </c>
      <c r="C243" s="2">
        <v>253</v>
      </c>
      <c r="D243" s="5">
        <v>5.1150000000000002</v>
      </c>
      <c r="E243" s="2" t="s">
        <v>248</v>
      </c>
      <c r="F243" s="2">
        <v>18</v>
      </c>
      <c r="G243" s="3">
        <v>40175</v>
      </c>
    </row>
    <row r="244" spans="1:7" x14ac:dyDescent="0.3">
      <c r="A244" s="2">
        <v>2233</v>
      </c>
      <c r="B244" s="3">
        <v>40183</v>
      </c>
      <c r="C244" s="2">
        <v>253</v>
      </c>
      <c r="D244" s="5">
        <v>65.156199999999998</v>
      </c>
      <c r="E244" s="2" t="s">
        <v>249</v>
      </c>
      <c r="F244" s="2">
        <v>3</v>
      </c>
      <c r="G244" s="3">
        <v>40183</v>
      </c>
    </row>
    <row r="245" spans="1:7" x14ac:dyDescent="0.3">
      <c r="A245" s="2">
        <v>2250</v>
      </c>
      <c r="B245" s="3">
        <v>40185</v>
      </c>
      <c r="C245" s="2">
        <v>253</v>
      </c>
      <c r="D245" s="5">
        <v>31.1478</v>
      </c>
      <c r="E245" s="2" t="s">
        <v>250</v>
      </c>
      <c r="F245" s="2">
        <v>6</v>
      </c>
      <c r="G245" s="3">
        <v>40185</v>
      </c>
    </row>
    <row r="246" spans="1:7" x14ac:dyDescent="0.3">
      <c r="A246" s="2">
        <v>2324</v>
      </c>
      <c r="B246" s="3">
        <v>40190</v>
      </c>
      <c r="C246" s="2">
        <v>253</v>
      </c>
      <c r="D246" s="5">
        <v>210.89</v>
      </c>
      <c r="E246" s="2" t="s">
        <v>251</v>
      </c>
      <c r="F246" s="2">
        <v>3</v>
      </c>
      <c r="G246" s="3">
        <v>40190</v>
      </c>
    </row>
    <row r="247" spans="1:7" x14ac:dyDescent="0.3">
      <c r="A247" s="2">
        <v>2408</v>
      </c>
      <c r="B247" s="3">
        <v>40197</v>
      </c>
      <c r="C247" s="2">
        <v>253</v>
      </c>
      <c r="D247" s="5">
        <v>105.739</v>
      </c>
      <c r="E247" s="2" t="s">
        <v>252</v>
      </c>
      <c r="F247" s="2">
        <v>3</v>
      </c>
      <c r="G247" s="3">
        <v>40197</v>
      </c>
    </row>
    <row r="248" spans="1:7" x14ac:dyDescent="0.3">
      <c r="A248" s="2">
        <v>2500</v>
      </c>
      <c r="B248" s="3">
        <v>40204</v>
      </c>
      <c r="C248" s="2">
        <v>253</v>
      </c>
      <c r="D248" s="5">
        <v>166.45699999999999</v>
      </c>
      <c r="E248" s="2" t="s">
        <v>253</v>
      </c>
      <c r="F248" s="2">
        <v>3</v>
      </c>
      <c r="G248" s="3">
        <v>40204</v>
      </c>
    </row>
    <row r="249" spans="1:7" x14ac:dyDescent="0.3">
      <c r="A249" s="2">
        <v>2573</v>
      </c>
      <c r="B249" s="3">
        <v>40208</v>
      </c>
      <c r="C249" s="2">
        <v>253</v>
      </c>
      <c r="D249" s="5">
        <v>42.397500000000001</v>
      </c>
      <c r="E249" s="2" t="s">
        <v>254</v>
      </c>
      <c r="F249" s="2">
        <v>18</v>
      </c>
      <c r="G249" s="3">
        <v>40210</v>
      </c>
    </row>
    <row r="250" spans="1:7" x14ac:dyDescent="0.3">
      <c r="A250" s="2">
        <v>2598</v>
      </c>
      <c r="B250" s="3">
        <v>40210</v>
      </c>
      <c r="C250" s="2">
        <v>253</v>
      </c>
      <c r="D250" s="5">
        <v>136.1052</v>
      </c>
      <c r="E250" s="2" t="s">
        <v>255</v>
      </c>
      <c r="F250" s="2">
        <v>18</v>
      </c>
      <c r="G250" s="3">
        <v>40210</v>
      </c>
    </row>
    <row r="251" spans="1:7" x14ac:dyDescent="0.3">
      <c r="A251" s="2">
        <v>2744</v>
      </c>
      <c r="B251" s="3">
        <v>40218</v>
      </c>
      <c r="C251" s="2">
        <v>253</v>
      </c>
      <c r="D251" s="5">
        <v>203.43299999999999</v>
      </c>
      <c r="E251" s="2" t="s">
        <v>256</v>
      </c>
      <c r="F251" s="2">
        <v>3</v>
      </c>
      <c r="G251" s="3">
        <v>40218</v>
      </c>
    </row>
    <row r="252" spans="1:7" x14ac:dyDescent="0.3">
      <c r="A252" s="2">
        <v>2853</v>
      </c>
      <c r="B252" s="3">
        <v>40224</v>
      </c>
      <c r="C252" s="2">
        <v>253</v>
      </c>
      <c r="D252" s="5">
        <v>129.07</v>
      </c>
      <c r="E252" s="2" t="s">
        <v>257</v>
      </c>
      <c r="F252" s="2">
        <v>18</v>
      </c>
      <c r="G252" s="3">
        <v>40224</v>
      </c>
    </row>
    <row r="253" spans="1:7" x14ac:dyDescent="0.3">
      <c r="A253" s="2">
        <v>2971</v>
      </c>
      <c r="B253" s="3">
        <v>40231</v>
      </c>
      <c r="C253" s="2">
        <v>253</v>
      </c>
      <c r="D253" s="5">
        <v>166.36519999999999</v>
      </c>
      <c r="E253" s="2" t="s">
        <v>258</v>
      </c>
      <c r="F253" s="2">
        <v>18</v>
      </c>
      <c r="G253" s="3">
        <v>40231</v>
      </c>
    </row>
    <row r="254" spans="1:7" x14ac:dyDescent="0.3">
      <c r="A254" s="2">
        <v>3089</v>
      </c>
      <c r="B254" s="3">
        <v>40238</v>
      </c>
      <c r="C254" s="2">
        <v>253</v>
      </c>
      <c r="D254" s="5">
        <v>165.13749999999999</v>
      </c>
      <c r="E254" s="2" t="s">
        <v>259</v>
      </c>
      <c r="F254" s="2">
        <v>18</v>
      </c>
      <c r="G254" s="3">
        <v>40238</v>
      </c>
    </row>
    <row r="255" spans="1:7" x14ac:dyDescent="0.3">
      <c r="A255" s="2">
        <v>3225</v>
      </c>
      <c r="B255" s="3">
        <v>40245</v>
      </c>
      <c r="C255" s="2">
        <v>253</v>
      </c>
      <c r="D255" s="5">
        <v>294.27080000000001</v>
      </c>
      <c r="E255" s="2" t="s">
        <v>260</v>
      </c>
      <c r="F255" s="2">
        <v>18</v>
      </c>
      <c r="G255" s="3">
        <v>40245</v>
      </c>
    </row>
    <row r="256" spans="1:7" x14ac:dyDescent="0.3">
      <c r="A256" s="2">
        <v>270</v>
      </c>
      <c r="B256" s="3">
        <v>39827</v>
      </c>
      <c r="C256" s="2">
        <v>277</v>
      </c>
      <c r="D256" s="5">
        <v>127.47</v>
      </c>
      <c r="E256" s="2" t="s">
        <v>261</v>
      </c>
      <c r="F256" s="2">
        <v>2</v>
      </c>
      <c r="G256" s="3">
        <v>39827</v>
      </c>
    </row>
    <row r="257" spans="1:7" x14ac:dyDescent="0.3">
      <c r="A257" s="2">
        <v>286</v>
      </c>
      <c r="B257" s="3">
        <v>39841</v>
      </c>
      <c r="C257" s="2">
        <v>277</v>
      </c>
      <c r="D257" s="5">
        <v>146.08500000000001</v>
      </c>
      <c r="E257" s="2" t="s">
        <v>262</v>
      </c>
      <c r="F257" s="2">
        <v>2</v>
      </c>
      <c r="G257" s="3">
        <v>39841</v>
      </c>
    </row>
    <row r="258" spans="1:7" x14ac:dyDescent="0.3">
      <c r="A258" s="2">
        <v>315</v>
      </c>
      <c r="B258" s="3">
        <v>39859</v>
      </c>
      <c r="C258" s="2">
        <v>277</v>
      </c>
      <c r="D258" s="5">
        <v>89.295000000000002</v>
      </c>
      <c r="E258" s="2" t="s">
        <v>263</v>
      </c>
      <c r="F258" s="2">
        <v>2</v>
      </c>
      <c r="G258" s="3">
        <v>39860</v>
      </c>
    </row>
    <row r="259" spans="1:7" x14ac:dyDescent="0.3">
      <c r="A259" s="2">
        <v>335</v>
      </c>
      <c r="B259" s="3">
        <v>39869</v>
      </c>
      <c r="C259" s="2">
        <v>277</v>
      </c>
      <c r="D259" s="5">
        <v>169.72</v>
      </c>
      <c r="E259" s="2" t="s">
        <v>264</v>
      </c>
      <c r="F259" s="2">
        <v>2</v>
      </c>
      <c r="G259" s="3">
        <v>39869</v>
      </c>
    </row>
    <row r="260" spans="1:7" x14ac:dyDescent="0.3">
      <c r="A260" s="2">
        <v>362</v>
      </c>
      <c r="B260" s="3">
        <v>39883</v>
      </c>
      <c r="C260" s="2">
        <v>277</v>
      </c>
      <c r="D260" s="5">
        <v>104.45</v>
      </c>
      <c r="E260" s="2" t="s">
        <v>265</v>
      </c>
      <c r="F260" s="2">
        <v>4</v>
      </c>
      <c r="G260" s="3">
        <v>39884</v>
      </c>
    </row>
    <row r="261" spans="1:7" x14ac:dyDescent="0.3">
      <c r="A261" s="2">
        <v>383</v>
      </c>
      <c r="B261" s="3">
        <v>39891</v>
      </c>
      <c r="C261" s="2">
        <v>277</v>
      </c>
      <c r="D261" s="5">
        <v>187.81</v>
      </c>
      <c r="E261" s="2" t="s">
        <v>266</v>
      </c>
      <c r="F261" s="2">
        <v>4</v>
      </c>
      <c r="G261" s="3">
        <v>39891</v>
      </c>
    </row>
    <row r="262" spans="1:7" x14ac:dyDescent="0.3">
      <c r="A262" s="2">
        <v>404</v>
      </c>
      <c r="B262" s="3">
        <v>39905</v>
      </c>
      <c r="C262" s="2">
        <v>277</v>
      </c>
      <c r="D262" s="5">
        <v>117.76</v>
      </c>
      <c r="E262" s="2" t="s">
        <v>267</v>
      </c>
      <c r="F262" s="2">
        <v>4</v>
      </c>
      <c r="G262" s="3">
        <v>39905</v>
      </c>
    </row>
    <row r="263" spans="1:7" x14ac:dyDescent="0.3">
      <c r="A263" s="2">
        <v>417</v>
      </c>
      <c r="B263" s="3">
        <v>39912</v>
      </c>
      <c r="C263" s="2">
        <v>277</v>
      </c>
      <c r="D263" s="5">
        <v>64.8</v>
      </c>
      <c r="E263" s="2" t="s">
        <v>268</v>
      </c>
      <c r="F263" s="2">
        <v>4</v>
      </c>
      <c r="G263" s="3">
        <v>39912</v>
      </c>
    </row>
    <row r="264" spans="1:7" x14ac:dyDescent="0.3">
      <c r="A264" s="2">
        <v>437</v>
      </c>
      <c r="B264" s="3">
        <v>39918</v>
      </c>
      <c r="C264" s="2">
        <v>277</v>
      </c>
      <c r="D264" s="5">
        <v>47.03</v>
      </c>
      <c r="E264" s="2" t="s">
        <v>269</v>
      </c>
      <c r="F264" s="2">
        <v>4</v>
      </c>
      <c r="G264" s="3">
        <v>39919</v>
      </c>
    </row>
    <row r="265" spans="1:7" x14ac:dyDescent="0.3">
      <c r="A265" s="2">
        <v>458</v>
      </c>
      <c r="B265" s="3">
        <v>39923</v>
      </c>
      <c r="C265" s="2">
        <v>277</v>
      </c>
      <c r="D265" s="5">
        <v>94.87</v>
      </c>
      <c r="E265" s="2" t="s">
        <v>270</v>
      </c>
      <c r="F265" s="2">
        <v>4</v>
      </c>
      <c r="G265" s="3">
        <v>39924</v>
      </c>
    </row>
    <row r="266" spans="1:7" x14ac:dyDescent="0.3">
      <c r="A266" s="2">
        <v>565</v>
      </c>
      <c r="B266" s="3">
        <v>39945</v>
      </c>
      <c r="C266" s="2">
        <v>277</v>
      </c>
      <c r="D266" s="5">
        <v>181.29499999999999</v>
      </c>
      <c r="E266" s="2" t="s">
        <v>271</v>
      </c>
      <c r="F266" s="2">
        <v>4</v>
      </c>
      <c r="G266" s="3">
        <v>39945</v>
      </c>
    </row>
    <row r="267" spans="1:7" x14ac:dyDescent="0.3">
      <c r="A267" s="2">
        <v>614</v>
      </c>
      <c r="B267" s="3">
        <v>39954</v>
      </c>
      <c r="C267" s="2">
        <v>277</v>
      </c>
      <c r="D267" s="5">
        <v>118.76</v>
      </c>
      <c r="E267" s="2" t="s">
        <v>272</v>
      </c>
      <c r="F267" s="2">
        <v>4</v>
      </c>
      <c r="G267" s="3">
        <v>39954</v>
      </c>
    </row>
    <row r="268" spans="1:7" x14ac:dyDescent="0.3">
      <c r="A268" s="2">
        <v>695</v>
      </c>
      <c r="B268" s="3">
        <v>39973</v>
      </c>
      <c r="C268" s="2">
        <v>277</v>
      </c>
      <c r="D268" s="5">
        <v>177.12</v>
      </c>
      <c r="E268" s="2" t="s">
        <v>273</v>
      </c>
      <c r="F268" s="2">
        <v>4</v>
      </c>
      <c r="G268" s="3">
        <v>39973</v>
      </c>
    </row>
    <row r="269" spans="1:7" x14ac:dyDescent="0.3">
      <c r="A269" s="2">
        <v>758</v>
      </c>
      <c r="B269" s="3">
        <v>39982</v>
      </c>
      <c r="C269" s="2">
        <v>277</v>
      </c>
      <c r="D269" s="5">
        <v>120.61</v>
      </c>
      <c r="E269" s="2" t="s">
        <v>274</v>
      </c>
      <c r="F269" s="2">
        <v>4</v>
      </c>
      <c r="G269" s="3">
        <v>39982</v>
      </c>
    </row>
    <row r="270" spans="1:7" x14ac:dyDescent="0.3">
      <c r="A270" s="2">
        <v>820</v>
      </c>
      <c r="B270" s="3">
        <v>39996</v>
      </c>
      <c r="C270" s="2">
        <v>277</v>
      </c>
      <c r="D270" s="5">
        <v>137.01</v>
      </c>
      <c r="E270" s="2" t="s">
        <v>275</v>
      </c>
      <c r="F270" s="2">
        <v>4</v>
      </c>
      <c r="G270" s="3">
        <v>39996</v>
      </c>
    </row>
    <row r="271" spans="1:7" x14ac:dyDescent="0.3">
      <c r="A271" s="2">
        <v>885</v>
      </c>
      <c r="B271" s="3">
        <v>40007</v>
      </c>
      <c r="C271" s="2">
        <v>277</v>
      </c>
      <c r="D271" s="5">
        <v>179.49</v>
      </c>
      <c r="E271" s="2" t="s">
        <v>276</v>
      </c>
      <c r="F271" s="2">
        <v>4</v>
      </c>
      <c r="G271" s="3">
        <v>40008</v>
      </c>
    </row>
    <row r="272" spans="1:7" x14ac:dyDescent="0.3">
      <c r="A272" s="2">
        <v>967</v>
      </c>
      <c r="B272" s="3">
        <v>40023</v>
      </c>
      <c r="C272" s="2">
        <v>277</v>
      </c>
      <c r="D272" s="5">
        <v>100.05</v>
      </c>
      <c r="E272" s="2" t="s">
        <v>277</v>
      </c>
      <c r="F272" s="2">
        <v>4</v>
      </c>
      <c r="G272" s="3">
        <v>40024</v>
      </c>
    </row>
    <row r="273" spans="1:7" x14ac:dyDescent="0.3">
      <c r="A273" s="2">
        <v>1061</v>
      </c>
      <c r="B273" s="3">
        <v>40042</v>
      </c>
      <c r="C273" s="2">
        <v>277</v>
      </c>
      <c r="D273" s="5">
        <v>269.125</v>
      </c>
      <c r="E273" s="2" t="s">
        <v>278</v>
      </c>
      <c r="F273" s="2">
        <v>4</v>
      </c>
      <c r="G273" s="3">
        <v>40043</v>
      </c>
    </row>
    <row r="274" spans="1:7" x14ac:dyDescent="0.3">
      <c r="A274" s="2">
        <v>1169</v>
      </c>
      <c r="B274" s="3">
        <v>40058</v>
      </c>
      <c r="C274" s="2">
        <v>277</v>
      </c>
      <c r="D274" s="5">
        <v>234.59100000000001</v>
      </c>
      <c r="E274" s="2" t="s">
        <v>279</v>
      </c>
      <c r="F274" s="2">
        <v>4</v>
      </c>
      <c r="G274" s="3">
        <v>40059</v>
      </c>
    </row>
    <row r="275" spans="1:7" x14ac:dyDescent="0.3">
      <c r="A275" s="2">
        <v>1289</v>
      </c>
      <c r="B275" s="3">
        <v>40078</v>
      </c>
      <c r="C275" s="2">
        <v>277</v>
      </c>
      <c r="D275" s="5">
        <v>136.5805</v>
      </c>
      <c r="E275" s="2" t="s">
        <v>280</v>
      </c>
      <c r="F275" s="2">
        <v>4</v>
      </c>
      <c r="G275" s="3">
        <v>40078</v>
      </c>
    </row>
    <row r="276" spans="1:7" x14ac:dyDescent="0.3">
      <c r="A276" s="2">
        <v>1331</v>
      </c>
      <c r="B276" s="3">
        <v>40085</v>
      </c>
      <c r="C276" s="2">
        <v>277</v>
      </c>
      <c r="D276" s="5">
        <v>105.6752</v>
      </c>
      <c r="E276" s="2" t="s">
        <v>281</v>
      </c>
      <c r="F276" s="2">
        <v>4</v>
      </c>
      <c r="G276" s="3">
        <v>40085</v>
      </c>
    </row>
    <row r="277" spans="1:7" x14ac:dyDescent="0.3">
      <c r="A277" s="2">
        <v>1467</v>
      </c>
      <c r="B277" s="3">
        <v>40106</v>
      </c>
      <c r="C277" s="2">
        <v>277</v>
      </c>
      <c r="D277" s="5">
        <v>153.09</v>
      </c>
      <c r="E277" s="2" t="s">
        <v>282</v>
      </c>
      <c r="F277" s="2">
        <v>4</v>
      </c>
      <c r="G277" s="3">
        <v>40107</v>
      </c>
    </row>
    <row r="278" spans="1:7" x14ac:dyDescent="0.3">
      <c r="A278" s="2">
        <v>1593</v>
      </c>
      <c r="B278" s="3">
        <v>40120</v>
      </c>
      <c r="C278" s="2">
        <v>277</v>
      </c>
      <c r="D278" s="5">
        <v>212.56549999999999</v>
      </c>
      <c r="E278" s="2" t="s">
        <v>283</v>
      </c>
      <c r="F278" s="2">
        <v>4</v>
      </c>
      <c r="G278" s="3">
        <v>40120</v>
      </c>
    </row>
    <row r="279" spans="1:7" x14ac:dyDescent="0.3">
      <c r="A279" s="2">
        <v>1693</v>
      </c>
      <c r="B279" s="3">
        <v>40128</v>
      </c>
      <c r="C279" s="2">
        <v>277</v>
      </c>
      <c r="D279" s="5">
        <v>199.80520000000001</v>
      </c>
      <c r="E279" s="2" t="s">
        <v>284</v>
      </c>
      <c r="F279" s="2">
        <v>11</v>
      </c>
      <c r="G279" s="3">
        <v>40128</v>
      </c>
    </row>
    <row r="280" spans="1:7" x14ac:dyDescent="0.3">
      <c r="A280" s="2">
        <v>2071</v>
      </c>
      <c r="B280" s="3">
        <v>40163</v>
      </c>
      <c r="C280" s="2">
        <v>277</v>
      </c>
      <c r="D280" s="5">
        <v>336.71699999999998</v>
      </c>
      <c r="E280" s="2" t="s">
        <v>285</v>
      </c>
      <c r="F280" s="2">
        <v>4</v>
      </c>
      <c r="G280" s="3">
        <v>40164</v>
      </c>
    </row>
    <row r="281" spans="1:7" x14ac:dyDescent="0.3">
      <c r="A281" s="2">
        <v>2121</v>
      </c>
      <c r="B281" s="3">
        <v>40169</v>
      </c>
      <c r="C281" s="2">
        <v>277</v>
      </c>
      <c r="D281" s="5">
        <v>100.1412</v>
      </c>
      <c r="E281" s="2" t="s">
        <v>286</v>
      </c>
      <c r="F281" s="2">
        <v>4</v>
      </c>
      <c r="G281" s="3">
        <v>40169</v>
      </c>
    </row>
    <row r="282" spans="1:7" x14ac:dyDescent="0.3">
      <c r="A282" s="2">
        <v>2325</v>
      </c>
      <c r="B282" s="3">
        <v>40190</v>
      </c>
      <c r="C282" s="2">
        <v>277</v>
      </c>
      <c r="D282" s="5">
        <v>263.48450000000003</v>
      </c>
      <c r="E282" s="2" t="s">
        <v>287</v>
      </c>
      <c r="F282" s="2">
        <v>11</v>
      </c>
      <c r="G282" s="3">
        <v>40191</v>
      </c>
    </row>
    <row r="283" spans="1:7" x14ac:dyDescent="0.3">
      <c r="A283" s="2">
        <v>2470</v>
      </c>
      <c r="B283" s="3">
        <v>40203</v>
      </c>
      <c r="C283" s="2">
        <v>277</v>
      </c>
      <c r="D283" s="5">
        <v>286.3177</v>
      </c>
      <c r="E283" s="2" t="s">
        <v>288</v>
      </c>
      <c r="F283" s="2">
        <v>4</v>
      </c>
      <c r="G283" s="3">
        <v>40203</v>
      </c>
    </row>
    <row r="284" spans="1:7" x14ac:dyDescent="0.3">
      <c r="A284" s="2">
        <v>2620</v>
      </c>
      <c r="B284" s="3">
        <v>40211</v>
      </c>
      <c r="C284" s="2">
        <v>277</v>
      </c>
      <c r="D284" s="5">
        <v>214.04</v>
      </c>
      <c r="E284" s="2" t="s">
        <v>289</v>
      </c>
      <c r="F284" s="2">
        <v>4</v>
      </c>
      <c r="G284" s="3">
        <v>40211</v>
      </c>
    </row>
    <row r="285" spans="1:7" x14ac:dyDescent="0.3">
      <c r="A285" s="2">
        <v>2975</v>
      </c>
      <c r="B285" s="3">
        <v>40231</v>
      </c>
      <c r="C285" s="2">
        <v>277</v>
      </c>
      <c r="D285" s="5">
        <v>210.29599999999999</v>
      </c>
      <c r="E285" s="2" t="s">
        <v>290</v>
      </c>
      <c r="F285" s="2">
        <v>4</v>
      </c>
      <c r="G285" s="3">
        <v>40238</v>
      </c>
    </row>
    <row r="286" spans="1:7" x14ac:dyDescent="0.3">
      <c r="A286" s="2">
        <v>3226</v>
      </c>
      <c r="B286" s="3">
        <v>40245</v>
      </c>
      <c r="C286" s="2">
        <v>277</v>
      </c>
      <c r="D286" s="5">
        <v>200.38</v>
      </c>
      <c r="E286" s="2" t="s">
        <v>291</v>
      </c>
      <c r="F286" s="2">
        <v>4</v>
      </c>
      <c r="G286" s="3">
        <v>40246</v>
      </c>
    </row>
    <row r="287" spans="1:7" x14ac:dyDescent="0.3">
      <c r="A287" s="2">
        <v>304</v>
      </c>
      <c r="B287" s="3">
        <v>39853</v>
      </c>
      <c r="C287" s="2">
        <v>407</v>
      </c>
      <c r="D287" s="5">
        <v>20.55</v>
      </c>
      <c r="E287" s="2" t="s">
        <v>292</v>
      </c>
      <c r="F287" s="2">
        <v>3</v>
      </c>
      <c r="G287" s="3">
        <v>39856</v>
      </c>
    </row>
    <row r="288" spans="1:7" x14ac:dyDescent="0.3">
      <c r="A288" s="2">
        <v>268</v>
      </c>
      <c r="B288" s="3">
        <v>39826</v>
      </c>
      <c r="C288" s="2">
        <v>457</v>
      </c>
      <c r="D288" s="5">
        <v>50.21</v>
      </c>
      <c r="E288" s="2" t="s">
        <v>293</v>
      </c>
      <c r="F288" s="2">
        <v>2</v>
      </c>
      <c r="G288" s="3">
        <v>39827</v>
      </c>
    </row>
    <row r="289" spans="1:7" x14ac:dyDescent="0.3">
      <c r="A289" s="2">
        <v>349</v>
      </c>
      <c r="B289" s="3">
        <v>39877</v>
      </c>
      <c r="C289" s="2">
        <v>457</v>
      </c>
      <c r="D289" s="5">
        <v>39.44</v>
      </c>
      <c r="E289" s="2" t="s">
        <v>294</v>
      </c>
      <c r="F289" s="2">
        <v>4</v>
      </c>
      <c r="G289" s="3">
        <v>39877</v>
      </c>
    </row>
    <row r="290" spans="1:7" x14ac:dyDescent="0.3">
      <c r="A290" s="2">
        <v>927</v>
      </c>
      <c r="B290" s="3">
        <v>40015</v>
      </c>
      <c r="C290" s="2">
        <v>457</v>
      </c>
      <c r="D290" s="5">
        <v>50.67</v>
      </c>
      <c r="E290" s="2" t="s">
        <v>295</v>
      </c>
      <c r="F290" s="2">
        <v>3</v>
      </c>
      <c r="G290" s="3">
        <v>40015</v>
      </c>
    </row>
    <row r="291" spans="1:7" x14ac:dyDescent="0.3">
      <c r="A291" s="2">
        <v>2041</v>
      </c>
      <c r="B291" s="3">
        <v>40161</v>
      </c>
      <c r="C291" s="2">
        <v>457</v>
      </c>
      <c r="D291" s="5">
        <v>92.245199999999997</v>
      </c>
      <c r="E291" s="2" t="s">
        <v>296</v>
      </c>
      <c r="F291" s="2">
        <v>18</v>
      </c>
      <c r="G291" s="3">
        <v>40161</v>
      </c>
    </row>
    <row r="292" spans="1:7" x14ac:dyDescent="0.3">
      <c r="A292" s="2">
        <v>2296</v>
      </c>
      <c r="B292" s="3">
        <v>40189</v>
      </c>
      <c r="C292" s="2">
        <v>457</v>
      </c>
      <c r="D292" s="5">
        <v>56.07</v>
      </c>
      <c r="E292" s="2" t="s">
        <v>297</v>
      </c>
      <c r="F292" s="2">
        <v>18</v>
      </c>
      <c r="G292" s="3">
        <v>40189</v>
      </c>
    </row>
    <row r="293" spans="1:7" x14ac:dyDescent="0.3">
      <c r="A293" s="2">
        <v>2386</v>
      </c>
      <c r="B293" s="3">
        <v>40196</v>
      </c>
      <c r="C293" s="2">
        <v>457</v>
      </c>
      <c r="D293" s="5">
        <v>28.81</v>
      </c>
      <c r="E293" s="2" t="s">
        <v>298</v>
      </c>
      <c r="F293" s="2">
        <v>18</v>
      </c>
      <c r="G293" s="3">
        <v>40196</v>
      </c>
    </row>
    <row r="294" spans="1:7" x14ac:dyDescent="0.3">
      <c r="A294" s="2">
        <v>2479</v>
      </c>
      <c r="B294" s="3">
        <v>40203</v>
      </c>
      <c r="C294" s="2">
        <v>457</v>
      </c>
      <c r="D294" s="5">
        <v>53.89</v>
      </c>
      <c r="E294" s="2" t="s">
        <v>299</v>
      </c>
      <c r="F294" s="2">
        <v>18</v>
      </c>
      <c r="G294" s="3">
        <v>40203</v>
      </c>
    </row>
    <row r="295" spans="1:7" x14ac:dyDescent="0.3">
      <c r="A295" s="2">
        <v>2963</v>
      </c>
      <c r="B295" s="3">
        <v>40231</v>
      </c>
      <c r="C295" s="2">
        <v>457</v>
      </c>
      <c r="D295" s="5">
        <v>37.130000000000003</v>
      </c>
      <c r="E295" s="2" t="s">
        <v>300</v>
      </c>
      <c r="F295" s="2">
        <v>18</v>
      </c>
      <c r="G295" s="3">
        <v>40231</v>
      </c>
    </row>
    <row r="296" spans="1:7" x14ac:dyDescent="0.3">
      <c r="A296" s="2">
        <v>3131</v>
      </c>
      <c r="B296" s="3">
        <v>40240</v>
      </c>
      <c r="C296" s="2">
        <v>457</v>
      </c>
      <c r="D296" s="5">
        <v>60.234999999999999</v>
      </c>
      <c r="E296" s="2" t="s">
        <v>301</v>
      </c>
      <c r="F296" s="2">
        <v>11</v>
      </c>
      <c r="G296" s="3">
        <v>40240</v>
      </c>
    </row>
    <row r="297" spans="1:7" x14ac:dyDescent="0.3">
      <c r="A297" s="2">
        <v>3208</v>
      </c>
      <c r="B297" s="3">
        <v>40245</v>
      </c>
      <c r="C297" s="2">
        <v>457</v>
      </c>
      <c r="D297" s="5">
        <v>42.56</v>
      </c>
      <c r="E297" s="2" t="s">
        <v>302</v>
      </c>
      <c r="F297" s="2">
        <v>18</v>
      </c>
      <c r="G297" s="3">
        <v>40245</v>
      </c>
    </row>
    <row r="298" spans="1:7" x14ac:dyDescent="0.3">
      <c r="A298" s="2">
        <v>329</v>
      </c>
      <c r="B298" s="3">
        <v>39863</v>
      </c>
      <c r="C298" s="2">
        <v>464</v>
      </c>
      <c r="D298" s="5">
        <v>12.6</v>
      </c>
      <c r="E298" s="2" t="s">
        <v>303</v>
      </c>
      <c r="F298" s="2">
        <v>3</v>
      </c>
      <c r="G298" s="3">
        <v>39863</v>
      </c>
    </row>
    <row r="299" spans="1:7" x14ac:dyDescent="0.3">
      <c r="A299" s="2">
        <v>263</v>
      </c>
      <c r="B299" s="3">
        <v>39825</v>
      </c>
      <c r="C299" s="2">
        <v>550</v>
      </c>
      <c r="D299" s="5">
        <v>87.63</v>
      </c>
      <c r="E299" s="2" t="s">
        <v>304</v>
      </c>
      <c r="F299" s="2">
        <v>2</v>
      </c>
      <c r="G299" s="3">
        <v>39825</v>
      </c>
    </row>
    <row r="300" spans="1:7" x14ac:dyDescent="0.3">
      <c r="A300" s="2">
        <v>303</v>
      </c>
      <c r="B300" s="3">
        <v>39853</v>
      </c>
      <c r="C300" s="2">
        <v>550</v>
      </c>
      <c r="D300" s="5">
        <v>89.33</v>
      </c>
      <c r="E300" s="2" t="s">
        <v>305</v>
      </c>
      <c r="F300" s="2">
        <v>2</v>
      </c>
      <c r="G300" s="3">
        <v>39853</v>
      </c>
    </row>
    <row r="301" spans="1:7" x14ac:dyDescent="0.3">
      <c r="A301" s="2">
        <v>334</v>
      </c>
      <c r="B301" s="3">
        <v>39867</v>
      </c>
      <c r="C301" s="2">
        <v>550</v>
      </c>
      <c r="D301" s="5">
        <v>177.63</v>
      </c>
      <c r="E301" s="2" t="s">
        <v>306</v>
      </c>
      <c r="F301" s="2">
        <v>2</v>
      </c>
      <c r="G301" s="3">
        <v>39867</v>
      </c>
    </row>
    <row r="302" spans="1:7" x14ac:dyDescent="0.3">
      <c r="A302" s="2">
        <v>661</v>
      </c>
      <c r="B302" s="3">
        <v>39964</v>
      </c>
      <c r="C302" s="2">
        <v>550</v>
      </c>
      <c r="D302" s="5">
        <v>101.09</v>
      </c>
      <c r="E302" s="2" t="s">
        <v>307</v>
      </c>
      <c r="F302" s="2">
        <v>4</v>
      </c>
      <c r="G302" s="3">
        <v>39966</v>
      </c>
    </row>
    <row r="303" spans="1:7" x14ac:dyDescent="0.3">
      <c r="A303" s="2">
        <v>769</v>
      </c>
      <c r="B303" s="3">
        <v>39986</v>
      </c>
      <c r="C303" s="2">
        <v>550</v>
      </c>
      <c r="D303" s="5">
        <v>94.34</v>
      </c>
      <c r="E303" s="2" t="s">
        <v>308</v>
      </c>
      <c r="F303" s="2">
        <v>4</v>
      </c>
      <c r="G303" s="3">
        <v>39987</v>
      </c>
    </row>
    <row r="304" spans="1:7" x14ac:dyDescent="0.3">
      <c r="A304" s="2">
        <v>2246</v>
      </c>
      <c r="B304" s="3">
        <v>40184</v>
      </c>
      <c r="C304" s="2">
        <v>550</v>
      </c>
      <c r="D304" s="5">
        <v>113.771</v>
      </c>
      <c r="E304" s="2" t="s">
        <v>309</v>
      </c>
      <c r="F304" s="2">
        <v>6</v>
      </c>
      <c r="G304" s="3">
        <v>40185</v>
      </c>
    </row>
    <row r="305" spans="1:7" x14ac:dyDescent="0.3">
      <c r="A305" s="2">
        <v>281</v>
      </c>
      <c r="B305" s="3">
        <v>39837</v>
      </c>
      <c r="C305" s="2">
        <v>616</v>
      </c>
      <c r="D305" s="5">
        <v>101.22</v>
      </c>
      <c r="E305" s="2" t="s">
        <v>310</v>
      </c>
      <c r="F305" s="2">
        <v>3</v>
      </c>
      <c r="G305" s="3">
        <v>39840</v>
      </c>
    </row>
    <row r="306" spans="1:7" x14ac:dyDescent="0.3">
      <c r="A306" s="2">
        <v>372</v>
      </c>
      <c r="B306" s="3">
        <v>39889</v>
      </c>
      <c r="C306" s="2">
        <v>616</v>
      </c>
      <c r="D306" s="5">
        <v>93.29</v>
      </c>
      <c r="E306" s="2" t="s">
        <v>311</v>
      </c>
      <c r="F306" s="2">
        <v>4</v>
      </c>
      <c r="G306" s="3">
        <v>39889</v>
      </c>
    </row>
    <row r="307" spans="1:7" x14ac:dyDescent="0.3">
      <c r="A307" s="2">
        <v>457</v>
      </c>
      <c r="B307" s="3">
        <v>39923</v>
      </c>
      <c r="C307" s="2">
        <v>616</v>
      </c>
      <c r="D307" s="5">
        <v>191.62</v>
      </c>
      <c r="E307" s="2" t="s">
        <v>312</v>
      </c>
      <c r="F307" s="2">
        <v>4</v>
      </c>
      <c r="G307" s="3">
        <v>39924</v>
      </c>
    </row>
    <row r="308" spans="1:7" x14ac:dyDescent="0.3">
      <c r="A308" s="2">
        <v>594</v>
      </c>
      <c r="B308" s="3">
        <v>39952</v>
      </c>
      <c r="C308" s="2">
        <v>807</v>
      </c>
      <c r="D308" s="5">
        <v>89.56</v>
      </c>
      <c r="E308" s="2" t="s">
        <v>313</v>
      </c>
      <c r="F308" s="2">
        <v>3</v>
      </c>
      <c r="G308" s="3">
        <v>39952</v>
      </c>
    </row>
    <row r="309" spans="1:7" x14ac:dyDescent="0.3">
      <c r="A309" s="2">
        <v>710</v>
      </c>
      <c r="B309" s="3">
        <v>39975</v>
      </c>
      <c r="C309" s="2">
        <v>807</v>
      </c>
      <c r="D309" s="5">
        <v>32.700000000000003</v>
      </c>
      <c r="E309" s="2" t="s">
        <v>314</v>
      </c>
      <c r="F309" s="2">
        <v>6</v>
      </c>
      <c r="G309" s="3">
        <v>39975</v>
      </c>
    </row>
    <row r="310" spans="1:7" x14ac:dyDescent="0.3">
      <c r="A310" s="2">
        <v>890</v>
      </c>
      <c r="B310" s="3">
        <v>40008</v>
      </c>
      <c r="C310" s="2">
        <v>807</v>
      </c>
      <c r="D310" s="5">
        <v>41.79</v>
      </c>
      <c r="E310" s="2" t="s">
        <v>315</v>
      </c>
      <c r="F310" s="2">
        <v>3</v>
      </c>
      <c r="G310" s="3">
        <v>40008</v>
      </c>
    </row>
    <row r="311" spans="1:7" x14ac:dyDescent="0.3">
      <c r="A311" s="2">
        <v>2106</v>
      </c>
      <c r="B311" s="3">
        <v>40168</v>
      </c>
      <c r="C311" s="2">
        <v>825</v>
      </c>
      <c r="D311" s="5">
        <v>52.39</v>
      </c>
      <c r="E311" s="2" t="s">
        <v>316</v>
      </c>
      <c r="F311" s="2">
        <v>4</v>
      </c>
      <c r="G311" s="3">
        <v>40169</v>
      </c>
    </row>
    <row r="312" spans="1:7" x14ac:dyDescent="0.3">
      <c r="A312" s="2">
        <v>267</v>
      </c>
      <c r="B312" s="3">
        <v>39826</v>
      </c>
      <c r="C312" s="2">
        <v>891</v>
      </c>
      <c r="D312" s="5">
        <v>131.97999999999999</v>
      </c>
      <c r="E312" s="2" t="s">
        <v>317</v>
      </c>
      <c r="F312" s="2">
        <v>3</v>
      </c>
      <c r="G312" s="3">
        <v>39826</v>
      </c>
    </row>
    <row r="313" spans="1:7" x14ac:dyDescent="0.3">
      <c r="A313" s="2">
        <v>282</v>
      </c>
      <c r="B313" s="3">
        <v>39840</v>
      </c>
      <c r="C313" s="2">
        <v>891</v>
      </c>
      <c r="D313" s="5">
        <v>105.73</v>
      </c>
      <c r="E313" s="2" t="s">
        <v>318</v>
      </c>
      <c r="F313" s="2">
        <v>3</v>
      </c>
      <c r="G313" s="3">
        <v>39840</v>
      </c>
    </row>
    <row r="314" spans="1:7" x14ac:dyDescent="0.3">
      <c r="A314" s="2">
        <v>305</v>
      </c>
      <c r="B314" s="3">
        <v>39854</v>
      </c>
      <c r="C314" s="2">
        <v>891</v>
      </c>
      <c r="D314" s="5">
        <v>136.07</v>
      </c>
      <c r="E314" s="2" t="s">
        <v>319</v>
      </c>
      <c r="F314" s="2">
        <v>3</v>
      </c>
      <c r="G314" s="3">
        <v>39854</v>
      </c>
    </row>
    <row r="315" spans="1:7" x14ac:dyDescent="0.3">
      <c r="A315" s="2">
        <v>336</v>
      </c>
      <c r="B315" s="3">
        <v>39869</v>
      </c>
      <c r="C315" s="2">
        <v>891</v>
      </c>
      <c r="D315" s="5">
        <v>117.51</v>
      </c>
      <c r="E315" s="2" t="s">
        <v>320</v>
      </c>
      <c r="F315" s="2">
        <v>2</v>
      </c>
      <c r="G315" s="3">
        <v>39869</v>
      </c>
    </row>
    <row r="316" spans="1:7" x14ac:dyDescent="0.3">
      <c r="A316" s="2">
        <v>359</v>
      </c>
      <c r="B316" s="3">
        <v>39882</v>
      </c>
      <c r="C316" s="2">
        <v>891</v>
      </c>
      <c r="D316" s="5">
        <v>134</v>
      </c>
      <c r="E316" s="2" t="s">
        <v>321</v>
      </c>
      <c r="F316" s="2">
        <v>4</v>
      </c>
      <c r="G316" s="3">
        <v>39882</v>
      </c>
    </row>
    <row r="317" spans="1:7" x14ac:dyDescent="0.3">
      <c r="A317" s="2">
        <v>401</v>
      </c>
      <c r="B317" s="3">
        <v>39904</v>
      </c>
      <c r="C317" s="2">
        <v>891</v>
      </c>
      <c r="D317" s="5">
        <v>155.35</v>
      </c>
      <c r="E317" s="2" t="s">
        <v>322</v>
      </c>
      <c r="F317" s="2">
        <v>4</v>
      </c>
      <c r="G317" s="3">
        <v>39905</v>
      </c>
    </row>
    <row r="318" spans="1:7" x14ac:dyDescent="0.3">
      <c r="A318" s="2">
        <v>432</v>
      </c>
      <c r="B318" s="3">
        <v>39917</v>
      </c>
      <c r="C318" s="2">
        <v>891</v>
      </c>
      <c r="D318" s="5">
        <v>67.66</v>
      </c>
      <c r="E318" s="2" t="s">
        <v>323</v>
      </c>
      <c r="F318" s="2">
        <v>4</v>
      </c>
      <c r="G318" s="3">
        <v>39917</v>
      </c>
    </row>
    <row r="319" spans="1:7" x14ac:dyDescent="0.3">
      <c r="A319" s="2">
        <v>492</v>
      </c>
      <c r="B319" s="3">
        <v>39930</v>
      </c>
      <c r="C319" s="2">
        <v>891</v>
      </c>
      <c r="D319" s="5">
        <v>145.37</v>
      </c>
      <c r="E319" s="2" t="s">
        <v>324</v>
      </c>
      <c r="F319" s="2">
        <v>4</v>
      </c>
      <c r="G319" s="3">
        <v>39931</v>
      </c>
    </row>
    <row r="320" spans="1:7" x14ac:dyDescent="0.3">
      <c r="A320" s="2">
        <v>592</v>
      </c>
      <c r="B320" s="3">
        <v>39951</v>
      </c>
      <c r="C320" s="2">
        <v>891</v>
      </c>
      <c r="D320" s="5">
        <v>117.51</v>
      </c>
      <c r="E320" s="2" t="s">
        <v>325</v>
      </c>
      <c r="F320" s="2">
        <v>4</v>
      </c>
      <c r="G320" s="3">
        <v>39952</v>
      </c>
    </row>
    <row r="321" spans="1:7" x14ac:dyDescent="0.3">
      <c r="A321" s="2">
        <v>650</v>
      </c>
      <c r="B321" s="3">
        <v>39961</v>
      </c>
      <c r="C321" s="2">
        <v>891</v>
      </c>
      <c r="D321" s="5">
        <v>127.47</v>
      </c>
      <c r="E321" s="2" t="s">
        <v>326</v>
      </c>
      <c r="F321" s="2">
        <v>4</v>
      </c>
      <c r="G321" s="3">
        <v>39961</v>
      </c>
    </row>
    <row r="322" spans="1:7" x14ac:dyDescent="0.3">
      <c r="A322" s="2">
        <v>703</v>
      </c>
      <c r="B322" s="3">
        <v>39974</v>
      </c>
      <c r="C322" s="2">
        <v>891</v>
      </c>
      <c r="D322" s="5">
        <v>66.28</v>
      </c>
      <c r="E322" s="2" t="s">
        <v>327</v>
      </c>
      <c r="F322" s="2">
        <v>4</v>
      </c>
      <c r="G322" s="3">
        <v>39975</v>
      </c>
    </row>
    <row r="323" spans="1:7" x14ac:dyDescent="0.3">
      <c r="A323" s="2">
        <v>729</v>
      </c>
      <c r="B323" s="3">
        <v>39979</v>
      </c>
      <c r="C323" s="2">
        <v>891</v>
      </c>
      <c r="D323" s="5">
        <v>66.08</v>
      </c>
      <c r="E323" s="2" t="s">
        <v>328</v>
      </c>
      <c r="F323" s="2">
        <v>4</v>
      </c>
      <c r="G323" s="3">
        <v>39980</v>
      </c>
    </row>
    <row r="324" spans="1:7" x14ac:dyDescent="0.3">
      <c r="A324" s="2">
        <v>770</v>
      </c>
      <c r="B324" s="3">
        <v>39986</v>
      </c>
      <c r="C324" s="2">
        <v>891</v>
      </c>
      <c r="D324" s="5">
        <v>54.13</v>
      </c>
      <c r="E324" s="2" t="s">
        <v>329</v>
      </c>
      <c r="F324" s="2">
        <v>4</v>
      </c>
      <c r="G324" s="3">
        <v>39987</v>
      </c>
    </row>
    <row r="325" spans="1:7" x14ac:dyDescent="0.3">
      <c r="A325" s="2">
        <v>889</v>
      </c>
      <c r="B325" s="3">
        <v>40008</v>
      </c>
      <c r="C325" s="2">
        <v>891</v>
      </c>
      <c r="D325" s="5">
        <v>47.88</v>
      </c>
      <c r="E325" s="2" t="s">
        <v>330</v>
      </c>
      <c r="F325" s="2">
        <v>4</v>
      </c>
      <c r="G325" s="3">
        <v>40008</v>
      </c>
    </row>
    <row r="326" spans="1:7" x14ac:dyDescent="0.3">
      <c r="A326" s="2">
        <v>924</v>
      </c>
      <c r="B326" s="3">
        <v>40014</v>
      </c>
      <c r="C326" s="2">
        <v>891</v>
      </c>
      <c r="D326" s="5">
        <v>44.42</v>
      </c>
      <c r="E326" s="2" t="s">
        <v>331</v>
      </c>
      <c r="F326" s="2">
        <v>4</v>
      </c>
      <c r="G326" s="3">
        <v>40015</v>
      </c>
    </row>
    <row r="327" spans="1:7" x14ac:dyDescent="0.3">
      <c r="A327" s="2">
        <v>1204</v>
      </c>
      <c r="B327" s="3">
        <v>40064</v>
      </c>
      <c r="C327" s="2">
        <v>891</v>
      </c>
      <c r="D327" s="5">
        <v>114.02</v>
      </c>
      <c r="E327" s="2" t="s">
        <v>332</v>
      </c>
      <c r="F327" s="2">
        <v>4</v>
      </c>
      <c r="G327" s="3">
        <v>40064</v>
      </c>
    </row>
    <row r="328" spans="1:7" x14ac:dyDescent="0.3">
      <c r="A328" s="2">
        <v>1476</v>
      </c>
      <c r="B328" s="3">
        <v>40107</v>
      </c>
      <c r="C328" s="2">
        <v>891</v>
      </c>
      <c r="D328" s="5">
        <v>56.025199999999998</v>
      </c>
      <c r="E328" s="2" t="s">
        <v>333</v>
      </c>
      <c r="F328" s="2">
        <v>4</v>
      </c>
      <c r="G328" s="3">
        <v>40108</v>
      </c>
    </row>
    <row r="329" spans="1:7" x14ac:dyDescent="0.3">
      <c r="A329" s="2">
        <v>1616</v>
      </c>
      <c r="B329" s="3">
        <v>40122</v>
      </c>
      <c r="C329" s="2">
        <v>891</v>
      </c>
      <c r="D329" s="5">
        <v>130.41</v>
      </c>
      <c r="E329" s="2" t="s">
        <v>334</v>
      </c>
      <c r="F329" s="2">
        <v>4</v>
      </c>
      <c r="G329" s="3">
        <v>40122</v>
      </c>
    </row>
    <row r="330" spans="1:7" x14ac:dyDescent="0.3">
      <c r="A330" s="2">
        <v>1818</v>
      </c>
      <c r="B330" s="3">
        <v>40135</v>
      </c>
      <c r="C330" s="2">
        <v>891</v>
      </c>
      <c r="D330" s="5">
        <v>51.33</v>
      </c>
      <c r="E330" s="2" t="s">
        <v>335</v>
      </c>
      <c r="F330" s="2">
        <v>4</v>
      </c>
      <c r="G330" s="3">
        <v>40135</v>
      </c>
    </row>
    <row r="331" spans="1:7" x14ac:dyDescent="0.3">
      <c r="A331" s="2">
        <v>1961</v>
      </c>
      <c r="B331" s="3">
        <v>40153</v>
      </c>
      <c r="C331" s="2">
        <v>891</v>
      </c>
      <c r="D331" s="5">
        <v>60.92</v>
      </c>
      <c r="E331" s="2" t="s">
        <v>336</v>
      </c>
      <c r="F331" s="2">
        <v>4</v>
      </c>
      <c r="G331" s="3">
        <v>40154</v>
      </c>
    </row>
    <row r="332" spans="1:7" x14ac:dyDescent="0.3">
      <c r="A332" s="2">
        <v>2122</v>
      </c>
      <c r="B332" s="3">
        <v>40169</v>
      </c>
      <c r="C332" s="2">
        <v>891</v>
      </c>
      <c r="D332" s="5">
        <v>45.7102</v>
      </c>
      <c r="E332" s="2" t="s">
        <v>337</v>
      </c>
      <c r="F332" s="2">
        <v>4</v>
      </c>
      <c r="G332" s="3">
        <v>40169</v>
      </c>
    </row>
    <row r="333" spans="1:7" x14ac:dyDescent="0.3">
      <c r="A333" s="2">
        <v>2131</v>
      </c>
      <c r="B333" s="3">
        <v>40170</v>
      </c>
      <c r="C333" s="2">
        <v>891</v>
      </c>
      <c r="D333" s="5">
        <v>63.31</v>
      </c>
      <c r="E333" s="2" t="s">
        <v>338</v>
      </c>
      <c r="F333" s="2">
        <v>4</v>
      </c>
      <c r="G333" s="3">
        <v>40170</v>
      </c>
    </row>
    <row r="334" spans="1:7" x14ac:dyDescent="0.3">
      <c r="A334" s="2">
        <v>2432</v>
      </c>
      <c r="B334" s="3">
        <v>40199</v>
      </c>
      <c r="C334" s="2">
        <v>891</v>
      </c>
      <c r="D334" s="5">
        <v>69.55</v>
      </c>
      <c r="E334" s="2" t="s">
        <v>339</v>
      </c>
      <c r="F334" s="2">
        <v>4</v>
      </c>
      <c r="G334" s="3">
        <v>40199</v>
      </c>
    </row>
    <row r="335" spans="1:7" x14ac:dyDescent="0.3">
      <c r="A335" s="2">
        <v>2678</v>
      </c>
      <c r="B335" s="3">
        <v>40213</v>
      </c>
      <c r="C335" s="2">
        <v>891</v>
      </c>
      <c r="D335" s="5">
        <v>132.97</v>
      </c>
      <c r="E335" s="2" t="s">
        <v>340</v>
      </c>
      <c r="F335" s="2">
        <v>4</v>
      </c>
      <c r="G335" s="3">
        <v>40214</v>
      </c>
    </row>
    <row r="336" spans="1:7" x14ac:dyDescent="0.3">
      <c r="A336" s="2">
        <v>280</v>
      </c>
      <c r="B336" s="3">
        <v>39833</v>
      </c>
      <c r="C336" s="2">
        <v>899</v>
      </c>
      <c r="D336" s="5">
        <v>12.29</v>
      </c>
      <c r="E336" s="2" t="s">
        <v>341</v>
      </c>
      <c r="F336" s="2">
        <v>3</v>
      </c>
      <c r="G336" s="3">
        <v>39833</v>
      </c>
    </row>
    <row r="337" spans="1:7" x14ac:dyDescent="0.3">
      <c r="A337" s="2">
        <v>2330</v>
      </c>
      <c r="B337" s="3">
        <v>40190</v>
      </c>
      <c r="C337" s="2">
        <v>937</v>
      </c>
      <c r="D337" s="5">
        <v>41.35</v>
      </c>
      <c r="E337" s="2" t="s">
        <v>342</v>
      </c>
      <c r="F337" s="2">
        <v>11</v>
      </c>
      <c r="G337" s="3">
        <v>40191</v>
      </c>
    </row>
    <row r="338" spans="1:7" x14ac:dyDescent="0.3">
      <c r="A338" s="2">
        <v>2403</v>
      </c>
      <c r="B338" s="3">
        <v>40197</v>
      </c>
      <c r="C338" s="2">
        <v>937</v>
      </c>
      <c r="D338" s="5">
        <v>35.540199999999999</v>
      </c>
      <c r="E338" s="2" t="s">
        <v>343</v>
      </c>
      <c r="F338" s="2">
        <v>11</v>
      </c>
      <c r="G338" s="3">
        <v>40198</v>
      </c>
    </row>
    <row r="339" spans="1:7" x14ac:dyDescent="0.3">
      <c r="A339" s="2">
        <v>2510</v>
      </c>
      <c r="B339" s="3">
        <v>40205</v>
      </c>
      <c r="C339" s="2">
        <v>937</v>
      </c>
      <c r="D339" s="5">
        <v>48.648800000000001</v>
      </c>
      <c r="E339" s="2" t="s">
        <v>344</v>
      </c>
      <c r="F339" s="2">
        <v>11</v>
      </c>
      <c r="G339" s="3">
        <v>40205</v>
      </c>
    </row>
    <row r="340" spans="1:7" x14ac:dyDescent="0.3">
      <c r="A340" s="2">
        <v>3130</v>
      </c>
      <c r="B340" s="3">
        <v>40240</v>
      </c>
      <c r="C340" s="2">
        <v>937</v>
      </c>
      <c r="D340" s="5">
        <v>56.330199999999998</v>
      </c>
      <c r="E340" s="2" t="s">
        <v>345</v>
      </c>
      <c r="F340" s="2">
        <v>11</v>
      </c>
      <c r="G340" s="3">
        <v>40240</v>
      </c>
    </row>
    <row r="341" spans="1:7" x14ac:dyDescent="0.3">
      <c r="A341" s="2">
        <v>2203</v>
      </c>
      <c r="B341" s="3">
        <v>40182</v>
      </c>
      <c r="C341" s="2">
        <v>940</v>
      </c>
      <c r="D341" s="5">
        <v>116.4058</v>
      </c>
      <c r="E341" s="2" t="s">
        <v>346</v>
      </c>
      <c r="F341" s="2">
        <v>5</v>
      </c>
      <c r="G341" s="3">
        <v>40186</v>
      </c>
    </row>
    <row r="342" spans="1:7" x14ac:dyDescent="0.3">
      <c r="A342" s="2">
        <v>560</v>
      </c>
      <c r="B342" s="3">
        <v>39943</v>
      </c>
      <c r="C342" s="2">
        <v>1023</v>
      </c>
      <c r="D342" s="5">
        <v>28.82</v>
      </c>
      <c r="E342" s="2" t="s">
        <v>347</v>
      </c>
      <c r="F342" s="2">
        <v>5</v>
      </c>
      <c r="G342" s="3">
        <v>39948</v>
      </c>
    </row>
    <row r="343" spans="1:7" x14ac:dyDescent="0.3">
      <c r="A343" s="2">
        <v>589</v>
      </c>
      <c r="B343" s="3">
        <v>39948</v>
      </c>
      <c r="C343" s="2">
        <v>1023</v>
      </c>
      <c r="D343" s="5">
        <v>26.37</v>
      </c>
      <c r="E343" s="2" t="s">
        <v>348</v>
      </c>
      <c r="F343" s="2">
        <v>5</v>
      </c>
      <c r="G343" s="3">
        <v>39948</v>
      </c>
    </row>
    <row r="344" spans="1:7" x14ac:dyDescent="0.3">
      <c r="A344" s="2">
        <v>619</v>
      </c>
      <c r="B344" s="3">
        <v>39954</v>
      </c>
      <c r="C344" s="2">
        <v>1023</v>
      </c>
      <c r="D344" s="5">
        <v>46</v>
      </c>
      <c r="E344" s="2" t="s">
        <v>349</v>
      </c>
      <c r="F344" s="2">
        <v>5</v>
      </c>
      <c r="G344" s="3">
        <v>39955</v>
      </c>
    </row>
    <row r="345" spans="1:7" x14ac:dyDescent="0.3">
      <c r="A345" s="2">
        <v>1229</v>
      </c>
      <c r="B345" s="3">
        <v>40067</v>
      </c>
      <c r="C345" s="2">
        <v>1023</v>
      </c>
      <c r="D345" s="5">
        <v>36.99</v>
      </c>
      <c r="E345" s="2" t="s">
        <v>350</v>
      </c>
      <c r="F345" s="2">
        <v>5</v>
      </c>
      <c r="G345" s="3">
        <v>40067</v>
      </c>
    </row>
    <row r="346" spans="1:7" x14ac:dyDescent="0.3">
      <c r="A346" s="2">
        <v>1349</v>
      </c>
      <c r="B346" s="3">
        <v>40087</v>
      </c>
      <c r="C346" s="2">
        <v>1023</v>
      </c>
      <c r="D346" s="5">
        <v>76.52</v>
      </c>
      <c r="E346" s="2" t="s">
        <v>351</v>
      </c>
      <c r="F346" s="2">
        <v>5</v>
      </c>
      <c r="G346" s="3">
        <v>40088</v>
      </c>
    </row>
    <row r="347" spans="1:7" x14ac:dyDescent="0.3">
      <c r="A347" s="2">
        <v>2140</v>
      </c>
      <c r="B347" s="3">
        <v>40174</v>
      </c>
      <c r="C347" s="2">
        <v>1027</v>
      </c>
      <c r="D347" s="5">
        <v>42.82</v>
      </c>
      <c r="E347" s="2" t="s">
        <v>352</v>
      </c>
      <c r="F347" s="2">
        <v>15</v>
      </c>
      <c r="G347" s="3">
        <v>40175</v>
      </c>
    </row>
    <row r="348" spans="1:7" x14ac:dyDescent="0.3">
      <c r="A348" s="2">
        <v>342</v>
      </c>
      <c r="B348" s="3">
        <v>39873</v>
      </c>
      <c r="C348" s="2">
        <v>1409</v>
      </c>
      <c r="D348" s="5">
        <v>25.93</v>
      </c>
      <c r="E348" s="2" t="s">
        <v>353</v>
      </c>
      <c r="F348" s="2">
        <v>3</v>
      </c>
      <c r="G348" s="3">
        <v>39875</v>
      </c>
    </row>
    <row r="349" spans="1:7" x14ac:dyDescent="0.3">
      <c r="A349" s="2">
        <v>602</v>
      </c>
      <c r="B349" s="3">
        <v>39952</v>
      </c>
      <c r="C349" s="2">
        <v>1409</v>
      </c>
      <c r="D349" s="5">
        <v>27.01</v>
      </c>
      <c r="E349" s="2" t="s">
        <v>354</v>
      </c>
      <c r="F349" s="2">
        <v>4</v>
      </c>
      <c r="G349" s="3">
        <v>39952</v>
      </c>
    </row>
    <row r="350" spans="1:7" x14ac:dyDescent="0.3">
      <c r="A350" s="2">
        <v>1496</v>
      </c>
      <c r="B350" s="3">
        <v>40108</v>
      </c>
      <c r="C350" s="2">
        <v>1409</v>
      </c>
      <c r="D350" s="5">
        <v>53.66</v>
      </c>
      <c r="E350" s="2" t="s">
        <v>355</v>
      </c>
      <c r="F350" s="2">
        <v>7</v>
      </c>
      <c r="G350" s="3">
        <v>40113</v>
      </c>
    </row>
    <row r="351" spans="1:7" x14ac:dyDescent="0.3">
      <c r="A351" s="2">
        <v>259</v>
      </c>
      <c r="B351" s="3">
        <v>39819</v>
      </c>
      <c r="C351" s="2">
        <v>1558</v>
      </c>
      <c r="D351" s="5">
        <v>62.74</v>
      </c>
      <c r="E351" s="2" t="s">
        <v>356</v>
      </c>
      <c r="F351" s="2">
        <v>3</v>
      </c>
      <c r="G351" s="3">
        <v>39819</v>
      </c>
    </row>
    <row r="352" spans="1:7" x14ac:dyDescent="0.3">
      <c r="A352" s="2">
        <v>284</v>
      </c>
      <c r="B352" s="3">
        <v>39840</v>
      </c>
      <c r="C352" s="2">
        <v>1558</v>
      </c>
      <c r="D352" s="5">
        <v>71.88</v>
      </c>
      <c r="E352" s="2" t="s">
        <v>357</v>
      </c>
      <c r="F352" s="2">
        <v>3</v>
      </c>
      <c r="G352" s="3">
        <v>39840</v>
      </c>
    </row>
    <row r="353" spans="1:7" x14ac:dyDescent="0.3">
      <c r="A353" s="2">
        <v>371</v>
      </c>
      <c r="B353" s="3">
        <v>39889</v>
      </c>
      <c r="C353" s="2">
        <v>1558</v>
      </c>
      <c r="D353" s="5">
        <v>44.01</v>
      </c>
      <c r="E353" s="2" t="s">
        <v>358</v>
      </c>
      <c r="F353" s="2">
        <v>3</v>
      </c>
      <c r="G353" s="3">
        <v>39889</v>
      </c>
    </row>
    <row r="354" spans="1:7" x14ac:dyDescent="0.3">
      <c r="A354" s="2">
        <v>394</v>
      </c>
      <c r="B354" s="3">
        <v>39898</v>
      </c>
      <c r="C354" s="2">
        <v>1558</v>
      </c>
      <c r="D354" s="5">
        <v>37.78</v>
      </c>
      <c r="E354" s="2">
        <v>23697</v>
      </c>
      <c r="F354" s="2">
        <v>3</v>
      </c>
      <c r="G354" s="3">
        <v>39898</v>
      </c>
    </row>
    <row r="355" spans="1:7" x14ac:dyDescent="0.3">
      <c r="A355" s="2">
        <v>600</v>
      </c>
      <c r="B355" s="3">
        <v>39952</v>
      </c>
      <c r="C355" s="2">
        <v>1558</v>
      </c>
      <c r="D355" s="5">
        <v>46.98</v>
      </c>
      <c r="E355" s="2" t="s">
        <v>359</v>
      </c>
      <c r="F355" s="2">
        <v>3</v>
      </c>
      <c r="G355" s="3">
        <v>39952</v>
      </c>
    </row>
    <row r="356" spans="1:7" x14ac:dyDescent="0.3">
      <c r="A356" s="2">
        <v>1591</v>
      </c>
      <c r="B356" s="3">
        <v>40120</v>
      </c>
      <c r="C356" s="2">
        <v>1558</v>
      </c>
      <c r="D356" s="5">
        <v>138.56</v>
      </c>
      <c r="E356" s="2" t="s">
        <v>360</v>
      </c>
      <c r="F356" s="2">
        <v>3</v>
      </c>
      <c r="G356" s="3">
        <v>40120</v>
      </c>
    </row>
    <row r="357" spans="1:7" x14ac:dyDescent="0.3">
      <c r="A357" s="2">
        <v>1798</v>
      </c>
      <c r="B357" s="3">
        <v>40134</v>
      </c>
      <c r="C357" s="2">
        <v>1558</v>
      </c>
      <c r="D357" s="5">
        <v>76.849999999999994</v>
      </c>
      <c r="E357" s="2" t="s">
        <v>361</v>
      </c>
      <c r="F357" s="2">
        <v>3</v>
      </c>
      <c r="G357" s="3">
        <v>40134</v>
      </c>
    </row>
    <row r="358" spans="1:7" x14ac:dyDescent="0.3">
      <c r="A358" s="2">
        <v>1869</v>
      </c>
      <c r="B358" s="3">
        <v>40140</v>
      </c>
      <c r="C358" s="2">
        <v>1558</v>
      </c>
      <c r="D358" s="5">
        <v>236.45</v>
      </c>
      <c r="E358" s="2" t="s">
        <v>362</v>
      </c>
      <c r="F358" s="2">
        <v>3</v>
      </c>
      <c r="G358" s="3">
        <v>40141</v>
      </c>
    </row>
    <row r="359" spans="1:7" x14ac:dyDescent="0.3">
      <c r="A359" s="2">
        <v>1903</v>
      </c>
      <c r="B359" s="3">
        <v>40147</v>
      </c>
      <c r="C359" s="2">
        <v>1558</v>
      </c>
      <c r="D359" s="5">
        <v>102.9042</v>
      </c>
      <c r="E359" s="2" t="s">
        <v>363</v>
      </c>
      <c r="F359" s="2">
        <v>3</v>
      </c>
      <c r="G359" s="3">
        <v>40148</v>
      </c>
    </row>
    <row r="360" spans="1:7" x14ac:dyDescent="0.3">
      <c r="A360" s="2">
        <v>1990</v>
      </c>
      <c r="B360" s="3">
        <v>40155</v>
      </c>
      <c r="C360" s="2">
        <v>1558</v>
      </c>
      <c r="D360" s="5">
        <v>50.47</v>
      </c>
      <c r="E360" s="2" t="s">
        <v>364</v>
      </c>
      <c r="F360" s="2">
        <v>3</v>
      </c>
      <c r="G360" s="3">
        <v>40155</v>
      </c>
    </row>
    <row r="361" spans="1:7" x14ac:dyDescent="0.3">
      <c r="A361" s="2">
        <v>1991</v>
      </c>
      <c r="B361" s="3">
        <v>40155</v>
      </c>
      <c r="C361" s="2">
        <v>1558</v>
      </c>
      <c r="D361" s="5">
        <v>14.21</v>
      </c>
      <c r="E361" s="2" t="s">
        <v>365</v>
      </c>
      <c r="F361" s="2">
        <v>3</v>
      </c>
      <c r="G361" s="3">
        <v>40155</v>
      </c>
    </row>
    <row r="362" spans="1:7" x14ac:dyDescent="0.3">
      <c r="A362" s="2">
        <v>2058</v>
      </c>
      <c r="B362" s="3">
        <v>40162</v>
      </c>
      <c r="C362" s="2">
        <v>1558</v>
      </c>
      <c r="D362" s="5">
        <v>281.60520000000002</v>
      </c>
      <c r="E362" s="2" t="s">
        <v>366</v>
      </c>
      <c r="F362" s="2">
        <v>3</v>
      </c>
      <c r="G362" s="3">
        <v>40162</v>
      </c>
    </row>
    <row r="363" spans="1:7" x14ac:dyDescent="0.3">
      <c r="A363" s="2">
        <v>2231</v>
      </c>
      <c r="B363" s="3">
        <v>40183</v>
      </c>
      <c r="C363" s="2">
        <v>1558</v>
      </c>
      <c r="D363" s="5">
        <v>112.77</v>
      </c>
      <c r="E363" s="2" t="s">
        <v>367</v>
      </c>
      <c r="F363" s="2">
        <v>3</v>
      </c>
      <c r="G363" s="3">
        <v>40183</v>
      </c>
    </row>
    <row r="364" spans="1:7" x14ac:dyDescent="0.3">
      <c r="A364" s="2">
        <v>307</v>
      </c>
      <c r="B364" s="3">
        <v>39854</v>
      </c>
      <c r="C364" s="2">
        <v>1588</v>
      </c>
      <c r="D364" s="5">
        <v>18.32</v>
      </c>
      <c r="E364" s="2" t="s">
        <v>368</v>
      </c>
      <c r="F364" s="2">
        <v>3</v>
      </c>
      <c r="G364" s="3">
        <v>39854</v>
      </c>
    </row>
    <row r="365" spans="1:7" x14ac:dyDescent="0.3">
      <c r="A365" s="2">
        <v>269</v>
      </c>
      <c r="B365" s="3">
        <v>39827</v>
      </c>
      <c r="C365" s="2">
        <v>1625</v>
      </c>
      <c r="D365" s="5">
        <v>33.22</v>
      </c>
      <c r="E365" s="2" t="s">
        <v>369</v>
      </c>
      <c r="F365" s="2">
        <v>2</v>
      </c>
      <c r="G365" s="3">
        <v>39827</v>
      </c>
    </row>
    <row r="366" spans="1:7" x14ac:dyDescent="0.3">
      <c r="A366" s="2">
        <v>545</v>
      </c>
      <c r="B366" s="3">
        <v>39941</v>
      </c>
      <c r="C366" s="2">
        <v>1625</v>
      </c>
      <c r="D366" s="5">
        <v>48.49</v>
      </c>
      <c r="E366" s="2" t="s">
        <v>370</v>
      </c>
      <c r="F366" s="2">
        <v>5</v>
      </c>
      <c r="G366" s="3">
        <v>39941</v>
      </c>
    </row>
    <row r="367" spans="1:7" x14ac:dyDescent="0.3">
      <c r="A367" s="2">
        <v>624</v>
      </c>
      <c r="B367" s="3">
        <v>39955</v>
      </c>
      <c r="C367" s="2">
        <v>1625</v>
      </c>
      <c r="D367" s="5">
        <v>36.4</v>
      </c>
      <c r="E367" s="2" t="s">
        <v>371</v>
      </c>
      <c r="F367" s="2">
        <v>5</v>
      </c>
      <c r="G367" s="3">
        <v>39955</v>
      </c>
    </row>
    <row r="368" spans="1:7" x14ac:dyDescent="0.3">
      <c r="A368" s="2">
        <v>989</v>
      </c>
      <c r="B368" s="3">
        <v>40025</v>
      </c>
      <c r="C368" s="2">
        <v>1625</v>
      </c>
      <c r="D368" s="5">
        <v>50.07</v>
      </c>
      <c r="E368" s="2" t="s">
        <v>372</v>
      </c>
      <c r="F368" s="2">
        <v>5</v>
      </c>
      <c r="G368" s="3">
        <v>40025</v>
      </c>
    </row>
    <row r="369" spans="1:7" x14ac:dyDescent="0.3">
      <c r="A369" s="2">
        <v>1099</v>
      </c>
      <c r="B369" s="3">
        <v>40046</v>
      </c>
      <c r="C369" s="2">
        <v>1625</v>
      </c>
      <c r="D369" s="5">
        <v>27.39</v>
      </c>
      <c r="E369" s="2" t="s">
        <v>373</v>
      </c>
      <c r="F369" s="2">
        <v>5</v>
      </c>
      <c r="G369" s="3">
        <v>40046</v>
      </c>
    </row>
    <row r="370" spans="1:7" x14ac:dyDescent="0.3">
      <c r="A370" s="2">
        <v>1303</v>
      </c>
      <c r="B370" s="3">
        <v>40080</v>
      </c>
      <c r="C370" s="2">
        <v>1625</v>
      </c>
      <c r="D370" s="5">
        <v>35.560200000000002</v>
      </c>
      <c r="E370" s="2" t="s">
        <v>374</v>
      </c>
      <c r="F370" s="2">
        <v>6</v>
      </c>
      <c r="G370" s="3">
        <v>40080</v>
      </c>
    </row>
    <row r="371" spans="1:7" x14ac:dyDescent="0.3">
      <c r="A371" s="2">
        <v>1567</v>
      </c>
      <c r="B371" s="3">
        <v>40116</v>
      </c>
      <c r="C371" s="2">
        <v>1625</v>
      </c>
      <c r="D371" s="5">
        <v>50.38</v>
      </c>
      <c r="E371" s="2" t="s">
        <v>375</v>
      </c>
      <c r="F371" s="2">
        <v>5</v>
      </c>
      <c r="G371" s="3">
        <v>40116</v>
      </c>
    </row>
    <row r="372" spans="1:7" x14ac:dyDescent="0.3">
      <c r="A372" s="2">
        <v>2567</v>
      </c>
      <c r="B372" s="3">
        <v>40207</v>
      </c>
      <c r="C372" s="2">
        <v>1625</v>
      </c>
      <c r="D372" s="5">
        <v>33.814</v>
      </c>
      <c r="E372" s="2" t="s">
        <v>376</v>
      </c>
      <c r="F372" s="2">
        <v>5</v>
      </c>
      <c r="G372" s="3">
        <v>40207</v>
      </c>
    </row>
    <row r="373" spans="1:7" x14ac:dyDescent="0.3">
      <c r="A373" s="2">
        <v>1067</v>
      </c>
      <c r="B373" s="3">
        <v>40043</v>
      </c>
      <c r="C373" s="2">
        <v>1701</v>
      </c>
      <c r="D373" s="5">
        <v>57.33</v>
      </c>
      <c r="E373" s="2" t="s">
        <v>377</v>
      </c>
      <c r="F373" s="2">
        <v>5</v>
      </c>
      <c r="G373" s="3">
        <v>40046</v>
      </c>
    </row>
    <row r="374" spans="1:7" x14ac:dyDescent="0.3">
      <c r="A374" s="2">
        <v>1214</v>
      </c>
      <c r="B374" s="3">
        <v>40065</v>
      </c>
      <c r="C374" s="2">
        <v>1701</v>
      </c>
      <c r="D374" s="5">
        <v>50.493000000000002</v>
      </c>
      <c r="E374" s="2" t="s">
        <v>378</v>
      </c>
      <c r="F374" s="2">
        <v>5</v>
      </c>
      <c r="G374" s="3">
        <v>40067</v>
      </c>
    </row>
    <row r="375" spans="1:7" x14ac:dyDescent="0.3">
      <c r="A375" s="2">
        <v>1307</v>
      </c>
      <c r="B375" s="3">
        <v>40080</v>
      </c>
      <c r="C375" s="2">
        <v>1701</v>
      </c>
      <c r="D375" s="5">
        <v>91.76</v>
      </c>
      <c r="E375" s="2" t="s">
        <v>379</v>
      </c>
      <c r="F375" s="2">
        <v>5</v>
      </c>
      <c r="G375" s="3">
        <v>40081</v>
      </c>
    </row>
    <row r="376" spans="1:7" x14ac:dyDescent="0.3">
      <c r="A376" s="2">
        <v>1389</v>
      </c>
      <c r="B376" s="3">
        <v>40094</v>
      </c>
      <c r="C376" s="2">
        <v>1701</v>
      </c>
      <c r="D376" s="5">
        <v>28.39</v>
      </c>
      <c r="E376" s="2" t="s">
        <v>380</v>
      </c>
      <c r="F376" s="2">
        <v>5</v>
      </c>
      <c r="G376" s="3">
        <v>40095</v>
      </c>
    </row>
    <row r="377" spans="1:7" x14ac:dyDescent="0.3">
      <c r="A377" s="2">
        <v>1432</v>
      </c>
      <c r="B377" s="3">
        <v>40101</v>
      </c>
      <c r="C377" s="2">
        <v>1701</v>
      </c>
      <c r="D377" s="5">
        <v>28.79</v>
      </c>
      <c r="E377" s="2" t="s">
        <v>381</v>
      </c>
      <c r="F377" s="2">
        <v>5</v>
      </c>
      <c r="G377" s="3">
        <v>40102</v>
      </c>
    </row>
    <row r="378" spans="1:7" x14ac:dyDescent="0.3">
      <c r="A378" s="2">
        <v>1568</v>
      </c>
      <c r="B378" s="3">
        <v>40116</v>
      </c>
      <c r="C378" s="2">
        <v>1701</v>
      </c>
      <c r="D378" s="5">
        <v>53.12</v>
      </c>
      <c r="E378" s="2" t="s">
        <v>382</v>
      </c>
      <c r="F378" s="2">
        <v>5</v>
      </c>
      <c r="G378" s="3">
        <v>40116</v>
      </c>
    </row>
    <row r="379" spans="1:7" x14ac:dyDescent="0.3">
      <c r="A379" s="2">
        <v>1872</v>
      </c>
      <c r="B379" s="3">
        <v>40141</v>
      </c>
      <c r="C379" s="2">
        <v>1701</v>
      </c>
      <c r="D379" s="5">
        <v>51.63</v>
      </c>
      <c r="E379" s="2" t="s">
        <v>383</v>
      </c>
      <c r="F379" s="2">
        <v>11</v>
      </c>
      <c r="G379" s="3">
        <v>40142</v>
      </c>
    </row>
    <row r="380" spans="1:7" x14ac:dyDescent="0.3">
      <c r="A380" s="2">
        <v>2087</v>
      </c>
      <c r="B380" s="3">
        <v>40165</v>
      </c>
      <c r="C380" s="2">
        <v>1701</v>
      </c>
      <c r="D380" s="5">
        <v>106.2787</v>
      </c>
      <c r="E380" s="2" t="s">
        <v>384</v>
      </c>
      <c r="F380" s="2">
        <v>5</v>
      </c>
      <c r="G380" s="3">
        <v>40165</v>
      </c>
    </row>
    <row r="381" spans="1:7" x14ac:dyDescent="0.3">
      <c r="A381" s="2">
        <v>2174</v>
      </c>
      <c r="B381" s="3">
        <v>40177</v>
      </c>
      <c r="C381" s="2">
        <v>1701</v>
      </c>
      <c r="D381" s="5">
        <v>116.423</v>
      </c>
      <c r="E381" s="2" t="s">
        <v>385</v>
      </c>
      <c r="F381" s="2">
        <v>15</v>
      </c>
      <c r="G381" s="3">
        <v>40182</v>
      </c>
    </row>
    <row r="382" spans="1:7" x14ac:dyDescent="0.3">
      <c r="A382" s="2">
        <v>1336</v>
      </c>
      <c r="B382" s="3">
        <v>40086</v>
      </c>
      <c r="C382" s="2">
        <v>1844</v>
      </c>
      <c r="D382" s="5">
        <v>53.1402</v>
      </c>
      <c r="E382" s="2" t="s">
        <v>386</v>
      </c>
      <c r="F382" s="2">
        <v>5</v>
      </c>
      <c r="G382" s="3">
        <v>40088</v>
      </c>
    </row>
    <row r="383" spans="1:7" x14ac:dyDescent="0.3">
      <c r="A383" s="2">
        <v>1514</v>
      </c>
      <c r="B383" s="3">
        <v>40110</v>
      </c>
      <c r="C383" s="2">
        <v>1925</v>
      </c>
      <c r="D383" s="5">
        <v>87.581000000000003</v>
      </c>
      <c r="E383" s="2" t="s">
        <v>387</v>
      </c>
      <c r="F383" s="2">
        <v>6</v>
      </c>
      <c r="G383" s="3">
        <v>40115</v>
      </c>
    </row>
    <row r="384" spans="1:7" x14ac:dyDescent="0.3">
      <c r="A384" s="2">
        <v>358</v>
      </c>
      <c r="B384" s="3">
        <v>39882</v>
      </c>
      <c r="C384" s="2">
        <v>2195</v>
      </c>
      <c r="D384" s="5">
        <v>49.15</v>
      </c>
      <c r="E384" s="2" t="s">
        <v>388</v>
      </c>
      <c r="F384" s="2">
        <v>3</v>
      </c>
      <c r="G384" s="3">
        <v>39884</v>
      </c>
    </row>
    <row r="385" spans="1:7" x14ac:dyDescent="0.3">
      <c r="A385" s="2">
        <v>374</v>
      </c>
      <c r="B385" s="3">
        <v>39889</v>
      </c>
      <c r="C385" s="2">
        <v>2195</v>
      </c>
      <c r="D385" s="5">
        <v>23.27</v>
      </c>
      <c r="E385" s="2" t="s">
        <v>389</v>
      </c>
      <c r="F385" s="2">
        <v>3</v>
      </c>
      <c r="G385" s="3">
        <v>39891</v>
      </c>
    </row>
    <row r="386" spans="1:7" x14ac:dyDescent="0.3">
      <c r="A386" s="2">
        <v>641</v>
      </c>
      <c r="B386" s="3">
        <v>39960</v>
      </c>
      <c r="C386" s="2">
        <v>2195</v>
      </c>
      <c r="D386" s="5">
        <v>53.77</v>
      </c>
      <c r="E386" s="2" t="s">
        <v>390</v>
      </c>
      <c r="F386" s="2">
        <v>3</v>
      </c>
      <c r="G386" s="3">
        <v>39961</v>
      </c>
    </row>
    <row r="387" spans="1:7" x14ac:dyDescent="0.3">
      <c r="A387" s="2">
        <v>662</v>
      </c>
      <c r="B387" s="3">
        <v>39965</v>
      </c>
      <c r="C387" s="2">
        <v>2195</v>
      </c>
      <c r="D387" s="5">
        <v>47.58</v>
      </c>
      <c r="E387" s="2" t="s">
        <v>391</v>
      </c>
      <c r="F387" s="2">
        <v>3</v>
      </c>
      <c r="G387" s="3">
        <v>39966</v>
      </c>
    </row>
    <row r="388" spans="1:7" x14ac:dyDescent="0.3">
      <c r="A388" s="2">
        <v>2585</v>
      </c>
      <c r="B388" s="3">
        <v>40209</v>
      </c>
      <c r="C388" s="2">
        <v>2195</v>
      </c>
      <c r="D388" s="5">
        <v>95.456299999999999</v>
      </c>
      <c r="E388" s="2" t="s">
        <v>392</v>
      </c>
      <c r="F388" s="2">
        <v>3</v>
      </c>
      <c r="G388" s="3">
        <v>40211</v>
      </c>
    </row>
    <row r="389" spans="1:7" x14ac:dyDescent="0.3">
      <c r="A389" s="2">
        <v>2872</v>
      </c>
      <c r="B389" s="3">
        <v>40225</v>
      </c>
      <c r="C389" s="2">
        <v>2195</v>
      </c>
      <c r="D389" s="5">
        <v>64.84</v>
      </c>
      <c r="E389" s="2" t="s">
        <v>393</v>
      </c>
      <c r="F389" s="2">
        <v>9</v>
      </c>
      <c r="G389" s="3">
        <v>40226</v>
      </c>
    </row>
    <row r="390" spans="1:7" x14ac:dyDescent="0.3">
      <c r="A390" s="2">
        <v>2259</v>
      </c>
      <c r="B390" s="3">
        <v>40185</v>
      </c>
      <c r="C390" s="2">
        <v>2235</v>
      </c>
      <c r="D390" s="5">
        <v>25.717700000000001</v>
      </c>
      <c r="E390" s="2" t="s">
        <v>394</v>
      </c>
      <c r="F390" s="2">
        <v>15</v>
      </c>
      <c r="G390" s="3">
        <v>40189</v>
      </c>
    </row>
    <row r="391" spans="1:7" x14ac:dyDescent="0.3">
      <c r="A391" s="2">
        <v>2336</v>
      </c>
      <c r="B391" s="3">
        <v>40191</v>
      </c>
      <c r="C391" s="2">
        <v>2235</v>
      </c>
      <c r="D391" s="5">
        <v>16.54</v>
      </c>
      <c r="E391" s="2" t="s">
        <v>395</v>
      </c>
      <c r="F391" s="2">
        <v>15</v>
      </c>
      <c r="G391" s="3">
        <v>40196</v>
      </c>
    </row>
    <row r="392" spans="1:7" x14ac:dyDescent="0.3">
      <c r="A392" s="2">
        <v>2405</v>
      </c>
      <c r="B392" s="3">
        <v>40197</v>
      </c>
      <c r="C392" s="2">
        <v>2235</v>
      </c>
      <c r="D392" s="5">
        <v>14.35</v>
      </c>
      <c r="E392" s="2" t="s">
        <v>396</v>
      </c>
      <c r="F392" s="2">
        <v>15</v>
      </c>
      <c r="G392" s="3">
        <v>40203</v>
      </c>
    </row>
    <row r="393" spans="1:7" x14ac:dyDescent="0.3">
      <c r="A393" s="2">
        <v>2804</v>
      </c>
      <c r="B393" s="3">
        <v>40221</v>
      </c>
      <c r="C393" s="2">
        <v>2235</v>
      </c>
      <c r="D393" s="5">
        <v>35.567700000000002</v>
      </c>
      <c r="E393" s="2" t="s">
        <v>397</v>
      </c>
      <c r="F393" s="2">
        <v>15</v>
      </c>
      <c r="G393" s="3">
        <v>40224</v>
      </c>
    </row>
    <row r="394" spans="1:7" x14ac:dyDescent="0.3">
      <c r="A394" s="2">
        <v>297</v>
      </c>
      <c r="B394" s="3">
        <v>39848</v>
      </c>
      <c r="C394" s="2">
        <v>2583</v>
      </c>
      <c r="D394" s="5">
        <v>21.37</v>
      </c>
      <c r="E394" s="2" t="s">
        <v>398</v>
      </c>
      <c r="F394" s="2">
        <v>2</v>
      </c>
      <c r="G394" s="3">
        <v>39848</v>
      </c>
    </row>
    <row r="395" spans="1:7" x14ac:dyDescent="0.3">
      <c r="A395" s="2">
        <v>709</v>
      </c>
      <c r="B395" s="3">
        <v>39975</v>
      </c>
      <c r="C395" s="2">
        <v>2583</v>
      </c>
      <c r="D395" s="5">
        <v>25.19</v>
      </c>
      <c r="E395" s="2" t="s">
        <v>399</v>
      </c>
      <c r="F395" s="2">
        <v>6</v>
      </c>
      <c r="G395" s="3">
        <v>39975</v>
      </c>
    </row>
    <row r="396" spans="1:7" x14ac:dyDescent="0.3">
      <c r="A396" s="2">
        <v>757</v>
      </c>
      <c r="B396" s="3">
        <v>39982</v>
      </c>
      <c r="C396" s="2">
        <v>2583</v>
      </c>
      <c r="D396" s="5">
        <v>15.41</v>
      </c>
      <c r="E396" s="2" t="s">
        <v>400</v>
      </c>
      <c r="F396" s="2">
        <v>6</v>
      </c>
      <c r="G396" s="3">
        <v>39982</v>
      </c>
    </row>
    <row r="397" spans="1:7" x14ac:dyDescent="0.3">
      <c r="A397" s="2">
        <v>780</v>
      </c>
      <c r="B397" s="3">
        <v>39989</v>
      </c>
      <c r="C397" s="2">
        <v>2583</v>
      </c>
      <c r="D397" s="5">
        <v>31.34</v>
      </c>
      <c r="E397" s="2" t="s">
        <v>401</v>
      </c>
      <c r="F397" s="2">
        <v>6</v>
      </c>
      <c r="G397" s="3">
        <v>39989</v>
      </c>
    </row>
    <row r="398" spans="1:7" x14ac:dyDescent="0.3">
      <c r="A398" s="2">
        <v>825</v>
      </c>
      <c r="B398" s="3">
        <v>39996</v>
      </c>
      <c r="C398" s="2">
        <v>2583</v>
      </c>
      <c r="D398" s="5">
        <v>21.86</v>
      </c>
      <c r="E398" s="2" t="s">
        <v>402</v>
      </c>
      <c r="F398" s="2">
        <v>6</v>
      </c>
      <c r="G398" s="3">
        <v>39996</v>
      </c>
    </row>
    <row r="399" spans="1:7" x14ac:dyDescent="0.3">
      <c r="A399" s="2">
        <v>937</v>
      </c>
      <c r="B399" s="3">
        <v>40017</v>
      </c>
      <c r="C399" s="2">
        <v>2583</v>
      </c>
      <c r="D399" s="5">
        <v>17.14</v>
      </c>
      <c r="E399" s="2" t="s">
        <v>403</v>
      </c>
      <c r="F399" s="2">
        <v>6</v>
      </c>
      <c r="G399" s="3">
        <v>40017</v>
      </c>
    </row>
    <row r="400" spans="1:7" x14ac:dyDescent="0.3">
      <c r="A400" s="2">
        <v>1089</v>
      </c>
      <c r="B400" s="3">
        <v>40045</v>
      </c>
      <c r="C400" s="2">
        <v>2583</v>
      </c>
      <c r="D400" s="5">
        <v>35.86</v>
      </c>
      <c r="E400" s="2" t="s">
        <v>404</v>
      </c>
      <c r="F400" s="2">
        <v>6</v>
      </c>
      <c r="G400" s="3">
        <v>40045</v>
      </c>
    </row>
    <row r="401" spans="1:7" x14ac:dyDescent="0.3">
      <c r="A401" s="2">
        <v>1177</v>
      </c>
      <c r="B401" s="3">
        <v>40059</v>
      </c>
      <c r="C401" s="2">
        <v>2583</v>
      </c>
      <c r="D401" s="5">
        <v>34.83</v>
      </c>
      <c r="E401" s="2" t="s">
        <v>405</v>
      </c>
      <c r="F401" s="2">
        <v>6</v>
      </c>
      <c r="G401" s="3">
        <v>40059</v>
      </c>
    </row>
    <row r="402" spans="1:7" x14ac:dyDescent="0.3">
      <c r="A402" s="2">
        <v>1222</v>
      </c>
      <c r="B402" s="3">
        <v>40066</v>
      </c>
      <c r="C402" s="2">
        <v>2583</v>
      </c>
      <c r="D402" s="5">
        <v>59.49</v>
      </c>
      <c r="E402" s="2" t="s">
        <v>406</v>
      </c>
      <c r="F402" s="2">
        <v>6</v>
      </c>
      <c r="G402" s="3">
        <v>40066</v>
      </c>
    </row>
    <row r="403" spans="1:7" x14ac:dyDescent="0.3">
      <c r="A403" s="2">
        <v>1261</v>
      </c>
      <c r="B403" s="3">
        <v>40073</v>
      </c>
      <c r="C403" s="2">
        <v>2583</v>
      </c>
      <c r="D403" s="5">
        <v>21.72</v>
      </c>
      <c r="E403" s="2" t="s">
        <v>407</v>
      </c>
      <c r="F403" s="2">
        <v>6</v>
      </c>
      <c r="G403" s="3">
        <v>40073</v>
      </c>
    </row>
    <row r="404" spans="1:7" x14ac:dyDescent="0.3">
      <c r="A404" s="2">
        <v>1305</v>
      </c>
      <c r="B404" s="3">
        <v>40080</v>
      </c>
      <c r="C404" s="2">
        <v>2583</v>
      </c>
      <c r="D404" s="5">
        <v>15.76</v>
      </c>
      <c r="E404" s="2" t="s">
        <v>408</v>
      </c>
      <c r="F404" s="2">
        <v>6</v>
      </c>
      <c r="G404" s="3">
        <v>40080</v>
      </c>
    </row>
    <row r="405" spans="1:7" x14ac:dyDescent="0.3">
      <c r="A405" s="2">
        <v>1346</v>
      </c>
      <c r="B405" s="3">
        <v>40087</v>
      </c>
      <c r="C405" s="2">
        <v>2583</v>
      </c>
      <c r="D405" s="5">
        <v>34.94</v>
      </c>
      <c r="E405" s="2" t="s">
        <v>409</v>
      </c>
      <c r="F405" s="2">
        <v>6</v>
      </c>
      <c r="G405" s="3">
        <v>40087</v>
      </c>
    </row>
    <row r="406" spans="1:7" x14ac:dyDescent="0.3">
      <c r="A406" s="2">
        <v>1382</v>
      </c>
      <c r="B406" s="3">
        <v>40094</v>
      </c>
      <c r="C406" s="2">
        <v>2583</v>
      </c>
      <c r="D406" s="5">
        <v>28.88</v>
      </c>
      <c r="E406" s="2" t="s">
        <v>410</v>
      </c>
      <c r="F406" s="2">
        <v>6</v>
      </c>
      <c r="G406" s="3">
        <v>40094</v>
      </c>
    </row>
    <row r="407" spans="1:7" x14ac:dyDescent="0.3">
      <c r="A407" s="2">
        <v>1489</v>
      </c>
      <c r="B407" s="3">
        <v>40108</v>
      </c>
      <c r="C407" s="2">
        <v>2583</v>
      </c>
      <c r="D407" s="5">
        <v>19.760000000000002</v>
      </c>
      <c r="E407" s="2" t="s">
        <v>411</v>
      </c>
      <c r="F407" s="2">
        <v>6</v>
      </c>
      <c r="G407" s="3">
        <v>40108</v>
      </c>
    </row>
    <row r="408" spans="1:7" x14ac:dyDescent="0.3">
      <c r="A408" s="2">
        <v>1706</v>
      </c>
      <c r="B408" s="3">
        <v>40128</v>
      </c>
      <c r="C408" s="2">
        <v>2583</v>
      </c>
      <c r="D408" s="5">
        <v>29.8002</v>
      </c>
      <c r="E408" s="2" t="s">
        <v>412</v>
      </c>
      <c r="F408" s="2">
        <v>11</v>
      </c>
      <c r="G408" s="3">
        <v>40128</v>
      </c>
    </row>
    <row r="409" spans="1:7" x14ac:dyDescent="0.3">
      <c r="A409" s="2">
        <v>1975</v>
      </c>
      <c r="B409" s="3">
        <v>40154</v>
      </c>
      <c r="C409" s="2">
        <v>2583</v>
      </c>
      <c r="D409" s="5">
        <v>57.624499999999998</v>
      </c>
      <c r="E409" s="2" t="s">
        <v>413</v>
      </c>
      <c r="F409" s="2">
        <v>18</v>
      </c>
      <c r="G409" s="3">
        <v>40154</v>
      </c>
    </row>
    <row r="410" spans="1:7" x14ac:dyDescent="0.3">
      <c r="A410" s="2">
        <v>2145</v>
      </c>
      <c r="B410" s="3">
        <v>40175</v>
      </c>
      <c r="C410" s="2">
        <v>2583</v>
      </c>
      <c r="D410" s="5">
        <v>69.130200000000002</v>
      </c>
      <c r="E410" s="2" t="s">
        <v>414</v>
      </c>
      <c r="F410" s="2">
        <v>18</v>
      </c>
      <c r="G410" s="3">
        <v>40175</v>
      </c>
    </row>
    <row r="411" spans="1:7" x14ac:dyDescent="0.3">
      <c r="A411" s="2">
        <v>2770</v>
      </c>
      <c r="B411" s="3">
        <v>40219</v>
      </c>
      <c r="C411" s="2">
        <v>2583</v>
      </c>
      <c r="D411" s="5">
        <v>33.4</v>
      </c>
      <c r="E411" s="2" t="s">
        <v>415</v>
      </c>
      <c r="F411" s="2">
        <v>11</v>
      </c>
      <c r="G411" s="3">
        <v>40219</v>
      </c>
    </row>
    <row r="412" spans="1:7" x14ac:dyDescent="0.3">
      <c r="A412" s="2">
        <v>3048</v>
      </c>
      <c r="B412" s="3">
        <v>40235</v>
      </c>
      <c r="C412" s="2">
        <v>2583</v>
      </c>
      <c r="D412" s="5">
        <v>30.447199999999999</v>
      </c>
      <c r="E412" s="2" t="s">
        <v>416</v>
      </c>
      <c r="F412" s="2">
        <v>5</v>
      </c>
      <c r="G412" s="3">
        <v>40235</v>
      </c>
    </row>
    <row r="413" spans="1:7" x14ac:dyDescent="0.3">
      <c r="A413" s="2">
        <v>331</v>
      </c>
      <c r="B413" s="3">
        <v>39865</v>
      </c>
      <c r="C413" s="2">
        <v>2930</v>
      </c>
      <c r="D413" s="5">
        <v>69.84</v>
      </c>
      <c r="E413" s="2" t="s">
        <v>417</v>
      </c>
      <c r="F413" s="2">
        <v>2</v>
      </c>
      <c r="G413" s="3">
        <v>39867</v>
      </c>
    </row>
    <row r="414" spans="1:7" x14ac:dyDescent="0.3">
      <c r="A414" s="2">
        <v>322</v>
      </c>
      <c r="B414" s="3">
        <v>39861</v>
      </c>
      <c r="C414" s="2">
        <v>3181</v>
      </c>
      <c r="D414" s="5">
        <v>18.350000000000001</v>
      </c>
      <c r="E414" s="2" t="s">
        <v>418</v>
      </c>
      <c r="F414" s="2">
        <v>3</v>
      </c>
      <c r="G414" s="3">
        <v>39861</v>
      </c>
    </row>
    <row r="415" spans="1:7" x14ac:dyDescent="0.3">
      <c r="A415" s="2">
        <v>442</v>
      </c>
      <c r="B415" s="3">
        <v>39919</v>
      </c>
      <c r="C415" s="2">
        <v>3181</v>
      </c>
      <c r="D415" s="5">
        <v>26.24</v>
      </c>
      <c r="E415" s="2" t="s">
        <v>419</v>
      </c>
      <c r="F415" s="2">
        <v>3</v>
      </c>
      <c r="G415" s="3">
        <v>39919</v>
      </c>
    </row>
    <row r="416" spans="1:7" x14ac:dyDescent="0.3">
      <c r="A416" s="2">
        <v>472</v>
      </c>
      <c r="B416" s="3">
        <v>39926</v>
      </c>
      <c r="C416" s="2">
        <v>3181</v>
      </c>
      <c r="D416" s="5">
        <v>14.37</v>
      </c>
      <c r="E416" s="2" t="s">
        <v>420</v>
      </c>
      <c r="F416" s="2">
        <v>3</v>
      </c>
      <c r="G416" s="3">
        <v>39926</v>
      </c>
    </row>
    <row r="417" spans="1:7" x14ac:dyDescent="0.3">
      <c r="A417" s="2">
        <v>256</v>
      </c>
      <c r="B417" s="3">
        <v>39819</v>
      </c>
      <c r="C417" s="2">
        <v>3190</v>
      </c>
      <c r="D417" s="5">
        <v>35.479999999999997</v>
      </c>
      <c r="E417" s="2" t="s">
        <v>421</v>
      </c>
      <c r="F417" s="2">
        <v>2</v>
      </c>
      <c r="G417" s="3">
        <v>39820</v>
      </c>
    </row>
    <row r="418" spans="1:7" x14ac:dyDescent="0.3">
      <c r="A418" s="2">
        <v>541</v>
      </c>
      <c r="B418" s="3">
        <v>39940</v>
      </c>
      <c r="C418" s="2">
        <v>3190</v>
      </c>
      <c r="D418" s="5">
        <v>15.05</v>
      </c>
      <c r="E418" s="2" t="s">
        <v>422</v>
      </c>
      <c r="F418" s="2">
        <v>5</v>
      </c>
      <c r="G418" s="3">
        <v>39941</v>
      </c>
    </row>
    <row r="419" spans="1:7" x14ac:dyDescent="0.3">
      <c r="A419" s="2">
        <v>542</v>
      </c>
      <c r="B419" s="3">
        <v>39940</v>
      </c>
      <c r="C419" s="2">
        <v>3190</v>
      </c>
      <c r="D419" s="5">
        <v>2.99</v>
      </c>
      <c r="E419" s="2" t="s">
        <v>423</v>
      </c>
      <c r="F419" s="2">
        <v>5</v>
      </c>
      <c r="G419" s="3">
        <v>39941</v>
      </c>
    </row>
    <row r="420" spans="1:7" x14ac:dyDescent="0.3">
      <c r="A420" s="2">
        <v>258</v>
      </c>
      <c r="B420" s="3">
        <v>39819</v>
      </c>
      <c r="C420" s="2">
        <v>3194</v>
      </c>
      <c r="D420" s="5">
        <v>7.37</v>
      </c>
      <c r="E420" s="2" t="s">
        <v>424</v>
      </c>
      <c r="F420" s="2">
        <v>3</v>
      </c>
      <c r="G420" s="3">
        <v>39821</v>
      </c>
    </row>
    <row r="421" spans="1:7" x14ac:dyDescent="0.3">
      <c r="A421" s="2">
        <v>741</v>
      </c>
      <c r="B421" s="3">
        <v>39981</v>
      </c>
      <c r="C421" s="2">
        <v>3194</v>
      </c>
      <c r="D421" s="5">
        <v>20.62</v>
      </c>
      <c r="E421" s="2" t="s">
        <v>425</v>
      </c>
      <c r="F421" s="2">
        <v>4</v>
      </c>
      <c r="G421" s="3">
        <v>39982</v>
      </c>
    </row>
    <row r="422" spans="1:7" x14ac:dyDescent="0.3">
      <c r="A422" s="2">
        <v>804</v>
      </c>
      <c r="B422" s="3">
        <v>39994</v>
      </c>
      <c r="C422" s="2">
        <v>3194</v>
      </c>
      <c r="D422" s="5">
        <v>8.18</v>
      </c>
      <c r="E422" s="2" t="s">
        <v>426</v>
      </c>
      <c r="F422" s="2">
        <v>5</v>
      </c>
      <c r="G422" s="3">
        <v>40004</v>
      </c>
    </row>
    <row r="423" spans="1:7" x14ac:dyDescent="0.3">
      <c r="A423" s="2">
        <v>2589</v>
      </c>
      <c r="B423" s="3">
        <v>40209</v>
      </c>
      <c r="C423" s="2">
        <v>3194</v>
      </c>
      <c r="D423" s="5">
        <v>20.82</v>
      </c>
      <c r="E423" s="2" t="s">
        <v>427</v>
      </c>
      <c r="F423" s="2">
        <v>15</v>
      </c>
      <c r="G423" s="3">
        <v>40210</v>
      </c>
    </row>
    <row r="424" spans="1:7" x14ac:dyDescent="0.3">
      <c r="A424" s="2">
        <v>2228</v>
      </c>
      <c r="B424" s="3">
        <v>40183</v>
      </c>
      <c r="C424" s="2">
        <v>3197</v>
      </c>
      <c r="D424" s="5">
        <v>73.803299999999993</v>
      </c>
      <c r="E424" s="2" t="s">
        <v>428</v>
      </c>
      <c r="F424" s="2">
        <v>3</v>
      </c>
      <c r="G424" s="3">
        <v>40183</v>
      </c>
    </row>
    <row r="425" spans="1:7" x14ac:dyDescent="0.3">
      <c r="A425" s="2">
        <v>2254</v>
      </c>
      <c r="B425" s="3">
        <v>40185</v>
      </c>
      <c r="C425" s="2">
        <v>3197</v>
      </c>
      <c r="D425" s="5">
        <v>62.901800000000001</v>
      </c>
      <c r="E425" s="2" t="s">
        <v>429</v>
      </c>
      <c r="F425" s="2">
        <v>15</v>
      </c>
      <c r="G425" s="3">
        <v>40186</v>
      </c>
    </row>
    <row r="426" spans="1:7" x14ac:dyDescent="0.3">
      <c r="A426" s="2">
        <v>2309</v>
      </c>
      <c r="B426" s="3">
        <v>40189</v>
      </c>
      <c r="C426" s="2">
        <v>3197</v>
      </c>
      <c r="D426" s="5">
        <v>56.950800000000001</v>
      </c>
      <c r="E426" s="2" t="s">
        <v>430</v>
      </c>
      <c r="F426" s="2">
        <v>3</v>
      </c>
      <c r="G426" s="3">
        <v>40190</v>
      </c>
    </row>
    <row r="427" spans="1:7" x14ac:dyDescent="0.3">
      <c r="A427" s="2">
        <v>2439</v>
      </c>
      <c r="B427" s="3">
        <v>40199</v>
      </c>
      <c r="C427" s="2">
        <v>3197</v>
      </c>
      <c r="D427" s="5">
        <v>91.103999999999999</v>
      </c>
      <c r="E427" s="2" t="s">
        <v>431</v>
      </c>
      <c r="F427" s="2">
        <v>15</v>
      </c>
      <c r="G427" s="3">
        <v>40200</v>
      </c>
    </row>
    <row r="428" spans="1:7" x14ac:dyDescent="0.3">
      <c r="A428" s="2">
        <v>2550</v>
      </c>
      <c r="B428" s="3">
        <v>40207</v>
      </c>
      <c r="C428" s="2">
        <v>3197</v>
      </c>
      <c r="D428" s="5">
        <v>74.069999999999993</v>
      </c>
      <c r="E428" s="2" t="s">
        <v>432</v>
      </c>
      <c r="F428" s="2">
        <v>15</v>
      </c>
      <c r="G428" s="3">
        <v>40207</v>
      </c>
    </row>
    <row r="429" spans="1:7" x14ac:dyDescent="0.3">
      <c r="A429" s="2">
        <v>266</v>
      </c>
      <c r="B429" s="3">
        <v>39826</v>
      </c>
      <c r="C429" s="2">
        <v>3355</v>
      </c>
      <c r="D429" s="5">
        <v>3.68</v>
      </c>
      <c r="E429" s="2" t="s">
        <v>433</v>
      </c>
      <c r="F429" s="2">
        <v>3</v>
      </c>
      <c r="G429" s="3">
        <v>39826</v>
      </c>
    </row>
    <row r="430" spans="1:7" x14ac:dyDescent="0.3">
      <c r="A430" s="2">
        <v>271</v>
      </c>
      <c r="B430" s="3">
        <v>39827</v>
      </c>
      <c r="C430" s="2">
        <v>3385</v>
      </c>
      <c r="D430" s="5">
        <v>47.56</v>
      </c>
      <c r="E430" s="2" t="s">
        <v>434</v>
      </c>
      <c r="F430" s="2">
        <v>3</v>
      </c>
      <c r="G430" s="3">
        <v>39828</v>
      </c>
    </row>
    <row r="431" spans="1:7" x14ac:dyDescent="0.3">
      <c r="A431" s="2">
        <v>433</v>
      </c>
      <c r="B431" s="3">
        <v>39917</v>
      </c>
      <c r="C431" s="2">
        <v>3385</v>
      </c>
      <c r="D431" s="5">
        <v>41.9</v>
      </c>
      <c r="E431" s="2" t="s">
        <v>435</v>
      </c>
      <c r="F431" s="2">
        <v>3</v>
      </c>
      <c r="G431" s="3">
        <v>39917</v>
      </c>
    </row>
    <row r="432" spans="1:7" x14ac:dyDescent="0.3">
      <c r="A432" s="2">
        <v>1080</v>
      </c>
      <c r="B432" s="3">
        <v>40044</v>
      </c>
      <c r="C432" s="2">
        <v>3385</v>
      </c>
      <c r="D432" s="5">
        <v>51.56</v>
      </c>
      <c r="E432" s="2" t="s">
        <v>436</v>
      </c>
      <c r="F432" s="2">
        <v>4</v>
      </c>
      <c r="G432" s="3">
        <v>40045</v>
      </c>
    </row>
    <row r="433" spans="1:7" x14ac:dyDescent="0.3">
      <c r="A433" s="2">
        <v>273</v>
      </c>
      <c r="B433" s="3">
        <v>39828</v>
      </c>
      <c r="C433" s="2">
        <v>3394</v>
      </c>
      <c r="D433" s="5">
        <v>13.64</v>
      </c>
      <c r="E433" s="2" t="s">
        <v>437</v>
      </c>
      <c r="F433" s="2">
        <v>3</v>
      </c>
      <c r="G433" s="3">
        <v>39828</v>
      </c>
    </row>
    <row r="434" spans="1:7" x14ac:dyDescent="0.3">
      <c r="A434" s="2">
        <v>320</v>
      </c>
      <c r="B434" s="3">
        <v>39861</v>
      </c>
      <c r="C434" s="2">
        <v>3394</v>
      </c>
      <c r="D434" s="5">
        <v>37.049999999999997</v>
      </c>
      <c r="E434" s="2" t="s">
        <v>438</v>
      </c>
      <c r="F434" s="2">
        <v>3</v>
      </c>
      <c r="G434" s="3">
        <v>39861</v>
      </c>
    </row>
    <row r="435" spans="1:7" x14ac:dyDescent="0.3">
      <c r="A435" s="2">
        <v>379</v>
      </c>
      <c r="B435" s="3">
        <v>39890</v>
      </c>
      <c r="C435" s="2">
        <v>3394</v>
      </c>
      <c r="D435" s="5">
        <v>27.52</v>
      </c>
      <c r="E435" s="2" t="s">
        <v>439</v>
      </c>
      <c r="F435" s="2">
        <v>3</v>
      </c>
      <c r="G435" s="3">
        <v>39891</v>
      </c>
    </row>
    <row r="436" spans="1:7" x14ac:dyDescent="0.3">
      <c r="A436" s="2">
        <v>438</v>
      </c>
      <c r="B436" s="3">
        <v>39918</v>
      </c>
      <c r="C436" s="2">
        <v>3394</v>
      </c>
      <c r="D436" s="5">
        <v>53.96</v>
      </c>
      <c r="E436" s="2" t="s">
        <v>440</v>
      </c>
      <c r="F436" s="2">
        <v>3</v>
      </c>
      <c r="G436" s="3">
        <v>39919</v>
      </c>
    </row>
    <row r="437" spans="1:7" x14ac:dyDescent="0.3">
      <c r="A437" s="2">
        <v>726</v>
      </c>
      <c r="B437" s="3">
        <v>39979</v>
      </c>
      <c r="C437" s="2">
        <v>3394</v>
      </c>
      <c r="D437" s="5">
        <v>34.520000000000003</v>
      </c>
      <c r="E437" s="2" t="s">
        <v>441</v>
      </c>
      <c r="F437" s="2">
        <v>3</v>
      </c>
      <c r="G437" s="3">
        <v>39980</v>
      </c>
    </row>
    <row r="438" spans="1:7" x14ac:dyDescent="0.3">
      <c r="A438" s="2">
        <v>1113</v>
      </c>
      <c r="B438" s="3">
        <v>40050</v>
      </c>
      <c r="C438" s="2">
        <v>3394</v>
      </c>
      <c r="D438" s="5">
        <v>28.3552</v>
      </c>
      <c r="E438" s="2" t="s">
        <v>442</v>
      </c>
      <c r="F438" s="2">
        <v>3</v>
      </c>
      <c r="G438" s="3">
        <v>40050</v>
      </c>
    </row>
    <row r="439" spans="1:7" x14ac:dyDescent="0.3">
      <c r="A439" s="2">
        <v>288</v>
      </c>
      <c r="B439" s="3">
        <v>39841</v>
      </c>
      <c r="C439" s="2">
        <v>3616</v>
      </c>
      <c r="D439" s="5">
        <v>8.06</v>
      </c>
      <c r="E439" s="2" t="s">
        <v>443</v>
      </c>
      <c r="F439" s="2">
        <v>3</v>
      </c>
      <c r="G439" s="3">
        <v>39842</v>
      </c>
    </row>
    <row r="440" spans="1:7" x14ac:dyDescent="0.3">
      <c r="A440" s="2">
        <v>290</v>
      </c>
      <c r="B440" s="3">
        <v>39842</v>
      </c>
      <c r="C440" s="2">
        <v>3640</v>
      </c>
      <c r="D440" s="5">
        <v>31.84</v>
      </c>
      <c r="E440" s="2" t="s">
        <v>444</v>
      </c>
      <c r="F440" s="2">
        <v>3</v>
      </c>
      <c r="G440" s="3">
        <v>39842</v>
      </c>
    </row>
    <row r="441" spans="1:7" x14ac:dyDescent="0.3">
      <c r="A441" s="2">
        <v>932</v>
      </c>
      <c r="B441" s="3">
        <v>40015</v>
      </c>
      <c r="C441" s="2">
        <v>3640</v>
      </c>
      <c r="D441" s="5">
        <v>44.27</v>
      </c>
      <c r="E441" s="2" t="s">
        <v>445</v>
      </c>
      <c r="F441" s="2">
        <v>4</v>
      </c>
      <c r="G441" s="3">
        <v>40017</v>
      </c>
    </row>
    <row r="442" spans="1:7" x14ac:dyDescent="0.3">
      <c r="A442" s="2">
        <v>1200</v>
      </c>
      <c r="B442" s="3">
        <v>40063</v>
      </c>
      <c r="C442" s="2">
        <v>3640</v>
      </c>
      <c r="D442" s="5">
        <v>59.91</v>
      </c>
      <c r="E442" s="2" t="s">
        <v>446</v>
      </c>
      <c r="F442" s="2">
        <v>4</v>
      </c>
      <c r="G442" s="3">
        <v>40064</v>
      </c>
    </row>
    <row r="443" spans="1:7" x14ac:dyDescent="0.3">
      <c r="A443" s="2">
        <v>1250</v>
      </c>
      <c r="B443" s="3">
        <v>40071</v>
      </c>
      <c r="C443" s="2">
        <v>3640</v>
      </c>
      <c r="D443" s="5">
        <v>43.96</v>
      </c>
      <c r="E443" s="2" t="s">
        <v>447</v>
      </c>
      <c r="F443" s="2">
        <v>4</v>
      </c>
      <c r="G443" s="3">
        <v>40073</v>
      </c>
    </row>
    <row r="444" spans="1:7" x14ac:dyDescent="0.3">
      <c r="A444" s="2">
        <v>1300</v>
      </c>
      <c r="B444" s="3">
        <v>40080</v>
      </c>
      <c r="C444" s="2">
        <v>3640</v>
      </c>
      <c r="D444" s="5">
        <v>43.65</v>
      </c>
      <c r="E444" s="2" t="s">
        <v>448</v>
      </c>
      <c r="F444" s="2">
        <v>4</v>
      </c>
      <c r="G444" s="3">
        <v>40080</v>
      </c>
    </row>
    <row r="445" spans="1:7" x14ac:dyDescent="0.3">
      <c r="A445" s="2">
        <v>1420</v>
      </c>
      <c r="B445" s="3">
        <v>40100</v>
      </c>
      <c r="C445" s="2">
        <v>3640</v>
      </c>
      <c r="D445" s="5">
        <v>35.04</v>
      </c>
      <c r="E445" s="2" t="s">
        <v>449</v>
      </c>
      <c r="F445" s="2">
        <v>4</v>
      </c>
      <c r="G445" s="3">
        <v>40101</v>
      </c>
    </row>
    <row r="446" spans="1:7" x14ac:dyDescent="0.3">
      <c r="A446" s="2">
        <v>1465</v>
      </c>
      <c r="B446" s="3">
        <v>40106</v>
      </c>
      <c r="C446" s="2">
        <v>3640</v>
      </c>
      <c r="D446" s="5">
        <v>33.32</v>
      </c>
      <c r="E446" s="2" t="s">
        <v>450</v>
      </c>
      <c r="F446" s="2">
        <v>4</v>
      </c>
      <c r="G446" s="3">
        <v>40106</v>
      </c>
    </row>
    <row r="447" spans="1:7" x14ac:dyDescent="0.3">
      <c r="A447" s="2">
        <v>1596</v>
      </c>
      <c r="B447" s="3">
        <v>40120</v>
      </c>
      <c r="C447" s="2">
        <v>3640</v>
      </c>
      <c r="D447" s="5">
        <v>82.9</v>
      </c>
      <c r="E447" s="2" t="s">
        <v>451</v>
      </c>
      <c r="F447" s="2">
        <v>4</v>
      </c>
      <c r="G447" s="3">
        <v>40120</v>
      </c>
    </row>
    <row r="448" spans="1:7" x14ac:dyDescent="0.3">
      <c r="A448" s="2">
        <v>1650</v>
      </c>
      <c r="B448" s="3">
        <v>40127</v>
      </c>
      <c r="C448" s="2">
        <v>3640</v>
      </c>
      <c r="D448" s="5">
        <v>40.39</v>
      </c>
      <c r="E448" s="2" t="s">
        <v>452</v>
      </c>
      <c r="F448" s="2">
        <v>4</v>
      </c>
      <c r="G448" s="3">
        <v>40127</v>
      </c>
    </row>
    <row r="449" spans="1:7" x14ac:dyDescent="0.3">
      <c r="A449" s="2">
        <v>1874</v>
      </c>
      <c r="B449" s="3">
        <v>40141</v>
      </c>
      <c r="C449" s="2">
        <v>3640</v>
      </c>
      <c r="D449" s="5">
        <v>42.4</v>
      </c>
      <c r="E449" s="2" t="s">
        <v>453</v>
      </c>
      <c r="F449" s="2">
        <v>4</v>
      </c>
      <c r="G449" s="3">
        <v>40141</v>
      </c>
    </row>
    <row r="450" spans="1:7" x14ac:dyDescent="0.3">
      <c r="A450" s="2">
        <v>1928</v>
      </c>
      <c r="B450" s="3">
        <v>40150</v>
      </c>
      <c r="C450" s="2">
        <v>3640</v>
      </c>
      <c r="D450" s="5">
        <v>92.021900000000002</v>
      </c>
      <c r="E450" s="2" t="s">
        <v>454</v>
      </c>
      <c r="F450" s="2">
        <v>4</v>
      </c>
      <c r="G450" s="3">
        <v>40150</v>
      </c>
    </row>
    <row r="451" spans="1:7" x14ac:dyDescent="0.3">
      <c r="A451" s="2">
        <v>2230</v>
      </c>
      <c r="B451" s="3">
        <v>40183</v>
      </c>
      <c r="C451" s="2">
        <v>3640</v>
      </c>
      <c r="D451" s="5">
        <v>34.618499999999997</v>
      </c>
      <c r="E451" s="2" t="s">
        <v>455</v>
      </c>
      <c r="F451" s="2">
        <v>4</v>
      </c>
      <c r="G451" s="3">
        <v>40184</v>
      </c>
    </row>
    <row r="452" spans="1:7" x14ac:dyDescent="0.3">
      <c r="A452" s="2">
        <v>2318</v>
      </c>
      <c r="B452" s="3">
        <v>40190</v>
      </c>
      <c r="C452" s="2">
        <v>3640</v>
      </c>
      <c r="D452" s="5">
        <v>52.27</v>
      </c>
      <c r="E452" s="2" t="s">
        <v>456</v>
      </c>
      <c r="F452" s="2">
        <v>4</v>
      </c>
      <c r="G452" s="3">
        <v>40190</v>
      </c>
    </row>
    <row r="453" spans="1:7" x14ac:dyDescent="0.3">
      <c r="A453" s="2">
        <v>2437</v>
      </c>
      <c r="B453" s="3">
        <v>40199</v>
      </c>
      <c r="C453" s="2">
        <v>3640</v>
      </c>
      <c r="D453" s="5">
        <v>55.78</v>
      </c>
      <c r="E453" s="2" t="s">
        <v>457</v>
      </c>
      <c r="F453" s="2">
        <v>4</v>
      </c>
      <c r="G453" s="3">
        <v>40200</v>
      </c>
    </row>
    <row r="454" spans="1:7" x14ac:dyDescent="0.3">
      <c r="A454" s="2">
        <v>296</v>
      </c>
      <c r="B454" s="3">
        <v>39848</v>
      </c>
      <c r="C454" s="2">
        <v>3733</v>
      </c>
      <c r="D454" s="5">
        <v>15.01</v>
      </c>
      <c r="E454" s="2" t="s">
        <v>458</v>
      </c>
      <c r="F454" s="2">
        <v>2</v>
      </c>
      <c r="G454" s="3">
        <v>39848</v>
      </c>
    </row>
    <row r="455" spans="1:7" x14ac:dyDescent="0.3">
      <c r="A455" s="2">
        <v>306</v>
      </c>
      <c r="B455" s="3">
        <v>39854</v>
      </c>
      <c r="C455" s="2">
        <v>3767</v>
      </c>
      <c r="D455" s="5">
        <v>73.87</v>
      </c>
      <c r="E455" s="2" t="s">
        <v>459</v>
      </c>
      <c r="F455" s="2">
        <v>3</v>
      </c>
      <c r="G455" s="3">
        <v>39854</v>
      </c>
    </row>
    <row r="456" spans="1:7" x14ac:dyDescent="0.3">
      <c r="A456" s="2">
        <v>1517</v>
      </c>
      <c r="B456" s="3">
        <v>40112</v>
      </c>
      <c r="C456" s="2">
        <v>3767</v>
      </c>
      <c r="D456" s="5">
        <v>33.15</v>
      </c>
      <c r="E456" s="2" t="s">
        <v>460</v>
      </c>
      <c r="F456" s="2">
        <v>9</v>
      </c>
      <c r="G456" s="3">
        <v>40114</v>
      </c>
    </row>
    <row r="457" spans="1:7" x14ac:dyDescent="0.3">
      <c r="A457" s="2">
        <v>311</v>
      </c>
      <c r="B457" s="3">
        <v>39856</v>
      </c>
      <c r="C457" s="2">
        <v>3889</v>
      </c>
      <c r="D457" s="5">
        <v>65.180000000000007</v>
      </c>
      <c r="E457" s="2" t="s">
        <v>461</v>
      </c>
      <c r="F457" s="2">
        <v>3</v>
      </c>
      <c r="G457" s="3">
        <v>39856</v>
      </c>
    </row>
    <row r="458" spans="1:7" x14ac:dyDescent="0.3">
      <c r="A458" s="2">
        <v>490</v>
      </c>
      <c r="B458" s="3">
        <v>39928</v>
      </c>
      <c r="C458" s="2">
        <v>3889</v>
      </c>
      <c r="D458" s="5">
        <v>230.17</v>
      </c>
      <c r="E458" s="2" t="s">
        <v>462</v>
      </c>
      <c r="F458" s="2">
        <v>4</v>
      </c>
      <c r="G458" s="3">
        <v>39931</v>
      </c>
    </row>
    <row r="459" spans="1:7" x14ac:dyDescent="0.3">
      <c r="A459" s="2">
        <v>670</v>
      </c>
      <c r="B459" s="3">
        <v>39966</v>
      </c>
      <c r="C459" s="2">
        <v>3889</v>
      </c>
      <c r="D459" s="5">
        <v>113.42</v>
      </c>
      <c r="E459" s="2" t="s">
        <v>463</v>
      </c>
      <c r="F459" s="2">
        <v>4</v>
      </c>
      <c r="G459" s="3">
        <v>39966</v>
      </c>
    </row>
    <row r="460" spans="1:7" x14ac:dyDescent="0.3">
      <c r="A460" s="2">
        <v>739</v>
      </c>
      <c r="B460" s="3">
        <v>39980</v>
      </c>
      <c r="C460" s="2">
        <v>3889</v>
      </c>
      <c r="D460" s="5">
        <v>187.54</v>
      </c>
      <c r="E460" s="2" t="s">
        <v>464</v>
      </c>
      <c r="F460" s="2">
        <v>4</v>
      </c>
      <c r="G460" s="3">
        <v>39982</v>
      </c>
    </row>
    <row r="461" spans="1:7" x14ac:dyDescent="0.3">
      <c r="A461" s="2">
        <v>803</v>
      </c>
      <c r="B461" s="3">
        <v>39994</v>
      </c>
      <c r="C461" s="2">
        <v>3889</v>
      </c>
      <c r="D461" s="5">
        <v>77.88</v>
      </c>
      <c r="E461" s="2" t="s">
        <v>465</v>
      </c>
      <c r="F461" s="2">
        <v>4</v>
      </c>
      <c r="G461" s="3">
        <v>39994</v>
      </c>
    </row>
    <row r="462" spans="1:7" x14ac:dyDescent="0.3">
      <c r="A462" s="2">
        <v>853</v>
      </c>
      <c r="B462" s="3">
        <v>40003</v>
      </c>
      <c r="C462" s="2">
        <v>3889</v>
      </c>
      <c r="D462" s="5">
        <v>89.9</v>
      </c>
      <c r="E462" s="2" t="s">
        <v>466</v>
      </c>
      <c r="F462" s="2">
        <v>4</v>
      </c>
      <c r="G462" s="3">
        <v>40003</v>
      </c>
    </row>
    <row r="463" spans="1:7" x14ac:dyDescent="0.3">
      <c r="A463" s="2">
        <v>908</v>
      </c>
      <c r="B463" s="3">
        <v>40010</v>
      </c>
      <c r="C463" s="2">
        <v>3889</v>
      </c>
      <c r="D463" s="5">
        <v>91.38</v>
      </c>
      <c r="E463" s="2" t="s">
        <v>467</v>
      </c>
      <c r="F463" s="2">
        <v>4</v>
      </c>
      <c r="G463" s="3">
        <v>40010</v>
      </c>
    </row>
    <row r="464" spans="1:7" x14ac:dyDescent="0.3">
      <c r="A464" s="2">
        <v>972</v>
      </c>
      <c r="B464" s="3">
        <v>40023</v>
      </c>
      <c r="C464" s="2">
        <v>3889</v>
      </c>
      <c r="D464" s="5">
        <v>159.28</v>
      </c>
      <c r="E464" s="2" t="s">
        <v>468</v>
      </c>
      <c r="F464" s="2">
        <v>4</v>
      </c>
      <c r="G464" s="3">
        <v>40024</v>
      </c>
    </row>
    <row r="465" spans="1:7" x14ac:dyDescent="0.3">
      <c r="A465" s="2">
        <v>1050</v>
      </c>
      <c r="B465" s="3">
        <v>40037</v>
      </c>
      <c r="C465" s="2">
        <v>3889</v>
      </c>
      <c r="D465" s="5">
        <v>68.5</v>
      </c>
      <c r="E465" s="2" t="s">
        <v>469</v>
      </c>
      <c r="F465" s="2">
        <v>4</v>
      </c>
      <c r="G465" s="3">
        <v>40038</v>
      </c>
    </row>
    <row r="466" spans="1:7" x14ac:dyDescent="0.3">
      <c r="A466" s="2">
        <v>1135</v>
      </c>
      <c r="B466" s="3">
        <v>40052</v>
      </c>
      <c r="C466" s="2">
        <v>3889</v>
      </c>
      <c r="D466" s="5">
        <v>100.79519999999999</v>
      </c>
      <c r="E466" s="2" t="s">
        <v>470</v>
      </c>
      <c r="F466" s="2">
        <v>4</v>
      </c>
      <c r="G466" s="3">
        <v>40052</v>
      </c>
    </row>
    <row r="467" spans="1:7" x14ac:dyDescent="0.3">
      <c r="A467" s="2">
        <v>1210</v>
      </c>
      <c r="B467" s="3">
        <v>40064</v>
      </c>
      <c r="C467" s="2">
        <v>3889</v>
      </c>
      <c r="D467" s="5">
        <v>60.286200000000001</v>
      </c>
      <c r="E467" s="2" t="s">
        <v>471</v>
      </c>
      <c r="F467" s="2">
        <v>4</v>
      </c>
      <c r="G467" s="3">
        <v>40064</v>
      </c>
    </row>
    <row r="468" spans="1:7" x14ac:dyDescent="0.3">
      <c r="A468" s="2">
        <v>1258</v>
      </c>
      <c r="B468" s="3">
        <v>40073</v>
      </c>
      <c r="C468" s="2">
        <v>3889</v>
      </c>
      <c r="D468" s="5">
        <v>139.4495</v>
      </c>
      <c r="E468" s="2" t="s">
        <v>472</v>
      </c>
      <c r="F468" s="2">
        <v>4</v>
      </c>
      <c r="G468" s="3">
        <v>40073</v>
      </c>
    </row>
    <row r="469" spans="1:7" x14ac:dyDescent="0.3">
      <c r="A469" s="2">
        <v>1339</v>
      </c>
      <c r="B469" s="3">
        <v>40086</v>
      </c>
      <c r="C469" s="2">
        <v>3889</v>
      </c>
      <c r="D469" s="5">
        <v>99.1</v>
      </c>
      <c r="E469" s="2" t="s">
        <v>473</v>
      </c>
      <c r="F469" s="2">
        <v>4</v>
      </c>
      <c r="G469" s="3">
        <v>40087</v>
      </c>
    </row>
    <row r="470" spans="1:7" x14ac:dyDescent="0.3">
      <c r="A470" s="2">
        <v>1427</v>
      </c>
      <c r="B470" s="3">
        <v>40101</v>
      </c>
      <c r="C470" s="2">
        <v>3889</v>
      </c>
      <c r="D470" s="5">
        <v>157.6</v>
      </c>
      <c r="E470" s="2" t="s">
        <v>474</v>
      </c>
      <c r="F470" s="2">
        <v>4</v>
      </c>
      <c r="G470" s="3">
        <v>40101</v>
      </c>
    </row>
    <row r="471" spans="1:7" x14ac:dyDescent="0.3">
      <c r="A471" s="2">
        <v>1588</v>
      </c>
      <c r="B471" s="3">
        <v>40120</v>
      </c>
      <c r="C471" s="2">
        <v>3889</v>
      </c>
      <c r="D471" s="5">
        <v>140.8005</v>
      </c>
      <c r="E471" s="2" t="s">
        <v>475</v>
      </c>
      <c r="F471" s="2">
        <v>4</v>
      </c>
      <c r="G471" s="3">
        <v>40120</v>
      </c>
    </row>
    <row r="472" spans="1:7" x14ac:dyDescent="0.3">
      <c r="A472" s="2">
        <v>1878</v>
      </c>
      <c r="B472" s="3">
        <v>40142</v>
      </c>
      <c r="C472" s="2">
        <v>3889</v>
      </c>
      <c r="D472" s="5">
        <v>183.17449999999999</v>
      </c>
      <c r="E472" s="2" t="s">
        <v>476</v>
      </c>
      <c r="F472" s="2">
        <v>4</v>
      </c>
      <c r="G472" s="3">
        <v>40142</v>
      </c>
    </row>
    <row r="473" spans="1:7" x14ac:dyDescent="0.3">
      <c r="A473" s="2">
        <v>2171</v>
      </c>
      <c r="B473" s="3">
        <v>40177</v>
      </c>
      <c r="C473" s="2">
        <v>3889</v>
      </c>
      <c r="D473" s="5">
        <v>74.762200000000007</v>
      </c>
      <c r="E473" s="2" t="s">
        <v>477</v>
      </c>
      <c r="F473" s="2">
        <v>4</v>
      </c>
      <c r="G473" s="3">
        <v>40177</v>
      </c>
    </row>
    <row r="474" spans="1:7" x14ac:dyDescent="0.3">
      <c r="A474" s="2">
        <v>2364</v>
      </c>
      <c r="B474" s="3">
        <v>40193</v>
      </c>
      <c r="C474" s="2">
        <v>3889</v>
      </c>
      <c r="D474" s="5">
        <v>39.380000000000003</v>
      </c>
      <c r="E474" s="2" t="s">
        <v>478</v>
      </c>
      <c r="F474" s="2">
        <v>4</v>
      </c>
      <c r="G474" s="3">
        <v>40193</v>
      </c>
    </row>
    <row r="475" spans="1:7" x14ac:dyDescent="0.3">
      <c r="A475" s="2">
        <v>2588</v>
      </c>
      <c r="B475" s="3">
        <v>40209</v>
      </c>
      <c r="C475" s="2">
        <v>3889</v>
      </c>
      <c r="D475" s="5">
        <v>143.25980000000001</v>
      </c>
      <c r="E475" s="2" t="s">
        <v>479</v>
      </c>
      <c r="F475" s="2">
        <v>4</v>
      </c>
      <c r="G475" s="3">
        <v>40211</v>
      </c>
    </row>
    <row r="476" spans="1:7" x14ac:dyDescent="0.3">
      <c r="A476" s="2">
        <v>2933</v>
      </c>
      <c r="B476" s="3">
        <v>40228</v>
      </c>
      <c r="C476" s="2">
        <v>3889</v>
      </c>
      <c r="D476" s="5">
        <v>148.88220000000001</v>
      </c>
      <c r="E476" s="2" t="s">
        <v>480</v>
      </c>
      <c r="F476" s="2">
        <v>4</v>
      </c>
      <c r="G476" s="3">
        <v>40228</v>
      </c>
    </row>
    <row r="477" spans="1:7" x14ac:dyDescent="0.3">
      <c r="A477" s="2">
        <v>317</v>
      </c>
      <c r="B477" s="3">
        <v>39860</v>
      </c>
      <c r="C477" s="2">
        <v>4058</v>
      </c>
      <c r="D477" s="5">
        <v>31.53</v>
      </c>
      <c r="E477" s="2" t="s">
        <v>481</v>
      </c>
      <c r="F477" s="2">
        <v>2</v>
      </c>
      <c r="G477" s="3">
        <v>39860</v>
      </c>
    </row>
    <row r="478" spans="1:7" x14ac:dyDescent="0.3">
      <c r="A478" s="2">
        <v>1498</v>
      </c>
      <c r="B478" s="3">
        <v>40108</v>
      </c>
      <c r="C478" s="2">
        <v>4058</v>
      </c>
      <c r="D478" s="5">
        <v>34.72</v>
      </c>
      <c r="E478" s="2" t="s">
        <v>482</v>
      </c>
      <c r="F478" s="2">
        <v>5</v>
      </c>
      <c r="G478" s="3">
        <v>40109</v>
      </c>
    </row>
    <row r="479" spans="1:7" x14ac:dyDescent="0.3">
      <c r="A479" s="2">
        <v>324</v>
      </c>
      <c r="B479" s="3">
        <v>39862</v>
      </c>
      <c r="C479" s="2">
        <v>4152</v>
      </c>
      <c r="D479" s="5">
        <v>189.37</v>
      </c>
      <c r="E479" s="2" t="s">
        <v>483</v>
      </c>
      <c r="F479" s="2">
        <v>3</v>
      </c>
      <c r="G479" s="3">
        <v>39868</v>
      </c>
    </row>
    <row r="480" spans="1:7" x14ac:dyDescent="0.3">
      <c r="A480" s="2">
        <v>340</v>
      </c>
      <c r="B480" s="3">
        <v>39873</v>
      </c>
      <c r="C480" s="2">
        <v>4152</v>
      </c>
      <c r="D480" s="5">
        <v>171.15</v>
      </c>
      <c r="E480" s="2" t="s">
        <v>484</v>
      </c>
      <c r="F480" s="2">
        <v>3</v>
      </c>
      <c r="G480" s="3">
        <v>39875</v>
      </c>
    </row>
    <row r="481" spans="1:7" x14ac:dyDescent="0.3">
      <c r="A481" s="2">
        <v>351</v>
      </c>
      <c r="B481" s="3">
        <v>39880</v>
      </c>
      <c r="C481" s="2">
        <v>4152</v>
      </c>
      <c r="D481" s="5">
        <v>160.44</v>
      </c>
      <c r="E481" s="2" t="s">
        <v>485</v>
      </c>
      <c r="F481" s="2">
        <v>3</v>
      </c>
      <c r="G481" s="3">
        <v>39882</v>
      </c>
    </row>
    <row r="482" spans="1:7" x14ac:dyDescent="0.3">
      <c r="A482" s="2">
        <v>395</v>
      </c>
      <c r="B482" s="3">
        <v>39901</v>
      </c>
      <c r="C482" s="2">
        <v>4152</v>
      </c>
      <c r="D482" s="5">
        <v>72.22</v>
      </c>
      <c r="E482" s="2" t="s">
        <v>486</v>
      </c>
      <c r="F482" s="2">
        <v>3</v>
      </c>
      <c r="G482" s="3">
        <v>39903</v>
      </c>
    </row>
    <row r="483" spans="1:7" x14ac:dyDescent="0.3">
      <c r="A483" s="2">
        <v>409</v>
      </c>
      <c r="B483" s="3">
        <v>39909</v>
      </c>
      <c r="C483" s="2">
        <v>4152</v>
      </c>
      <c r="D483" s="5">
        <v>137.08000000000001</v>
      </c>
      <c r="E483" s="2" t="s">
        <v>487</v>
      </c>
      <c r="F483" s="2">
        <v>3</v>
      </c>
      <c r="G483" s="3">
        <v>39910</v>
      </c>
    </row>
    <row r="484" spans="1:7" x14ac:dyDescent="0.3">
      <c r="A484" s="2">
        <v>464</v>
      </c>
      <c r="B484" s="3">
        <v>39925</v>
      </c>
      <c r="C484" s="2">
        <v>4152</v>
      </c>
      <c r="D484" s="5">
        <v>282.35000000000002</v>
      </c>
      <c r="E484" s="2" t="s">
        <v>488</v>
      </c>
      <c r="F484" s="2">
        <v>3</v>
      </c>
      <c r="G484" s="3">
        <v>39926</v>
      </c>
    </row>
    <row r="485" spans="1:7" x14ac:dyDescent="0.3">
      <c r="A485" s="2">
        <v>496</v>
      </c>
      <c r="B485" s="3">
        <v>39932</v>
      </c>
      <c r="C485" s="2">
        <v>4152</v>
      </c>
      <c r="D485" s="5">
        <v>143.97999999999999</v>
      </c>
      <c r="E485" s="2" t="s">
        <v>489</v>
      </c>
      <c r="F485" s="2">
        <v>3</v>
      </c>
      <c r="G485" s="3">
        <v>39933</v>
      </c>
    </row>
    <row r="486" spans="1:7" x14ac:dyDescent="0.3">
      <c r="A486" s="2">
        <v>502</v>
      </c>
      <c r="B486" s="3">
        <v>39933</v>
      </c>
      <c r="C486" s="2">
        <v>4152</v>
      </c>
      <c r="D486" s="5">
        <v>45.15</v>
      </c>
      <c r="E486" s="2" t="s">
        <v>490</v>
      </c>
      <c r="F486" s="2">
        <v>3</v>
      </c>
      <c r="G486" s="3">
        <v>39933</v>
      </c>
    </row>
    <row r="487" spans="1:7" x14ac:dyDescent="0.3">
      <c r="A487" s="2">
        <v>678</v>
      </c>
      <c r="B487" s="3">
        <v>39968</v>
      </c>
      <c r="C487" s="2">
        <v>4152</v>
      </c>
      <c r="D487" s="5">
        <v>175.24</v>
      </c>
      <c r="E487" s="2" t="s">
        <v>491</v>
      </c>
      <c r="F487" s="2">
        <v>3</v>
      </c>
      <c r="G487" s="3">
        <v>39968</v>
      </c>
    </row>
    <row r="488" spans="1:7" x14ac:dyDescent="0.3">
      <c r="A488" s="2">
        <v>796</v>
      </c>
      <c r="B488" s="3">
        <v>39993</v>
      </c>
      <c r="C488" s="2">
        <v>4152</v>
      </c>
      <c r="D488" s="5">
        <v>101.05</v>
      </c>
      <c r="E488" s="2" t="s">
        <v>492</v>
      </c>
      <c r="F488" s="2">
        <v>3</v>
      </c>
      <c r="G488" s="3">
        <v>39994</v>
      </c>
    </row>
    <row r="489" spans="1:7" x14ac:dyDescent="0.3">
      <c r="A489" s="2">
        <v>881</v>
      </c>
      <c r="B489" s="3">
        <v>40007</v>
      </c>
      <c r="C489" s="2">
        <v>4152</v>
      </c>
      <c r="D489" s="5">
        <v>103.62</v>
      </c>
      <c r="E489" s="2" t="s">
        <v>493</v>
      </c>
      <c r="F489" s="2">
        <v>3</v>
      </c>
      <c r="G489" s="3">
        <v>40008</v>
      </c>
    </row>
    <row r="490" spans="1:7" x14ac:dyDescent="0.3">
      <c r="A490" s="2">
        <v>917</v>
      </c>
      <c r="B490" s="3">
        <v>40013</v>
      </c>
      <c r="C490" s="2">
        <v>4152</v>
      </c>
      <c r="D490" s="5">
        <v>104.45</v>
      </c>
      <c r="E490" s="2" t="s">
        <v>494</v>
      </c>
      <c r="F490" s="2">
        <v>3</v>
      </c>
      <c r="G490" s="3">
        <v>40015</v>
      </c>
    </row>
    <row r="491" spans="1:7" x14ac:dyDescent="0.3">
      <c r="A491" s="2">
        <v>1103</v>
      </c>
      <c r="B491" s="3">
        <v>40048</v>
      </c>
      <c r="C491" s="2">
        <v>4152</v>
      </c>
      <c r="D491" s="5">
        <v>70.27</v>
      </c>
      <c r="E491" s="2" t="s">
        <v>495</v>
      </c>
      <c r="F491" s="2">
        <v>3</v>
      </c>
      <c r="G491" s="3">
        <v>40050</v>
      </c>
    </row>
    <row r="492" spans="1:7" x14ac:dyDescent="0.3">
      <c r="A492" s="2">
        <v>1264</v>
      </c>
      <c r="B492" s="3">
        <v>40073</v>
      </c>
      <c r="C492" s="2">
        <v>4152</v>
      </c>
      <c r="D492" s="5">
        <v>48.29</v>
      </c>
      <c r="E492" s="2" t="s">
        <v>496</v>
      </c>
      <c r="F492" s="2">
        <v>3</v>
      </c>
      <c r="G492" s="3">
        <v>40078</v>
      </c>
    </row>
    <row r="493" spans="1:7" x14ac:dyDescent="0.3">
      <c r="A493" s="2">
        <v>1273</v>
      </c>
      <c r="B493" s="3">
        <v>40075</v>
      </c>
      <c r="C493" s="2">
        <v>4152</v>
      </c>
      <c r="D493" s="5">
        <v>6.03</v>
      </c>
      <c r="E493" s="2" t="s">
        <v>497</v>
      </c>
      <c r="F493" s="2">
        <v>3</v>
      </c>
      <c r="G493" s="3">
        <v>40078</v>
      </c>
    </row>
    <row r="494" spans="1:7" x14ac:dyDescent="0.3">
      <c r="A494" s="2">
        <v>1572</v>
      </c>
      <c r="B494" s="3">
        <v>40118</v>
      </c>
      <c r="C494" s="2">
        <v>4152</v>
      </c>
      <c r="D494" s="5">
        <v>134.01</v>
      </c>
      <c r="E494" s="2" t="s">
        <v>498</v>
      </c>
      <c r="F494" s="2">
        <v>3</v>
      </c>
      <c r="G494" s="3">
        <v>40120</v>
      </c>
    </row>
    <row r="495" spans="1:7" x14ac:dyDescent="0.3">
      <c r="A495" s="2">
        <v>1885</v>
      </c>
      <c r="B495" s="3">
        <v>40146</v>
      </c>
      <c r="C495" s="2">
        <v>4152</v>
      </c>
      <c r="D495" s="5">
        <v>231.92070000000001</v>
      </c>
      <c r="E495" s="2" t="s">
        <v>499</v>
      </c>
      <c r="F495" s="2">
        <v>3</v>
      </c>
      <c r="G495" s="3">
        <v>40148</v>
      </c>
    </row>
    <row r="496" spans="1:7" x14ac:dyDescent="0.3">
      <c r="A496" s="2">
        <v>2198</v>
      </c>
      <c r="B496" s="3">
        <v>40181</v>
      </c>
      <c r="C496" s="2">
        <v>4152</v>
      </c>
      <c r="D496" s="5">
        <v>262.93</v>
      </c>
      <c r="E496" s="2" t="s">
        <v>500</v>
      </c>
      <c r="F496" s="2">
        <v>15</v>
      </c>
      <c r="G496" s="3">
        <v>40182</v>
      </c>
    </row>
    <row r="497" spans="1:7" x14ac:dyDescent="0.3">
      <c r="A497" s="2">
        <v>2452</v>
      </c>
      <c r="B497" s="3">
        <v>40202</v>
      </c>
      <c r="C497" s="2">
        <v>4152</v>
      </c>
      <c r="D497" s="5">
        <v>80.650000000000006</v>
      </c>
      <c r="E497" s="2" t="s">
        <v>501</v>
      </c>
      <c r="F497" s="2">
        <v>15</v>
      </c>
      <c r="G497" s="3">
        <v>40203</v>
      </c>
    </row>
    <row r="498" spans="1:7" x14ac:dyDescent="0.3">
      <c r="A498" s="2">
        <v>2612</v>
      </c>
      <c r="B498" s="3">
        <v>40210</v>
      </c>
      <c r="C498" s="2">
        <v>4152</v>
      </c>
      <c r="D498" s="5">
        <v>210.11670000000001</v>
      </c>
      <c r="E498" s="2" t="s">
        <v>502</v>
      </c>
      <c r="F498" s="2">
        <v>4</v>
      </c>
      <c r="G498" s="3">
        <v>40214</v>
      </c>
    </row>
    <row r="499" spans="1:7" x14ac:dyDescent="0.3">
      <c r="A499" s="2">
        <v>2673</v>
      </c>
      <c r="B499" s="3">
        <v>40213</v>
      </c>
      <c r="C499" s="2">
        <v>4152</v>
      </c>
      <c r="D499" s="5">
        <v>45.96</v>
      </c>
      <c r="E499" s="2" t="s">
        <v>503</v>
      </c>
      <c r="F499" s="2">
        <v>4</v>
      </c>
      <c r="G499" s="3">
        <v>40214</v>
      </c>
    </row>
    <row r="500" spans="1:7" x14ac:dyDescent="0.3">
      <c r="A500" s="2">
        <v>3064</v>
      </c>
      <c r="B500" s="3">
        <v>40237</v>
      </c>
      <c r="C500" s="2">
        <v>4152</v>
      </c>
      <c r="D500" s="5">
        <v>180.02</v>
      </c>
      <c r="E500" s="2" t="s">
        <v>504</v>
      </c>
      <c r="F500" s="2">
        <v>15</v>
      </c>
      <c r="G500" s="3">
        <v>40238</v>
      </c>
    </row>
    <row r="501" spans="1:7" x14ac:dyDescent="0.3">
      <c r="A501" s="2">
        <v>325</v>
      </c>
      <c r="B501" s="3">
        <v>39862</v>
      </c>
      <c r="C501" s="2">
        <v>4160</v>
      </c>
      <c r="D501" s="5">
        <v>43.52</v>
      </c>
      <c r="E501" s="2" t="s">
        <v>505</v>
      </c>
      <c r="F501" s="2">
        <v>3</v>
      </c>
      <c r="G501" s="3">
        <v>39863</v>
      </c>
    </row>
    <row r="502" spans="1:7" x14ac:dyDescent="0.3">
      <c r="A502" s="2">
        <v>330</v>
      </c>
      <c r="B502" s="3">
        <v>39864</v>
      </c>
      <c r="C502" s="2">
        <v>4244</v>
      </c>
      <c r="D502" s="5">
        <v>20.04</v>
      </c>
      <c r="E502" s="2" t="s">
        <v>506</v>
      </c>
      <c r="F502" s="2">
        <v>3</v>
      </c>
      <c r="G502" s="3">
        <v>39868</v>
      </c>
    </row>
    <row r="503" spans="1:7" x14ac:dyDescent="0.3">
      <c r="A503" s="2">
        <v>347</v>
      </c>
      <c r="B503" s="3">
        <v>39876</v>
      </c>
      <c r="C503" s="2">
        <v>4244</v>
      </c>
      <c r="D503" s="5">
        <v>24.88</v>
      </c>
      <c r="E503" s="2" t="s">
        <v>507</v>
      </c>
      <c r="F503" s="2">
        <v>3</v>
      </c>
      <c r="G503" s="3">
        <v>39882</v>
      </c>
    </row>
    <row r="504" spans="1:7" x14ac:dyDescent="0.3">
      <c r="A504" s="2">
        <v>354</v>
      </c>
      <c r="B504" s="3">
        <v>39881</v>
      </c>
      <c r="C504" s="2">
        <v>4244</v>
      </c>
      <c r="D504" s="5">
        <v>13.4</v>
      </c>
      <c r="E504" s="2" t="s">
        <v>508</v>
      </c>
      <c r="F504" s="2">
        <v>3</v>
      </c>
      <c r="G504" s="3">
        <v>39882</v>
      </c>
    </row>
    <row r="505" spans="1:7" x14ac:dyDescent="0.3">
      <c r="A505" s="2">
        <v>369</v>
      </c>
      <c r="B505" s="3">
        <v>39889</v>
      </c>
      <c r="C505" s="2">
        <v>4244</v>
      </c>
      <c r="D505" s="5">
        <v>27.19</v>
      </c>
      <c r="E505" s="2" t="s">
        <v>509</v>
      </c>
      <c r="F505" s="2">
        <v>3</v>
      </c>
      <c r="G505" s="3">
        <v>39889</v>
      </c>
    </row>
    <row r="506" spans="1:7" x14ac:dyDescent="0.3">
      <c r="A506" s="2">
        <v>391</v>
      </c>
      <c r="B506" s="3">
        <v>39897</v>
      </c>
      <c r="C506" s="2">
        <v>4244</v>
      </c>
      <c r="D506" s="5">
        <v>13.63</v>
      </c>
      <c r="E506" s="2" t="s">
        <v>510</v>
      </c>
      <c r="F506" s="2">
        <v>3</v>
      </c>
      <c r="G506" s="3">
        <v>39898</v>
      </c>
    </row>
    <row r="507" spans="1:7" x14ac:dyDescent="0.3">
      <c r="A507" s="2">
        <v>424</v>
      </c>
      <c r="B507" s="3">
        <v>39915</v>
      </c>
      <c r="C507" s="2">
        <v>4244</v>
      </c>
      <c r="D507" s="5">
        <v>37</v>
      </c>
      <c r="E507" s="2" t="s">
        <v>511</v>
      </c>
      <c r="F507" s="2">
        <v>3</v>
      </c>
      <c r="G507" s="3">
        <v>39917</v>
      </c>
    </row>
    <row r="508" spans="1:7" x14ac:dyDescent="0.3">
      <c r="A508" s="2">
        <v>497</v>
      </c>
      <c r="B508" s="3">
        <v>39932</v>
      </c>
      <c r="C508" s="2">
        <v>4244</v>
      </c>
      <c r="D508" s="5">
        <v>31.1</v>
      </c>
      <c r="E508" s="2" t="s">
        <v>512</v>
      </c>
      <c r="F508" s="2">
        <v>3</v>
      </c>
      <c r="G508" s="3">
        <v>39933</v>
      </c>
    </row>
    <row r="509" spans="1:7" x14ac:dyDescent="0.3">
      <c r="A509" s="2">
        <v>571</v>
      </c>
      <c r="B509" s="3">
        <v>39947</v>
      </c>
      <c r="C509" s="2">
        <v>4244</v>
      </c>
      <c r="D509" s="5">
        <v>20.03</v>
      </c>
      <c r="E509" s="2" t="s">
        <v>513</v>
      </c>
      <c r="F509" s="2">
        <v>3</v>
      </c>
      <c r="G509" s="3">
        <v>39947</v>
      </c>
    </row>
    <row r="510" spans="1:7" x14ac:dyDescent="0.3">
      <c r="A510" s="2">
        <v>645</v>
      </c>
      <c r="B510" s="3">
        <v>39960</v>
      </c>
      <c r="C510" s="2">
        <v>4244</v>
      </c>
      <c r="D510" s="5">
        <v>33.33</v>
      </c>
      <c r="E510" s="2" t="s">
        <v>514</v>
      </c>
      <c r="F510" s="2">
        <v>3</v>
      </c>
      <c r="G510" s="3">
        <v>39961</v>
      </c>
    </row>
    <row r="511" spans="1:7" x14ac:dyDescent="0.3">
      <c r="A511" s="2">
        <v>776</v>
      </c>
      <c r="B511" s="3">
        <v>39987</v>
      </c>
      <c r="C511" s="2">
        <v>4244</v>
      </c>
      <c r="D511" s="5">
        <v>31.45</v>
      </c>
      <c r="E511" s="2" t="s">
        <v>515</v>
      </c>
      <c r="F511" s="2">
        <v>3</v>
      </c>
      <c r="G511" s="3">
        <v>39987</v>
      </c>
    </row>
    <row r="512" spans="1:7" x14ac:dyDescent="0.3">
      <c r="A512" s="2">
        <v>843</v>
      </c>
      <c r="B512" s="3">
        <v>40001</v>
      </c>
      <c r="C512" s="2">
        <v>4244</v>
      </c>
      <c r="D512" s="5">
        <v>18.39</v>
      </c>
      <c r="E512" s="2" t="s">
        <v>516</v>
      </c>
      <c r="F512" s="2">
        <v>3</v>
      </c>
      <c r="G512" s="3">
        <v>40001</v>
      </c>
    </row>
    <row r="513" spans="1:7" x14ac:dyDescent="0.3">
      <c r="A513" s="2">
        <v>892</v>
      </c>
      <c r="B513" s="3">
        <v>40008</v>
      </c>
      <c r="C513" s="2">
        <v>4244</v>
      </c>
      <c r="D513" s="5">
        <v>23.47</v>
      </c>
      <c r="E513" s="2" t="s">
        <v>517</v>
      </c>
      <c r="F513" s="2">
        <v>3</v>
      </c>
      <c r="G513" s="3">
        <v>40008</v>
      </c>
    </row>
    <row r="514" spans="1:7" x14ac:dyDescent="0.3">
      <c r="A514" s="2">
        <v>928</v>
      </c>
      <c r="B514" s="3">
        <v>40015</v>
      </c>
      <c r="C514" s="2">
        <v>4244</v>
      </c>
      <c r="D514" s="5">
        <v>13.04</v>
      </c>
      <c r="E514" s="2" t="s">
        <v>518</v>
      </c>
      <c r="F514" s="2">
        <v>3</v>
      </c>
      <c r="G514" s="3">
        <v>40015</v>
      </c>
    </row>
    <row r="515" spans="1:7" x14ac:dyDescent="0.3">
      <c r="A515" s="2">
        <v>954</v>
      </c>
      <c r="B515" s="3">
        <v>40021</v>
      </c>
      <c r="C515" s="2">
        <v>4244</v>
      </c>
      <c r="D515" s="5">
        <v>24.57</v>
      </c>
      <c r="E515" s="2" t="s">
        <v>519</v>
      </c>
      <c r="F515" s="2">
        <v>3</v>
      </c>
      <c r="G515" s="3">
        <v>40022</v>
      </c>
    </row>
    <row r="516" spans="1:7" x14ac:dyDescent="0.3">
      <c r="A516" s="2">
        <v>1042</v>
      </c>
      <c r="B516" s="3">
        <v>40036</v>
      </c>
      <c r="C516" s="2">
        <v>4244</v>
      </c>
      <c r="D516" s="5">
        <v>27.63</v>
      </c>
      <c r="E516" s="2" t="s">
        <v>520</v>
      </c>
      <c r="F516" s="2">
        <v>3</v>
      </c>
      <c r="G516" s="3">
        <v>40036</v>
      </c>
    </row>
    <row r="517" spans="1:7" x14ac:dyDescent="0.3">
      <c r="A517" s="2">
        <v>1118</v>
      </c>
      <c r="B517" s="3">
        <v>40050</v>
      </c>
      <c r="C517" s="2">
        <v>4244</v>
      </c>
      <c r="D517" s="5">
        <v>11.12</v>
      </c>
      <c r="E517" s="2" t="s">
        <v>521</v>
      </c>
      <c r="F517" s="2">
        <v>3</v>
      </c>
      <c r="G517" s="3">
        <v>40050</v>
      </c>
    </row>
    <row r="518" spans="1:7" x14ac:dyDescent="0.3">
      <c r="A518" s="2">
        <v>1201</v>
      </c>
      <c r="B518" s="3">
        <v>40063</v>
      </c>
      <c r="C518" s="2">
        <v>4244</v>
      </c>
      <c r="D518" s="5">
        <v>30.29</v>
      </c>
      <c r="E518" s="2" t="s">
        <v>522</v>
      </c>
      <c r="F518" s="2">
        <v>3</v>
      </c>
      <c r="G518" s="3">
        <v>40064</v>
      </c>
    </row>
    <row r="519" spans="1:7" x14ac:dyDescent="0.3">
      <c r="A519" s="2">
        <v>1332</v>
      </c>
      <c r="B519" s="3">
        <v>40085</v>
      </c>
      <c r="C519" s="2">
        <v>4244</v>
      </c>
      <c r="D519" s="5">
        <v>31.21</v>
      </c>
      <c r="E519" s="2" t="s">
        <v>523</v>
      </c>
      <c r="F519" s="2">
        <v>3</v>
      </c>
      <c r="G519" s="3">
        <v>40085</v>
      </c>
    </row>
    <row r="520" spans="1:7" x14ac:dyDescent="0.3">
      <c r="A520" s="2">
        <v>1450</v>
      </c>
      <c r="B520" s="3">
        <v>40105</v>
      </c>
      <c r="C520" s="2">
        <v>4244</v>
      </c>
      <c r="D520" s="5">
        <v>19.23</v>
      </c>
      <c r="E520" s="2" t="s">
        <v>524</v>
      </c>
      <c r="F520" s="2">
        <v>3</v>
      </c>
      <c r="G520" s="3">
        <v>40106</v>
      </c>
    </row>
    <row r="521" spans="1:7" x14ac:dyDescent="0.3">
      <c r="A521" s="2">
        <v>1637</v>
      </c>
      <c r="B521" s="3">
        <v>40126</v>
      </c>
      <c r="C521" s="2">
        <v>4244</v>
      </c>
      <c r="D521" s="5">
        <v>19.23</v>
      </c>
      <c r="E521" s="2" t="s">
        <v>525</v>
      </c>
      <c r="F521" s="2">
        <v>3</v>
      </c>
      <c r="G521" s="3">
        <v>40127</v>
      </c>
    </row>
    <row r="522" spans="1:7" x14ac:dyDescent="0.3">
      <c r="A522" s="2">
        <v>1971</v>
      </c>
      <c r="B522" s="3">
        <v>40154</v>
      </c>
      <c r="C522" s="2">
        <v>4244</v>
      </c>
      <c r="D522" s="5">
        <v>43.09</v>
      </c>
      <c r="E522" s="2" t="s">
        <v>526</v>
      </c>
      <c r="F522" s="2">
        <v>18</v>
      </c>
      <c r="G522" s="3">
        <v>40154</v>
      </c>
    </row>
    <row r="523" spans="1:7" x14ac:dyDescent="0.3">
      <c r="A523" s="2">
        <v>2099</v>
      </c>
      <c r="B523" s="3">
        <v>40167</v>
      </c>
      <c r="C523" s="2">
        <v>4244</v>
      </c>
      <c r="D523" s="5">
        <v>18.590199999999999</v>
      </c>
      <c r="E523" s="2" t="s">
        <v>527</v>
      </c>
      <c r="F523" s="2">
        <v>18</v>
      </c>
      <c r="G523" s="3">
        <v>40168</v>
      </c>
    </row>
    <row r="524" spans="1:7" x14ac:dyDescent="0.3">
      <c r="A524" s="2">
        <v>2226</v>
      </c>
      <c r="B524" s="3">
        <v>40183</v>
      </c>
      <c r="C524" s="2">
        <v>4244</v>
      </c>
      <c r="D524" s="5">
        <v>23.79</v>
      </c>
      <c r="E524" s="2" t="s">
        <v>528</v>
      </c>
      <c r="F524" s="2">
        <v>3</v>
      </c>
      <c r="G524" s="3">
        <v>40183</v>
      </c>
    </row>
    <row r="525" spans="1:7" x14ac:dyDescent="0.3">
      <c r="A525" s="2">
        <v>2834</v>
      </c>
      <c r="B525" s="3">
        <v>40223</v>
      </c>
      <c r="C525" s="2">
        <v>4244</v>
      </c>
      <c r="D525" s="5">
        <v>46.2</v>
      </c>
      <c r="E525" s="2" t="s">
        <v>529</v>
      </c>
      <c r="F525" s="2">
        <v>18</v>
      </c>
      <c r="G525" s="3">
        <v>40224</v>
      </c>
    </row>
    <row r="526" spans="1:7" x14ac:dyDescent="0.3">
      <c r="A526" s="2">
        <v>2967</v>
      </c>
      <c r="B526" s="3">
        <v>40231</v>
      </c>
      <c r="C526" s="2">
        <v>4244</v>
      </c>
      <c r="D526" s="5">
        <v>21.088999999999999</v>
      </c>
      <c r="E526" s="2" t="s">
        <v>530</v>
      </c>
      <c r="F526" s="2">
        <v>18</v>
      </c>
      <c r="G526" s="3">
        <v>40231</v>
      </c>
    </row>
    <row r="527" spans="1:7" x14ac:dyDescent="0.3">
      <c r="A527" s="2">
        <v>332</v>
      </c>
      <c r="B527" s="3">
        <v>39866</v>
      </c>
      <c r="C527" s="2">
        <v>4270</v>
      </c>
      <c r="D527" s="5">
        <v>50.1</v>
      </c>
      <c r="E527" s="2" t="s">
        <v>531</v>
      </c>
      <c r="F527" s="2">
        <v>3</v>
      </c>
      <c r="G527" s="3">
        <v>39870</v>
      </c>
    </row>
    <row r="528" spans="1:7" x14ac:dyDescent="0.3">
      <c r="A528" s="2">
        <v>1277</v>
      </c>
      <c r="B528" s="3">
        <v>40077</v>
      </c>
      <c r="C528" s="2">
        <v>4270</v>
      </c>
      <c r="D528" s="5">
        <v>21.05</v>
      </c>
      <c r="E528" s="2" t="s">
        <v>532</v>
      </c>
      <c r="F528" s="2">
        <v>3</v>
      </c>
      <c r="G528" s="3">
        <v>40078</v>
      </c>
    </row>
    <row r="529" spans="1:7" x14ac:dyDescent="0.3">
      <c r="A529" s="2">
        <v>2851</v>
      </c>
      <c r="B529" s="3">
        <v>40224</v>
      </c>
      <c r="C529" s="2">
        <v>4270</v>
      </c>
      <c r="D529" s="5">
        <v>18.6462</v>
      </c>
      <c r="E529" s="2" t="s">
        <v>533</v>
      </c>
      <c r="F529" s="2">
        <v>3</v>
      </c>
      <c r="G529" s="3">
        <v>40225</v>
      </c>
    </row>
    <row r="530" spans="1:7" x14ac:dyDescent="0.3">
      <c r="A530" s="2">
        <v>343</v>
      </c>
      <c r="B530" s="3">
        <v>39873</v>
      </c>
      <c r="C530" s="2">
        <v>4433</v>
      </c>
      <c r="D530" s="5">
        <v>20.22</v>
      </c>
      <c r="E530" s="2" t="s">
        <v>534</v>
      </c>
      <c r="F530" s="2">
        <v>2</v>
      </c>
      <c r="G530" s="3">
        <v>39876</v>
      </c>
    </row>
    <row r="531" spans="1:7" x14ac:dyDescent="0.3">
      <c r="A531" s="2">
        <v>425</v>
      </c>
      <c r="B531" s="3">
        <v>39915</v>
      </c>
      <c r="C531" s="2">
        <v>4516</v>
      </c>
      <c r="D531" s="5">
        <v>173.07</v>
      </c>
      <c r="E531" s="2" t="s">
        <v>535</v>
      </c>
      <c r="F531" s="2">
        <v>3</v>
      </c>
      <c r="G531" s="3">
        <v>39917</v>
      </c>
    </row>
    <row r="532" spans="1:7" x14ac:dyDescent="0.3">
      <c r="A532" s="2">
        <v>498</v>
      </c>
      <c r="B532" s="3">
        <v>39932</v>
      </c>
      <c r="C532" s="2">
        <v>4516</v>
      </c>
      <c r="D532" s="5">
        <v>52.78</v>
      </c>
      <c r="E532" s="2" t="s">
        <v>536</v>
      </c>
      <c r="F532" s="2">
        <v>3</v>
      </c>
      <c r="G532" s="3">
        <v>39938</v>
      </c>
    </row>
    <row r="533" spans="1:7" x14ac:dyDescent="0.3">
      <c r="A533" s="2">
        <v>631</v>
      </c>
      <c r="B533" s="3">
        <v>39955</v>
      </c>
      <c r="C533" s="2">
        <v>4516</v>
      </c>
      <c r="D533" s="5">
        <v>41.41</v>
      </c>
      <c r="E533" s="2" t="s">
        <v>537</v>
      </c>
      <c r="F533" s="2">
        <v>3</v>
      </c>
      <c r="G533" s="3">
        <v>39959</v>
      </c>
    </row>
    <row r="534" spans="1:7" x14ac:dyDescent="0.3">
      <c r="A534" s="2">
        <v>913</v>
      </c>
      <c r="B534" s="3">
        <v>40011</v>
      </c>
      <c r="C534" s="2">
        <v>4516</v>
      </c>
      <c r="D534" s="5">
        <v>16.73</v>
      </c>
      <c r="E534" s="2" t="s">
        <v>538</v>
      </c>
      <c r="F534" s="2">
        <v>3</v>
      </c>
      <c r="G534" s="3">
        <v>40015</v>
      </c>
    </row>
    <row r="535" spans="1:7" x14ac:dyDescent="0.3">
      <c r="A535" s="2">
        <v>1202</v>
      </c>
      <c r="B535" s="3">
        <v>40063</v>
      </c>
      <c r="C535" s="2">
        <v>4516</v>
      </c>
      <c r="D535" s="5">
        <v>73.349999999999994</v>
      </c>
      <c r="E535" s="2" t="s">
        <v>539</v>
      </c>
      <c r="F535" s="2">
        <v>3</v>
      </c>
      <c r="G535" s="3">
        <v>40064</v>
      </c>
    </row>
    <row r="536" spans="1:7" x14ac:dyDescent="0.3">
      <c r="A536" s="2">
        <v>1867</v>
      </c>
      <c r="B536" s="3">
        <v>40140</v>
      </c>
      <c r="C536" s="2">
        <v>4516</v>
      </c>
      <c r="D536" s="5">
        <v>59.737200000000001</v>
      </c>
      <c r="E536" s="2" t="s">
        <v>540</v>
      </c>
      <c r="F536" s="2">
        <v>3</v>
      </c>
      <c r="G536" s="3">
        <v>40141</v>
      </c>
    </row>
    <row r="537" spans="1:7" x14ac:dyDescent="0.3">
      <c r="A537" s="2">
        <v>2461</v>
      </c>
      <c r="B537" s="3">
        <v>40202</v>
      </c>
      <c r="C537" s="2">
        <v>4516</v>
      </c>
      <c r="D537" s="5">
        <v>95.97</v>
      </c>
      <c r="E537" s="2" t="s">
        <v>541</v>
      </c>
      <c r="F537" s="2">
        <v>6</v>
      </c>
      <c r="G537" s="3">
        <v>40206</v>
      </c>
    </row>
    <row r="538" spans="1:7" x14ac:dyDescent="0.3">
      <c r="A538" s="2">
        <v>622</v>
      </c>
      <c r="B538" s="3">
        <v>39955</v>
      </c>
      <c r="C538" s="2">
        <v>4577</v>
      </c>
      <c r="D538" s="5">
        <v>51.19</v>
      </c>
      <c r="E538" s="2" t="s">
        <v>542</v>
      </c>
      <c r="F538" s="2">
        <v>5</v>
      </c>
      <c r="G538" s="3">
        <v>39955</v>
      </c>
    </row>
    <row r="539" spans="1:7" x14ac:dyDescent="0.3">
      <c r="A539" s="2">
        <v>659</v>
      </c>
      <c r="B539" s="3">
        <v>39962</v>
      </c>
      <c r="C539" s="2">
        <v>4577</v>
      </c>
      <c r="D539" s="5">
        <v>39</v>
      </c>
      <c r="E539" s="2" t="s">
        <v>543</v>
      </c>
      <c r="F539" s="2">
        <v>5</v>
      </c>
      <c r="G539" s="3">
        <v>39962</v>
      </c>
    </row>
    <row r="540" spans="1:7" x14ac:dyDescent="0.3">
      <c r="A540" s="2">
        <v>663</v>
      </c>
      <c r="B540" s="3">
        <v>39965</v>
      </c>
      <c r="C540" s="2">
        <v>4577</v>
      </c>
      <c r="D540" s="5">
        <v>43.43</v>
      </c>
      <c r="E540" s="2" t="s">
        <v>544</v>
      </c>
      <c r="F540" s="2">
        <v>5</v>
      </c>
      <c r="G540" s="3">
        <v>39969</v>
      </c>
    </row>
    <row r="541" spans="1:7" x14ac:dyDescent="0.3">
      <c r="A541" s="2">
        <v>714</v>
      </c>
      <c r="B541" s="3">
        <v>39976</v>
      </c>
      <c r="C541" s="2">
        <v>4577</v>
      </c>
      <c r="D541" s="5">
        <v>60.17</v>
      </c>
      <c r="E541" s="2" t="s">
        <v>545</v>
      </c>
      <c r="F541" s="2">
        <v>5</v>
      </c>
      <c r="G541" s="3">
        <v>39976</v>
      </c>
    </row>
    <row r="542" spans="1:7" x14ac:dyDescent="0.3">
      <c r="A542" s="2">
        <v>1026</v>
      </c>
      <c r="B542" s="3">
        <v>40032</v>
      </c>
      <c r="C542" s="2">
        <v>4577</v>
      </c>
      <c r="D542" s="5">
        <v>51.02</v>
      </c>
      <c r="E542" s="2" t="s">
        <v>546</v>
      </c>
      <c r="F542" s="2">
        <v>5</v>
      </c>
      <c r="G542" s="3">
        <v>40032</v>
      </c>
    </row>
    <row r="543" spans="1:7" x14ac:dyDescent="0.3">
      <c r="A543" s="2">
        <v>1354</v>
      </c>
      <c r="B543" s="3">
        <v>40088</v>
      </c>
      <c r="C543" s="2">
        <v>4577</v>
      </c>
      <c r="D543" s="5">
        <v>91.59</v>
      </c>
      <c r="E543" s="2" t="s">
        <v>547</v>
      </c>
      <c r="F543" s="2">
        <v>5</v>
      </c>
      <c r="G543" s="3">
        <v>40088</v>
      </c>
    </row>
    <row r="544" spans="1:7" x14ac:dyDescent="0.3">
      <c r="A544" s="2">
        <v>1440</v>
      </c>
      <c r="B544" s="3">
        <v>40102</v>
      </c>
      <c r="C544" s="2">
        <v>4577</v>
      </c>
      <c r="D544" s="5">
        <v>76.47</v>
      </c>
      <c r="E544" s="2" t="s">
        <v>548</v>
      </c>
      <c r="F544" s="2">
        <v>5</v>
      </c>
      <c r="G544" s="3">
        <v>40102</v>
      </c>
    </row>
    <row r="545" spans="1:7" x14ac:dyDescent="0.3">
      <c r="A545" s="2">
        <v>1509</v>
      </c>
      <c r="B545" s="3">
        <v>40109</v>
      </c>
      <c r="C545" s="2">
        <v>4577</v>
      </c>
      <c r="D545" s="5">
        <v>37.83</v>
      </c>
      <c r="E545" s="2" t="s">
        <v>549</v>
      </c>
      <c r="F545" s="2">
        <v>5</v>
      </c>
      <c r="G545" s="3">
        <v>40109</v>
      </c>
    </row>
    <row r="546" spans="1:7" x14ac:dyDescent="0.3">
      <c r="A546" s="2">
        <v>1605</v>
      </c>
      <c r="B546" s="3">
        <v>40121</v>
      </c>
      <c r="C546" s="2">
        <v>4577</v>
      </c>
      <c r="D546" s="5">
        <v>70.06</v>
      </c>
      <c r="E546" s="2" t="s">
        <v>550</v>
      </c>
      <c r="F546" s="2">
        <v>11</v>
      </c>
      <c r="G546" s="3">
        <v>40121</v>
      </c>
    </row>
    <row r="547" spans="1:7" x14ac:dyDescent="0.3">
      <c r="A547" s="2">
        <v>1930</v>
      </c>
      <c r="B547" s="3">
        <v>40150</v>
      </c>
      <c r="C547" s="2">
        <v>4577</v>
      </c>
      <c r="D547" s="5">
        <v>69.358999999999995</v>
      </c>
      <c r="E547" s="2" t="s">
        <v>551</v>
      </c>
      <c r="F547" s="2">
        <v>6</v>
      </c>
      <c r="G547" s="3">
        <v>40150</v>
      </c>
    </row>
    <row r="548" spans="1:7" x14ac:dyDescent="0.3">
      <c r="A548" s="2">
        <v>2143</v>
      </c>
      <c r="B548" s="3">
        <v>40175</v>
      </c>
      <c r="C548" s="2">
        <v>4577</v>
      </c>
      <c r="D548" s="5">
        <v>61.093699999999998</v>
      </c>
      <c r="E548" s="2" t="s">
        <v>552</v>
      </c>
      <c r="F548" s="2">
        <v>15</v>
      </c>
      <c r="G548" s="3">
        <v>40175</v>
      </c>
    </row>
    <row r="549" spans="1:7" x14ac:dyDescent="0.3">
      <c r="A549" s="2">
        <v>2559</v>
      </c>
      <c r="B549" s="3">
        <v>40207</v>
      </c>
      <c r="C549" s="2">
        <v>4577</v>
      </c>
      <c r="D549" s="5">
        <v>53.239699999999999</v>
      </c>
      <c r="E549" s="2" t="s">
        <v>553</v>
      </c>
      <c r="F549" s="2">
        <v>5</v>
      </c>
      <c r="G549" s="3">
        <v>40207</v>
      </c>
    </row>
    <row r="550" spans="1:7" x14ac:dyDescent="0.3">
      <c r="A550" s="2">
        <v>2717</v>
      </c>
      <c r="B550" s="3">
        <v>40217</v>
      </c>
      <c r="C550" s="2">
        <v>4577</v>
      </c>
      <c r="D550" s="5">
        <v>99.325500000000005</v>
      </c>
      <c r="E550" s="2" t="s">
        <v>554</v>
      </c>
      <c r="F550" s="2">
        <v>4</v>
      </c>
      <c r="G550" s="3">
        <v>40217</v>
      </c>
    </row>
    <row r="551" spans="1:7" x14ac:dyDescent="0.3">
      <c r="A551" s="2">
        <v>2926</v>
      </c>
      <c r="B551" s="3">
        <v>40228</v>
      </c>
      <c r="C551" s="2">
        <v>4577</v>
      </c>
      <c r="D551" s="5">
        <v>72.046000000000006</v>
      </c>
      <c r="E551" s="2" t="s">
        <v>555</v>
      </c>
      <c r="F551" s="2">
        <v>5</v>
      </c>
      <c r="G551" s="3">
        <v>40228</v>
      </c>
    </row>
    <row r="552" spans="1:7" x14ac:dyDescent="0.3">
      <c r="A552" s="2">
        <v>3012</v>
      </c>
      <c r="B552" s="3">
        <v>40233</v>
      </c>
      <c r="C552" s="2">
        <v>4577</v>
      </c>
      <c r="D552" s="5">
        <v>81.775199999999998</v>
      </c>
      <c r="E552" s="2" t="s">
        <v>556</v>
      </c>
      <c r="F552" s="2">
        <v>11</v>
      </c>
      <c r="G552" s="3">
        <v>40233</v>
      </c>
    </row>
    <row r="553" spans="1:7" x14ac:dyDescent="0.3">
      <c r="A553" s="2">
        <v>356</v>
      </c>
      <c r="B553" s="3">
        <v>39881</v>
      </c>
      <c r="C553" s="2">
        <v>4622</v>
      </c>
      <c r="D553" s="5">
        <v>49.36</v>
      </c>
      <c r="E553" s="2" t="s">
        <v>557</v>
      </c>
      <c r="F553" s="2">
        <v>3</v>
      </c>
      <c r="G553" s="3">
        <v>39882</v>
      </c>
    </row>
    <row r="554" spans="1:7" x14ac:dyDescent="0.3">
      <c r="A554" s="2">
        <v>406</v>
      </c>
      <c r="B554" s="3">
        <v>39905</v>
      </c>
      <c r="C554" s="2">
        <v>4622</v>
      </c>
      <c r="D554" s="5">
        <v>28.76</v>
      </c>
      <c r="E554" s="2" t="s">
        <v>558</v>
      </c>
      <c r="F554" s="2">
        <v>3</v>
      </c>
      <c r="G554" s="3">
        <v>39905</v>
      </c>
    </row>
    <row r="555" spans="1:7" x14ac:dyDescent="0.3">
      <c r="A555" s="2">
        <v>473</v>
      </c>
      <c r="B555" s="3">
        <v>39926</v>
      </c>
      <c r="C555" s="2">
        <v>4622</v>
      </c>
      <c r="D555" s="5">
        <v>12.53</v>
      </c>
      <c r="E555" s="2" t="s">
        <v>559</v>
      </c>
      <c r="F555" s="2">
        <v>3</v>
      </c>
      <c r="G555" s="3">
        <v>39926</v>
      </c>
    </row>
    <row r="556" spans="1:7" x14ac:dyDescent="0.3">
      <c r="A556" s="2">
        <v>553</v>
      </c>
      <c r="B556" s="3">
        <v>39941</v>
      </c>
      <c r="C556" s="2">
        <v>4622</v>
      </c>
      <c r="D556" s="5">
        <v>27.36</v>
      </c>
      <c r="E556" s="2" t="s">
        <v>560</v>
      </c>
      <c r="F556" s="2">
        <v>5</v>
      </c>
      <c r="G556" s="3">
        <v>39941</v>
      </c>
    </row>
    <row r="557" spans="1:7" x14ac:dyDescent="0.3">
      <c r="A557" s="2">
        <v>568</v>
      </c>
      <c r="B557" s="3">
        <v>39947</v>
      </c>
      <c r="C557" s="2">
        <v>4622</v>
      </c>
      <c r="D557" s="5">
        <v>56.53</v>
      </c>
      <c r="E557" s="2" t="s">
        <v>561</v>
      </c>
      <c r="F557" s="2">
        <v>3</v>
      </c>
      <c r="G557" s="3">
        <v>39947</v>
      </c>
    </row>
    <row r="558" spans="1:7" x14ac:dyDescent="0.3">
      <c r="A558" s="2">
        <v>573</v>
      </c>
      <c r="B558" s="3">
        <v>39947</v>
      </c>
      <c r="C558" s="2">
        <v>4622</v>
      </c>
      <c r="D558" s="5">
        <v>9.8000000000000007</v>
      </c>
      <c r="E558" s="2" t="s">
        <v>562</v>
      </c>
      <c r="F558" s="2">
        <v>3</v>
      </c>
      <c r="G558" s="3">
        <v>39947</v>
      </c>
    </row>
    <row r="559" spans="1:7" x14ac:dyDescent="0.3">
      <c r="A559" s="2">
        <v>584</v>
      </c>
      <c r="B559" s="3">
        <v>39948</v>
      </c>
      <c r="C559" s="2">
        <v>4622</v>
      </c>
      <c r="D559" s="5">
        <v>81.069999999999993</v>
      </c>
      <c r="E559" s="2" t="s">
        <v>563</v>
      </c>
      <c r="F559" s="2">
        <v>5</v>
      </c>
      <c r="G559" s="3">
        <v>39948</v>
      </c>
    </row>
    <row r="560" spans="1:7" x14ac:dyDescent="0.3">
      <c r="A560" s="2">
        <v>597</v>
      </c>
      <c r="B560" s="3">
        <v>39952</v>
      </c>
      <c r="C560" s="2">
        <v>4622</v>
      </c>
      <c r="D560" s="5">
        <v>43.01</v>
      </c>
      <c r="E560" s="2" t="s">
        <v>564</v>
      </c>
      <c r="F560" s="2">
        <v>3</v>
      </c>
      <c r="G560" s="3">
        <v>39952</v>
      </c>
    </row>
    <row r="561" spans="1:7" x14ac:dyDescent="0.3">
      <c r="A561" s="2">
        <v>629</v>
      </c>
      <c r="B561" s="3">
        <v>39955</v>
      </c>
      <c r="C561" s="2">
        <v>4622</v>
      </c>
      <c r="D561" s="5">
        <v>59.43</v>
      </c>
      <c r="E561" s="2" t="s">
        <v>565</v>
      </c>
      <c r="F561" s="2">
        <v>5</v>
      </c>
      <c r="G561" s="3">
        <v>39955</v>
      </c>
    </row>
    <row r="562" spans="1:7" x14ac:dyDescent="0.3">
      <c r="A562" s="2">
        <v>637</v>
      </c>
      <c r="B562" s="3">
        <v>39959</v>
      </c>
      <c r="C562" s="2">
        <v>4622</v>
      </c>
      <c r="D562" s="5">
        <v>58.25</v>
      </c>
      <c r="E562" s="2" t="s">
        <v>566</v>
      </c>
      <c r="F562" s="2">
        <v>3</v>
      </c>
      <c r="G562" s="3">
        <v>39959</v>
      </c>
    </row>
    <row r="563" spans="1:7" x14ac:dyDescent="0.3">
      <c r="A563" s="2">
        <v>651</v>
      </c>
      <c r="B563" s="3">
        <v>39961</v>
      </c>
      <c r="C563" s="2">
        <v>4622</v>
      </c>
      <c r="D563" s="5">
        <v>52.04</v>
      </c>
      <c r="E563" s="2" t="s">
        <v>567</v>
      </c>
      <c r="F563" s="2">
        <v>3</v>
      </c>
      <c r="G563" s="3">
        <v>39961</v>
      </c>
    </row>
    <row r="564" spans="1:7" x14ac:dyDescent="0.3">
      <c r="A564" s="2">
        <v>668</v>
      </c>
      <c r="B564" s="3">
        <v>39966</v>
      </c>
      <c r="C564" s="2">
        <v>4622</v>
      </c>
      <c r="D564" s="5">
        <v>55.71</v>
      </c>
      <c r="E564" s="2" t="s">
        <v>568</v>
      </c>
      <c r="F564" s="2">
        <v>3</v>
      </c>
      <c r="G564" s="3">
        <v>39966</v>
      </c>
    </row>
    <row r="565" spans="1:7" x14ac:dyDescent="0.3">
      <c r="A565" s="2">
        <v>694</v>
      </c>
      <c r="B565" s="3">
        <v>39973</v>
      </c>
      <c r="C565" s="2">
        <v>4622</v>
      </c>
      <c r="D565" s="5">
        <v>68.540000000000006</v>
      </c>
      <c r="E565" s="2" t="s">
        <v>569</v>
      </c>
      <c r="F565" s="2">
        <v>3</v>
      </c>
      <c r="G565" s="3">
        <v>39973</v>
      </c>
    </row>
    <row r="566" spans="1:7" x14ac:dyDescent="0.3">
      <c r="A566" s="2">
        <v>706</v>
      </c>
      <c r="B566" s="3">
        <v>39975</v>
      </c>
      <c r="C566" s="2">
        <v>4622</v>
      </c>
      <c r="D566" s="5">
        <v>70.22</v>
      </c>
      <c r="E566" s="2" t="s">
        <v>570</v>
      </c>
      <c r="F566" s="2">
        <v>6</v>
      </c>
      <c r="G566" s="3">
        <v>39975</v>
      </c>
    </row>
    <row r="567" spans="1:7" x14ac:dyDescent="0.3">
      <c r="A567" s="2">
        <v>725</v>
      </c>
      <c r="B567" s="3">
        <v>39979</v>
      </c>
      <c r="C567" s="2">
        <v>4622</v>
      </c>
      <c r="D567" s="5">
        <v>59.48</v>
      </c>
      <c r="E567" s="2" t="s">
        <v>571</v>
      </c>
      <c r="F567" s="2">
        <v>3</v>
      </c>
      <c r="G567" s="3">
        <v>39980</v>
      </c>
    </row>
    <row r="568" spans="1:7" x14ac:dyDescent="0.3">
      <c r="A568" s="2">
        <v>730</v>
      </c>
      <c r="B568" s="3">
        <v>39980</v>
      </c>
      <c r="C568" s="2">
        <v>4622</v>
      </c>
      <c r="D568" s="5">
        <v>20.65</v>
      </c>
      <c r="E568" s="2" t="s">
        <v>572</v>
      </c>
      <c r="F568" s="2">
        <v>3</v>
      </c>
      <c r="G568" s="3">
        <v>39980</v>
      </c>
    </row>
    <row r="569" spans="1:7" x14ac:dyDescent="0.3">
      <c r="A569" s="2">
        <v>744</v>
      </c>
      <c r="B569" s="3">
        <v>39981</v>
      </c>
      <c r="C569" s="2">
        <v>4622</v>
      </c>
      <c r="D569" s="5">
        <v>3.14</v>
      </c>
      <c r="E569" s="2" t="s">
        <v>573</v>
      </c>
      <c r="F569" s="2">
        <v>6</v>
      </c>
      <c r="G569" s="3">
        <v>39982</v>
      </c>
    </row>
    <row r="570" spans="1:7" x14ac:dyDescent="0.3">
      <c r="A570" s="2">
        <v>771</v>
      </c>
      <c r="B570" s="3">
        <v>39987</v>
      </c>
      <c r="C570" s="2">
        <v>4622</v>
      </c>
      <c r="D570" s="5">
        <v>80.73</v>
      </c>
      <c r="E570" s="2" t="s">
        <v>574</v>
      </c>
      <c r="F570" s="2">
        <v>3</v>
      </c>
      <c r="G570" s="3">
        <v>39987</v>
      </c>
    </row>
    <row r="571" spans="1:7" x14ac:dyDescent="0.3">
      <c r="A571" s="2">
        <v>772</v>
      </c>
      <c r="B571" s="3">
        <v>39987</v>
      </c>
      <c r="C571" s="2">
        <v>4622</v>
      </c>
      <c r="D571" s="5">
        <v>13.84</v>
      </c>
      <c r="E571" s="2" t="s">
        <v>575</v>
      </c>
      <c r="F571" s="2">
        <v>3</v>
      </c>
      <c r="G571" s="3">
        <v>39987</v>
      </c>
    </row>
    <row r="572" spans="1:7" x14ac:dyDescent="0.3">
      <c r="A572" s="2">
        <v>801</v>
      </c>
      <c r="B572" s="3">
        <v>39993</v>
      </c>
      <c r="C572" s="2">
        <v>4622</v>
      </c>
      <c r="D572" s="5">
        <v>124</v>
      </c>
      <c r="E572" s="2" t="s">
        <v>576</v>
      </c>
      <c r="F572" s="2">
        <v>3</v>
      </c>
      <c r="G572" s="3">
        <v>39994</v>
      </c>
    </row>
    <row r="573" spans="1:7" x14ac:dyDescent="0.3">
      <c r="A573" s="2">
        <v>818</v>
      </c>
      <c r="B573" s="3">
        <v>39996</v>
      </c>
      <c r="C573" s="2">
        <v>4622</v>
      </c>
      <c r="D573" s="5">
        <v>46.5</v>
      </c>
      <c r="E573" s="2" t="s">
        <v>577</v>
      </c>
      <c r="F573" s="2">
        <v>6</v>
      </c>
      <c r="G573" s="3">
        <v>39996</v>
      </c>
    </row>
    <row r="574" spans="1:7" x14ac:dyDescent="0.3">
      <c r="A574" s="2">
        <v>841</v>
      </c>
      <c r="B574" s="3">
        <v>40001</v>
      </c>
      <c r="C574" s="2">
        <v>4622</v>
      </c>
      <c r="D574" s="5">
        <v>67.14</v>
      </c>
      <c r="E574" s="2" t="s">
        <v>578</v>
      </c>
      <c r="F574" s="2">
        <v>3</v>
      </c>
      <c r="G574" s="3">
        <v>40001</v>
      </c>
    </row>
    <row r="575" spans="1:7" x14ac:dyDescent="0.3">
      <c r="A575" s="2">
        <v>842</v>
      </c>
      <c r="B575" s="3">
        <v>40001</v>
      </c>
      <c r="C575" s="2">
        <v>4622</v>
      </c>
      <c r="D575" s="5">
        <v>5.73</v>
      </c>
      <c r="E575" s="2" t="s">
        <v>579</v>
      </c>
      <c r="F575" s="2">
        <v>3</v>
      </c>
      <c r="G575" s="3">
        <v>40001</v>
      </c>
    </row>
    <row r="576" spans="1:7" x14ac:dyDescent="0.3">
      <c r="A576" s="2">
        <v>929</v>
      </c>
      <c r="B576" s="3">
        <v>40015</v>
      </c>
      <c r="C576" s="2">
        <v>4622</v>
      </c>
      <c r="D576" s="5">
        <v>41.88</v>
      </c>
      <c r="E576" s="2" t="s">
        <v>580</v>
      </c>
      <c r="F576" s="2">
        <v>3</v>
      </c>
      <c r="G576" s="3">
        <v>40015</v>
      </c>
    </row>
    <row r="577" spans="1:7" x14ac:dyDescent="0.3">
      <c r="A577" s="2">
        <v>1001</v>
      </c>
      <c r="B577" s="3">
        <v>40029</v>
      </c>
      <c r="C577" s="2">
        <v>4622</v>
      </c>
      <c r="D577" s="5">
        <v>34.25</v>
      </c>
      <c r="E577" s="2" t="s">
        <v>581</v>
      </c>
      <c r="F577" s="2">
        <v>3</v>
      </c>
      <c r="G577" s="3">
        <v>40029</v>
      </c>
    </row>
    <row r="578" spans="1:7" x14ac:dyDescent="0.3">
      <c r="A578" s="2">
        <v>1059</v>
      </c>
      <c r="B578" s="3">
        <v>40039</v>
      </c>
      <c r="C578" s="2">
        <v>4622</v>
      </c>
      <c r="D578" s="5">
        <v>48.58</v>
      </c>
      <c r="E578" s="2" t="s">
        <v>582</v>
      </c>
      <c r="F578" s="2">
        <v>5</v>
      </c>
      <c r="G578" s="3">
        <v>40039</v>
      </c>
    </row>
    <row r="579" spans="1:7" x14ac:dyDescent="0.3">
      <c r="A579" s="2">
        <v>1068</v>
      </c>
      <c r="B579" s="3">
        <v>40043</v>
      </c>
      <c r="C579" s="2">
        <v>4622</v>
      </c>
      <c r="D579" s="5">
        <v>54.86</v>
      </c>
      <c r="E579" s="2" t="s">
        <v>583</v>
      </c>
      <c r="F579" s="2">
        <v>3</v>
      </c>
      <c r="G579" s="3">
        <v>40043</v>
      </c>
    </row>
    <row r="580" spans="1:7" x14ac:dyDescent="0.3">
      <c r="A580" s="2">
        <v>1107</v>
      </c>
      <c r="B580" s="3">
        <v>40050</v>
      </c>
      <c r="C580" s="2">
        <v>4622</v>
      </c>
      <c r="D580" s="5">
        <v>109.14</v>
      </c>
      <c r="E580" s="2" t="s">
        <v>584</v>
      </c>
      <c r="F580" s="2">
        <v>3</v>
      </c>
      <c r="G580" s="3">
        <v>40050</v>
      </c>
    </row>
    <row r="581" spans="1:7" x14ac:dyDescent="0.3">
      <c r="A581" s="2">
        <v>1108</v>
      </c>
      <c r="B581" s="3">
        <v>40050</v>
      </c>
      <c r="C581" s="2">
        <v>4622</v>
      </c>
      <c r="D581" s="5">
        <v>86.13</v>
      </c>
      <c r="E581" s="2" t="s">
        <v>585</v>
      </c>
      <c r="F581" s="2">
        <v>3</v>
      </c>
      <c r="G581" s="3">
        <v>40050</v>
      </c>
    </row>
    <row r="582" spans="1:7" x14ac:dyDescent="0.3">
      <c r="A582" s="2">
        <v>1148</v>
      </c>
      <c r="B582" s="3">
        <v>40053</v>
      </c>
      <c r="C582" s="2">
        <v>4622</v>
      </c>
      <c r="D582" s="5">
        <v>259.33999999999997</v>
      </c>
      <c r="E582" s="2" t="s">
        <v>586</v>
      </c>
      <c r="F582" s="2">
        <v>5</v>
      </c>
      <c r="G582" s="3">
        <v>40053</v>
      </c>
    </row>
    <row r="583" spans="1:7" x14ac:dyDescent="0.3">
      <c r="A583" s="2">
        <v>1149</v>
      </c>
      <c r="B583" s="3">
        <v>40053</v>
      </c>
      <c r="C583" s="2">
        <v>4622</v>
      </c>
      <c r="D583" s="5">
        <v>44.93</v>
      </c>
      <c r="E583" s="2" t="s">
        <v>587</v>
      </c>
      <c r="F583" s="2">
        <v>5</v>
      </c>
      <c r="G583" s="3">
        <v>40053</v>
      </c>
    </row>
    <row r="584" spans="1:7" x14ac:dyDescent="0.3">
      <c r="A584" s="2">
        <v>1156</v>
      </c>
      <c r="B584" s="3">
        <v>40057</v>
      </c>
      <c r="C584" s="2">
        <v>4622</v>
      </c>
      <c r="D584" s="5">
        <v>98.28</v>
      </c>
      <c r="E584" s="2" t="s">
        <v>588</v>
      </c>
      <c r="F584" s="2">
        <v>3</v>
      </c>
      <c r="G584" s="3">
        <v>40057</v>
      </c>
    </row>
    <row r="585" spans="1:7" x14ac:dyDescent="0.3">
      <c r="A585" s="2">
        <v>1182</v>
      </c>
      <c r="B585" s="3">
        <v>40059</v>
      </c>
      <c r="C585" s="2">
        <v>4622</v>
      </c>
      <c r="D585" s="5">
        <v>85.74</v>
      </c>
      <c r="E585" s="2" t="s">
        <v>589</v>
      </c>
      <c r="F585" s="2">
        <v>5</v>
      </c>
      <c r="G585" s="3">
        <v>40060</v>
      </c>
    </row>
    <row r="586" spans="1:7" x14ac:dyDescent="0.3">
      <c r="A586" s="2">
        <v>1186</v>
      </c>
      <c r="B586" s="3">
        <v>40059</v>
      </c>
      <c r="C586" s="2">
        <v>4622</v>
      </c>
      <c r="D586" s="5">
        <v>63.91</v>
      </c>
      <c r="E586" s="2" t="s">
        <v>590</v>
      </c>
      <c r="F586" s="2">
        <v>5</v>
      </c>
      <c r="G586" s="3">
        <v>40060</v>
      </c>
    </row>
    <row r="587" spans="1:7" x14ac:dyDescent="0.3">
      <c r="A587" s="2">
        <v>1188</v>
      </c>
      <c r="B587" s="3">
        <v>40060</v>
      </c>
      <c r="C587" s="2">
        <v>4622</v>
      </c>
      <c r="D587" s="5">
        <v>75.150000000000006</v>
      </c>
      <c r="E587" s="2" t="s">
        <v>591</v>
      </c>
      <c r="F587" s="2">
        <v>5</v>
      </c>
      <c r="G587" s="3">
        <v>40060</v>
      </c>
    </row>
    <row r="588" spans="1:7" x14ac:dyDescent="0.3">
      <c r="A588" s="2">
        <v>1209</v>
      </c>
      <c r="B588" s="3">
        <v>40064</v>
      </c>
      <c r="C588" s="2">
        <v>4622</v>
      </c>
      <c r="D588" s="5">
        <v>88.342799999999997</v>
      </c>
      <c r="E588" s="2" t="s">
        <v>592</v>
      </c>
      <c r="F588" s="2">
        <v>3</v>
      </c>
      <c r="G588" s="3">
        <v>40064</v>
      </c>
    </row>
    <row r="589" spans="1:7" x14ac:dyDescent="0.3">
      <c r="A589" s="2">
        <v>1246</v>
      </c>
      <c r="B589" s="3">
        <v>40071</v>
      </c>
      <c r="C589" s="2">
        <v>4622</v>
      </c>
      <c r="D589" s="5">
        <v>84.795000000000002</v>
      </c>
      <c r="E589" s="2" t="s">
        <v>593</v>
      </c>
      <c r="F589" s="2">
        <v>3</v>
      </c>
      <c r="G589" s="3">
        <v>40071</v>
      </c>
    </row>
    <row r="590" spans="1:7" x14ac:dyDescent="0.3">
      <c r="A590" s="2">
        <v>1269</v>
      </c>
      <c r="B590" s="3">
        <v>40074</v>
      </c>
      <c r="C590" s="2">
        <v>4622</v>
      </c>
      <c r="D590" s="5">
        <v>79.150000000000006</v>
      </c>
      <c r="E590" s="2" t="s">
        <v>594</v>
      </c>
      <c r="F590" s="2">
        <v>5</v>
      </c>
      <c r="G590" s="3">
        <v>40074</v>
      </c>
    </row>
    <row r="591" spans="1:7" x14ac:dyDescent="0.3">
      <c r="A591" s="2">
        <v>1285</v>
      </c>
      <c r="B591" s="3">
        <v>40078</v>
      </c>
      <c r="C591" s="2">
        <v>4622</v>
      </c>
      <c r="D591" s="5">
        <v>151.3605</v>
      </c>
      <c r="E591" s="2" t="s">
        <v>595</v>
      </c>
      <c r="F591" s="2">
        <v>3</v>
      </c>
      <c r="G591" s="3">
        <v>40078</v>
      </c>
    </row>
    <row r="592" spans="1:7" x14ac:dyDescent="0.3">
      <c r="A592" s="2">
        <v>1287</v>
      </c>
      <c r="B592" s="3">
        <v>40078</v>
      </c>
      <c r="C592" s="2">
        <v>4622</v>
      </c>
      <c r="D592" s="5">
        <v>43.15</v>
      </c>
      <c r="E592" s="2" t="s">
        <v>596</v>
      </c>
      <c r="F592" s="2">
        <v>3</v>
      </c>
      <c r="G592" s="3">
        <v>40078</v>
      </c>
    </row>
    <row r="593" spans="1:7" x14ac:dyDescent="0.3">
      <c r="A593" s="2">
        <v>1315</v>
      </c>
      <c r="B593" s="3">
        <v>40081</v>
      </c>
      <c r="C593" s="2">
        <v>4622</v>
      </c>
      <c r="D593" s="5">
        <v>28.37</v>
      </c>
      <c r="E593" s="2" t="s">
        <v>597</v>
      </c>
      <c r="F593" s="2">
        <v>5</v>
      </c>
      <c r="G593" s="3">
        <v>40081</v>
      </c>
    </row>
    <row r="594" spans="1:7" x14ac:dyDescent="0.3">
      <c r="A594" s="2">
        <v>1325</v>
      </c>
      <c r="B594" s="3">
        <v>40085</v>
      </c>
      <c r="C594" s="2">
        <v>4622</v>
      </c>
      <c r="D594" s="5">
        <v>49.988700000000001</v>
      </c>
      <c r="E594" s="2" t="s">
        <v>598</v>
      </c>
      <c r="F594" s="2">
        <v>3</v>
      </c>
      <c r="G594" s="3">
        <v>40085</v>
      </c>
    </row>
    <row r="595" spans="1:7" x14ac:dyDescent="0.3">
      <c r="A595" s="2">
        <v>1366</v>
      </c>
      <c r="B595" s="3">
        <v>40092</v>
      </c>
      <c r="C595" s="2">
        <v>4622</v>
      </c>
      <c r="D595" s="5">
        <v>78.241200000000006</v>
      </c>
      <c r="E595" s="2" t="s">
        <v>599</v>
      </c>
      <c r="F595" s="2">
        <v>3</v>
      </c>
      <c r="G595" s="3">
        <v>40092</v>
      </c>
    </row>
    <row r="596" spans="1:7" x14ac:dyDescent="0.3">
      <c r="A596" s="2">
        <v>1411</v>
      </c>
      <c r="B596" s="3">
        <v>40099</v>
      </c>
      <c r="C596" s="2">
        <v>4622</v>
      </c>
      <c r="D596" s="5">
        <v>68.819999999999993</v>
      </c>
      <c r="E596" s="2" t="s">
        <v>600</v>
      </c>
      <c r="F596" s="2">
        <v>3</v>
      </c>
      <c r="G596" s="3">
        <v>40099</v>
      </c>
    </row>
    <row r="597" spans="1:7" x14ac:dyDescent="0.3">
      <c r="A597" s="2">
        <v>1412</v>
      </c>
      <c r="B597" s="3">
        <v>40099</v>
      </c>
      <c r="C597" s="2">
        <v>4622</v>
      </c>
      <c r="D597" s="5">
        <v>16.45</v>
      </c>
      <c r="E597" s="2" t="s">
        <v>601</v>
      </c>
      <c r="F597" s="2">
        <v>3</v>
      </c>
      <c r="G597" s="3">
        <v>40099</v>
      </c>
    </row>
    <row r="598" spans="1:7" x14ac:dyDescent="0.3">
      <c r="A598" s="2">
        <v>1413</v>
      </c>
      <c r="B598" s="3">
        <v>40099</v>
      </c>
      <c r="C598" s="2">
        <v>4622</v>
      </c>
      <c r="D598" s="5">
        <v>12.63</v>
      </c>
      <c r="E598" s="2" t="s">
        <v>602</v>
      </c>
      <c r="F598" s="2">
        <v>3</v>
      </c>
      <c r="G598" s="3">
        <v>40099</v>
      </c>
    </row>
    <row r="599" spans="1:7" x14ac:dyDescent="0.3">
      <c r="A599" s="2">
        <v>1426</v>
      </c>
      <c r="B599" s="3">
        <v>40101</v>
      </c>
      <c r="C599" s="2">
        <v>4622</v>
      </c>
      <c r="D599" s="5">
        <v>19.64</v>
      </c>
      <c r="E599" s="2" t="s">
        <v>603</v>
      </c>
      <c r="F599" s="2">
        <v>7</v>
      </c>
      <c r="G599" s="3">
        <v>40101</v>
      </c>
    </row>
    <row r="600" spans="1:7" x14ac:dyDescent="0.3">
      <c r="A600" s="2">
        <v>1464</v>
      </c>
      <c r="B600" s="3">
        <v>40106</v>
      </c>
      <c r="C600" s="2">
        <v>4622</v>
      </c>
      <c r="D600" s="5">
        <v>118.42</v>
      </c>
      <c r="E600" s="2" t="s">
        <v>604</v>
      </c>
      <c r="F600" s="2">
        <v>3</v>
      </c>
      <c r="G600" s="3">
        <v>40106</v>
      </c>
    </row>
    <row r="601" spans="1:7" x14ac:dyDescent="0.3">
      <c r="A601" s="2">
        <v>1502</v>
      </c>
      <c r="B601" s="3">
        <v>40109</v>
      </c>
      <c r="C601" s="2">
        <v>4622</v>
      </c>
      <c r="D601" s="5">
        <v>30.433</v>
      </c>
      <c r="E601" s="2" t="s">
        <v>605</v>
      </c>
      <c r="F601" s="2">
        <v>5</v>
      </c>
      <c r="G601" s="3">
        <v>40109</v>
      </c>
    </row>
    <row r="602" spans="1:7" x14ac:dyDescent="0.3">
      <c r="A602" s="2">
        <v>1504</v>
      </c>
      <c r="B602" s="3">
        <v>40109</v>
      </c>
      <c r="C602" s="2">
        <v>4622</v>
      </c>
      <c r="D602" s="5">
        <v>26.82</v>
      </c>
      <c r="E602" s="2" t="s">
        <v>606</v>
      </c>
      <c r="F602" s="2">
        <v>5</v>
      </c>
      <c r="G602" s="3">
        <v>40109</v>
      </c>
    </row>
    <row r="603" spans="1:7" x14ac:dyDescent="0.3">
      <c r="A603" s="2">
        <v>1533</v>
      </c>
      <c r="B603" s="3">
        <v>40113</v>
      </c>
      <c r="C603" s="2">
        <v>4622</v>
      </c>
      <c r="D603" s="5">
        <v>74.45</v>
      </c>
      <c r="E603" s="2" t="s">
        <v>607</v>
      </c>
      <c r="F603" s="2">
        <v>3</v>
      </c>
      <c r="G603" s="3">
        <v>40113</v>
      </c>
    </row>
    <row r="604" spans="1:7" x14ac:dyDescent="0.3">
      <c r="A604" s="2">
        <v>1536</v>
      </c>
      <c r="B604" s="3">
        <v>40113</v>
      </c>
      <c r="C604" s="2">
        <v>4622</v>
      </c>
      <c r="D604" s="5">
        <v>6.9</v>
      </c>
      <c r="E604" s="2" t="s">
        <v>608</v>
      </c>
      <c r="F604" s="2">
        <v>3</v>
      </c>
      <c r="G604" s="3">
        <v>40113</v>
      </c>
    </row>
    <row r="605" spans="1:7" x14ac:dyDescent="0.3">
      <c r="A605" s="2">
        <v>1569</v>
      </c>
      <c r="B605" s="3">
        <v>40116</v>
      </c>
      <c r="C605" s="2">
        <v>4622</v>
      </c>
      <c r="D605" s="5">
        <v>93.87</v>
      </c>
      <c r="E605" s="2" t="s">
        <v>609</v>
      </c>
      <c r="F605" s="2">
        <v>5</v>
      </c>
      <c r="G605" s="3">
        <v>40116</v>
      </c>
    </row>
    <row r="606" spans="1:7" x14ac:dyDescent="0.3">
      <c r="A606" s="2">
        <v>1590</v>
      </c>
      <c r="B606" s="3">
        <v>40120</v>
      </c>
      <c r="C606" s="2">
        <v>4622</v>
      </c>
      <c r="D606" s="5">
        <v>95.13</v>
      </c>
      <c r="E606" s="2" t="s">
        <v>610</v>
      </c>
      <c r="F606" s="2">
        <v>3</v>
      </c>
      <c r="G606" s="3">
        <v>40120</v>
      </c>
    </row>
    <row r="607" spans="1:7" x14ac:dyDescent="0.3">
      <c r="A607" s="2">
        <v>1615</v>
      </c>
      <c r="B607" s="3">
        <v>40122</v>
      </c>
      <c r="C607" s="2">
        <v>4622</v>
      </c>
      <c r="D607" s="5">
        <v>24.05</v>
      </c>
      <c r="E607" s="2" t="s">
        <v>611</v>
      </c>
      <c r="F607" s="2">
        <v>7</v>
      </c>
      <c r="G607" s="3">
        <v>40122</v>
      </c>
    </row>
    <row r="608" spans="1:7" x14ac:dyDescent="0.3">
      <c r="A608" s="2">
        <v>1654</v>
      </c>
      <c r="B608" s="3">
        <v>40127</v>
      </c>
      <c r="C608" s="2">
        <v>4622</v>
      </c>
      <c r="D608" s="5">
        <v>62.39</v>
      </c>
      <c r="E608" s="2" t="s">
        <v>612</v>
      </c>
      <c r="F608" s="2">
        <v>3</v>
      </c>
      <c r="G608" s="3">
        <v>40127</v>
      </c>
    </row>
    <row r="609" spans="1:7" x14ac:dyDescent="0.3">
      <c r="A609" s="2">
        <v>1694</v>
      </c>
      <c r="B609" s="3">
        <v>40128</v>
      </c>
      <c r="C609" s="2">
        <v>4622</v>
      </c>
      <c r="D609" s="5">
        <v>145.79</v>
      </c>
      <c r="E609" s="2" t="s">
        <v>613</v>
      </c>
      <c r="F609" s="2">
        <v>9</v>
      </c>
      <c r="G609" s="3">
        <v>40128</v>
      </c>
    </row>
    <row r="610" spans="1:7" x14ac:dyDescent="0.3">
      <c r="A610" s="2">
        <v>1786</v>
      </c>
      <c r="B610" s="3">
        <v>40133</v>
      </c>
      <c r="C610" s="2">
        <v>4622</v>
      </c>
      <c r="D610" s="5">
        <v>86.72</v>
      </c>
      <c r="E610" s="2" t="s">
        <v>614</v>
      </c>
      <c r="F610" s="2">
        <v>15</v>
      </c>
      <c r="G610" s="3">
        <v>40133</v>
      </c>
    </row>
    <row r="611" spans="1:7" x14ac:dyDescent="0.3">
      <c r="A611" s="2">
        <v>1910</v>
      </c>
      <c r="B611" s="3">
        <v>40148</v>
      </c>
      <c r="C611" s="2">
        <v>4622</v>
      </c>
      <c r="D611" s="5">
        <v>95.35</v>
      </c>
      <c r="E611" s="2" t="s">
        <v>615</v>
      </c>
      <c r="F611" s="2">
        <v>3</v>
      </c>
      <c r="G611" s="3">
        <v>40148</v>
      </c>
    </row>
    <row r="612" spans="1:7" x14ac:dyDescent="0.3">
      <c r="A612" s="2">
        <v>1967</v>
      </c>
      <c r="B612" s="3">
        <v>40154</v>
      </c>
      <c r="C612" s="2">
        <v>4622</v>
      </c>
      <c r="D612" s="5">
        <v>109.9877</v>
      </c>
      <c r="E612" s="2" t="s">
        <v>616</v>
      </c>
      <c r="F612" s="2">
        <v>15</v>
      </c>
      <c r="G612" s="3">
        <v>40154</v>
      </c>
    </row>
    <row r="613" spans="1:7" x14ac:dyDescent="0.3">
      <c r="A613" s="2">
        <v>2019</v>
      </c>
      <c r="B613" s="3">
        <v>40158</v>
      </c>
      <c r="C613" s="2">
        <v>4622</v>
      </c>
      <c r="D613" s="5">
        <v>46.77</v>
      </c>
      <c r="E613" s="2" t="s">
        <v>617</v>
      </c>
      <c r="F613" s="2">
        <v>15</v>
      </c>
      <c r="G613" s="3">
        <v>40158</v>
      </c>
    </row>
    <row r="614" spans="1:7" x14ac:dyDescent="0.3">
      <c r="A614" s="2">
        <v>2050</v>
      </c>
      <c r="B614" s="3">
        <v>40161</v>
      </c>
      <c r="C614" s="2">
        <v>4622</v>
      </c>
      <c r="D614" s="5">
        <v>139.28970000000001</v>
      </c>
      <c r="E614" s="2" t="s">
        <v>618</v>
      </c>
      <c r="F614" s="2">
        <v>4</v>
      </c>
      <c r="G614" s="3">
        <v>40162</v>
      </c>
    </row>
    <row r="615" spans="1:7" x14ac:dyDescent="0.3">
      <c r="A615" s="2">
        <v>2051</v>
      </c>
      <c r="B615" s="3">
        <v>40161</v>
      </c>
      <c r="C615" s="2">
        <v>4622</v>
      </c>
      <c r="D615" s="5">
        <v>94.599199999999996</v>
      </c>
      <c r="E615" s="2" t="s">
        <v>619</v>
      </c>
      <c r="F615" s="2">
        <v>4</v>
      </c>
      <c r="G615" s="3">
        <v>40162</v>
      </c>
    </row>
    <row r="616" spans="1:7" x14ac:dyDescent="0.3">
      <c r="A616" s="2">
        <v>2199</v>
      </c>
      <c r="B616" s="3">
        <v>40182</v>
      </c>
      <c r="C616" s="2">
        <v>4622</v>
      </c>
      <c r="D616" s="5">
        <v>104.73</v>
      </c>
      <c r="E616" s="2" t="s">
        <v>620</v>
      </c>
      <c r="F616" s="2">
        <v>15</v>
      </c>
      <c r="G616" s="3">
        <v>40182</v>
      </c>
    </row>
    <row r="617" spans="1:7" x14ac:dyDescent="0.3">
      <c r="A617" s="2">
        <v>2319</v>
      </c>
      <c r="B617" s="3">
        <v>40190</v>
      </c>
      <c r="C617" s="2">
        <v>4622</v>
      </c>
      <c r="D617" s="5">
        <v>120.2362</v>
      </c>
      <c r="E617" s="2" t="s">
        <v>621</v>
      </c>
      <c r="F617" s="2">
        <v>4</v>
      </c>
      <c r="G617" s="3">
        <v>40190</v>
      </c>
    </row>
    <row r="618" spans="1:7" x14ac:dyDescent="0.3">
      <c r="A618" s="2">
        <v>2414</v>
      </c>
      <c r="B618" s="3">
        <v>40198</v>
      </c>
      <c r="C618" s="2">
        <v>4622</v>
      </c>
      <c r="D618" s="5">
        <v>99.27</v>
      </c>
      <c r="E618" s="2" t="s">
        <v>622</v>
      </c>
      <c r="F618" s="2">
        <v>4</v>
      </c>
      <c r="G618" s="3">
        <v>40198</v>
      </c>
    </row>
    <row r="619" spans="1:7" x14ac:dyDescent="0.3">
      <c r="A619" s="2">
        <v>2417</v>
      </c>
      <c r="B619" s="3">
        <v>40198</v>
      </c>
      <c r="C619" s="2">
        <v>4622</v>
      </c>
      <c r="D619" s="5">
        <v>169.8175</v>
      </c>
      <c r="E619" s="2" t="s">
        <v>623</v>
      </c>
      <c r="F619" s="2">
        <v>4</v>
      </c>
      <c r="G619" s="3">
        <v>40198</v>
      </c>
    </row>
    <row r="620" spans="1:7" x14ac:dyDescent="0.3">
      <c r="A620" s="2">
        <v>2474</v>
      </c>
      <c r="B620" s="3">
        <v>40203</v>
      </c>
      <c r="C620" s="2">
        <v>4622</v>
      </c>
      <c r="D620" s="5">
        <v>145.8802</v>
      </c>
      <c r="E620" s="2" t="s">
        <v>624</v>
      </c>
      <c r="F620" s="2">
        <v>4</v>
      </c>
      <c r="G620" s="3">
        <v>40203</v>
      </c>
    </row>
    <row r="621" spans="1:7" x14ac:dyDescent="0.3">
      <c r="A621" s="2">
        <v>2596</v>
      </c>
      <c r="B621" s="3">
        <v>40210</v>
      </c>
      <c r="C621" s="2">
        <v>4622</v>
      </c>
      <c r="D621" s="5">
        <v>122.04</v>
      </c>
      <c r="E621" s="2" t="s">
        <v>625</v>
      </c>
      <c r="F621" s="2">
        <v>4</v>
      </c>
      <c r="G621" s="3">
        <v>40210</v>
      </c>
    </row>
    <row r="622" spans="1:7" x14ac:dyDescent="0.3">
      <c r="A622" s="2">
        <v>2698</v>
      </c>
      <c r="B622" s="3">
        <v>40214</v>
      </c>
      <c r="C622" s="2">
        <v>4622</v>
      </c>
      <c r="D622" s="5">
        <v>81.527699999999996</v>
      </c>
      <c r="E622" s="2" t="s">
        <v>626</v>
      </c>
      <c r="F622" s="2">
        <v>4</v>
      </c>
      <c r="G622" s="3">
        <v>40214</v>
      </c>
    </row>
    <row r="623" spans="1:7" x14ac:dyDescent="0.3">
      <c r="A623" s="2">
        <v>2778</v>
      </c>
      <c r="B623" s="3">
        <v>40220</v>
      </c>
      <c r="C623" s="2">
        <v>4622</v>
      </c>
      <c r="D623" s="5">
        <v>141.06120000000001</v>
      </c>
      <c r="E623" s="2" t="s">
        <v>627</v>
      </c>
      <c r="F623" s="2">
        <v>4</v>
      </c>
      <c r="G623" s="3">
        <v>40220</v>
      </c>
    </row>
    <row r="624" spans="1:7" x14ac:dyDescent="0.3">
      <c r="A624" s="2">
        <v>2808</v>
      </c>
      <c r="B624" s="3">
        <v>40221</v>
      </c>
      <c r="C624" s="2">
        <v>4622</v>
      </c>
      <c r="D624" s="5">
        <v>76.397800000000004</v>
      </c>
      <c r="E624" s="2" t="s">
        <v>628</v>
      </c>
      <c r="F624" s="2">
        <v>4</v>
      </c>
      <c r="G624" s="3">
        <v>40221</v>
      </c>
    </row>
    <row r="625" spans="1:7" x14ac:dyDescent="0.3">
      <c r="A625" s="2">
        <v>2920</v>
      </c>
      <c r="B625" s="3">
        <v>40228</v>
      </c>
      <c r="C625" s="2">
        <v>4622</v>
      </c>
      <c r="D625" s="5">
        <v>73.875</v>
      </c>
      <c r="E625" s="2" t="s">
        <v>629</v>
      </c>
      <c r="F625" s="2">
        <v>4</v>
      </c>
      <c r="G625" s="3">
        <v>40228</v>
      </c>
    </row>
    <row r="626" spans="1:7" x14ac:dyDescent="0.3">
      <c r="A626" s="2">
        <v>2991</v>
      </c>
      <c r="B626" s="3">
        <v>40232</v>
      </c>
      <c r="C626" s="2">
        <v>4622</v>
      </c>
      <c r="D626" s="5">
        <v>82.41</v>
      </c>
      <c r="E626" s="2" t="s">
        <v>630</v>
      </c>
      <c r="F626" s="2">
        <v>4</v>
      </c>
      <c r="G626" s="3">
        <v>40232</v>
      </c>
    </row>
    <row r="627" spans="1:7" x14ac:dyDescent="0.3">
      <c r="A627" s="2">
        <v>3106</v>
      </c>
      <c r="B627" s="3">
        <v>40239</v>
      </c>
      <c r="C627" s="2">
        <v>4622</v>
      </c>
      <c r="D627" s="5">
        <v>76.31</v>
      </c>
      <c r="E627" s="2" t="s">
        <v>631</v>
      </c>
      <c r="F627" s="2">
        <v>4</v>
      </c>
      <c r="G627" s="3">
        <v>40239</v>
      </c>
    </row>
    <row r="628" spans="1:7" x14ac:dyDescent="0.3">
      <c r="A628" s="2">
        <v>447</v>
      </c>
      <c r="B628" s="3">
        <v>39920</v>
      </c>
      <c r="C628" s="2">
        <v>4640</v>
      </c>
      <c r="D628" s="5">
        <v>69.19</v>
      </c>
      <c r="E628" s="2" t="s">
        <v>632</v>
      </c>
      <c r="F628" s="2">
        <v>5</v>
      </c>
      <c r="G628" s="3">
        <v>39920</v>
      </c>
    </row>
    <row r="629" spans="1:7" x14ac:dyDescent="0.3">
      <c r="A629" s="2">
        <v>456</v>
      </c>
      <c r="B629" s="3">
        <v>39920</v>
      </c>
      <c r="C629" s="2">
        <v>4640</v>
      </c>
      <c r="D629" s="5">
        <v>90.18</v>
      </c>
      <c r="E629" s="2" t="s">
        <v>633</v>
      </c>
      <c r="F629" s="2">
        <v>3</v>
      </c>
      <c r="G629" s="3">
        <v>39924</v>
      </c>
    </row>
    <row r="630" spans="1:7" x14ac:dyDescent="0.3">
      <c r="A630" s="2">
        <v>487</v>
      </c>
      <c r="B630" s="3">
        <v>39927</v>
      </c>
      <c r="C630" s="2">
        <v>4640</v>
      </c>
      <c r="D630" s="5">
        <v>53.24</v>
      </c>
      <c r="E630" s="2" t="s">
        <v>634</v>
      </c>
      <c r="F630" s="2">
        <v>5</v>
      </c>
      <c r="G630" s="3">
        <v>39927</v>
      </c>
    </row>
    <row r="631" spans="1:7" x14ac:dyDescent="0.3">
      <c r="A631" s="2">
        <v>521</v>
      </c>
      <c r="B631" s="3">
        <v>39934</v>
      </c>
      <c r="C631" s="2">
        <v>4640</v>
      </c>
      <c r="D631" s="5">
        <v>17.13</v>
      </c>
      <c r="E631" s="2" t="s">
        <v>635</v>
      </c>
      <c r="F631" s="2">
        <v>5</v>
      </c>
      <c r="G631" s="3">
        <v>39934</v>
      </c>
    </row>
    <row r="632" spans="1:7" x14ac:dyDescent="0.3">
      <c r="A632" s="2">
        <v>554</v>
      </c>
      <c r="B632" s="3">
        <v>39941</v>
      </c>
      <c r="C632" s="2">
        <v>4640</v>
      </c>
      <c r="D632" s="5">
        <v>18.37</v>
      </c>
      <c r="E632" s="2" t="s">
        <v>636</v>
      </c>
      <c r="F632" s="2">
        <v>5</v>
      </c>
      <c r="G632" s="3">
        <v>39941</v>
      </c>
    </row>
    <row r="633" spans="1:7" x14ac:dyDescent="0.3">
      <c r="A633" s="2">
        <v>585</v>
      </c>
      <c r="B633" s="3">
        <v>39948</v>
      </c>
      <c r="C633" s="2">
        <v>4640</v>
      </c>
      <c r="D633" s="5">
        <v>42.88</v>
      </c>
      <c r="E633" s="2" t="s">
        <v>637</v>
      </c>
      <c r="F633" s="2">
        <v>5</v>
      </c>
      <c r="G633" s="3">
        <v>39948</v>
      </c>
    </row>
    <row r="634" spans="1:7" x14ac:dyDescent="0.3">
      <c r="A634" s="2">
        <v>630</v>
      </c>
      <c r="B634" s="3">
        <v>39955</v>
      </c>
      <c r="C634" s="2">
        <v>4640</v>
      </c>
      <c r="D634" s="5">
        <v>36.130000000000003</v>
      </c>
      <c r="E634" s="2" t="s">
        <v>638</v>
      </c>
      <c r="F634" s="2">
        <v>5</v>
      </c>
      <c r="G634" s="3">
        <v>39955</v>
      </c>
    </row>
    <row r="635" spans="1:7" x14ac:dyDescent="0.3">
      <c r="A635" s="2">
        <v>697</v>
      </c>
      <c r="B635" s="3">
        <v>39973</v>
      </c>
      <c r="C635" s="2">
        <v>4640</v>
      </c>
      <c r="D635" s="5">
        <v>43.24</v>
      </c>
      <c r="E635" s="2" t="s">
        <v>639</v>
      </c>
      <c r="F635" s="2">
        <v>3</v>
      </c>
      <c r="G635" s="3">
        <v>39973</v>
      </c>
    </row>
    <row r="636" spans="1:7" x14ac:dyDescent="0.3">
      <c r="A636" s="2">
        <v>764</v>
      </c>
      <c r="B636" s="3">
        <v>39983</v>
      </c>
      <c r="C636" s="2">
        <v>4640</v>
      </c>
      <c r="D636" s="5">
        <v>65.11</v>
      </c>
      <c r="E636" s="2" t="s">
        <v>640</v>
      </c>
      <c r="F636" s="2">
        <v>5</v>
      </c>
      <c r="G636" s="3">
        <v>39983</v>
      </c>
    </row>
    <row r="637" spans="1:7" x14ac:dyDescent="0.3">
      <c r="A637" s="2">
        <v>790</v>
      </c>
      <c r="B637" s="3">
        <v>39990</v>
      </c>
      <c r="C637" s="2">
        <v>4640</v>
      </c>
      <c r="D637" s="5">
        <v>60.64</v>
      </c>
      <c r="E637" s="2" t="s">
        <v>641</v>
      </c>
      <c r="F637" s="2">
        <v>5</v>
      </c>
      <c r="G637" s="3">
        <v>39990</v>
      </c>
    </row>
    <row r="638" spans="1:7" x14ac:dyDescent="0.3">
      <c r="A638" s="2">
        <v>830</v>
      </c>
      <c r="B638" s="3">
        <v>39996</v>
      </c>
      <c r="C638" s="2">
        <v>4640</v>
      </c>
      <c r="D638" s="5">
        <v>36.53</v>
      </c>
      <c r="E638" s="2" t="s">
        <v>642</v>
      </c>
      <c r="F638" s="2">
        <v>6</v>
      </c>
      <c r="G638" s="3">
        <v>39996</v>
      </c>
    </row>
    <row r="639" spans="1:7" x14ac:dyDescent="0.3">
      <c r="A639" s="2">
        <v>873</v>
      </c>
      <c r="B639" s="3">
        <v>40004</v>
      </c>
      <c r="C639" s="2">
        <v>4640</v>
      </c>
      <c r="D639" s="5">
        <v>40.6</v>
      </c>
      <c r="E639" s="2" t="s">
        <v>643</v>
      </c>
      <c r="F639" s="2">
        <v>5</v>
      </c>
      <c r="G639" s="3">
        <v>40004</v>
      </c>
    </row>
    <row r="640" spans="1:7" x14ac:dyDescent="0.3">
      <c r="A640" s="2">
        <v>1195</v>
      </c>
      <c r="B640" s="3">
        <v>40060</v>
      </c>
      <c r="C640" s="2">
        <v>4640</v>
      </c>
      <c r="D640" s="5">
        <v>66.94</v>
      </c>
      <c r="E640" s="2" t="s">
        <v>644</v>
      </c>
      <c r="F640" s="2">
        <v>5</v>
      </c>
      <c r="G640" s="3">
        <v>40060</v>
      </c>
    </row>
    <row r="641" spans="1:7" x14ac:dyDescent="0.3">
      <c r="A641" s="2">
        <v>1239</v>
      </c>
      <c r="B641" s="3">
        <v>40067</v>
      </c>
      <c r="C641" s="2">
        <v>4640</v>
      </c>
      <c r="D641" s="5">
        <v>34.482500000000002</v>
      </c>
      <c r="E641" s="2" t="s">
        <v>645</v>
      </c>
      <c r="F641" s="2">
        <v>5</v>
      </c>
      <c r="G641" s="3">
        <v>40067</v>
      </c>
    </row>
    <row r="642" spans="1:7" x14ac:dyDescent="0.3">
      <c r="A642" s="2">
        <v>1291</v>
      </c>
      <c r="B642" s="3">
        <v>40078</v>
      </c>
      <c r="C642" s="2">
        <v>4640</v>
      </c>
      <c r="D642" s="5">
        <v>61.88</v>
      </c>
      <c r="E642" s="2" t="s">
        <v>646</v>
      </c>
      <c r="F642" s="2">
        <v>3</v>
      </c>
      <c r="G642" s="3">
        <v>40078</v>
      </c>
    </row>
    <row r="643" spans="1:7" x14ac:dyDescent="0.3">
      <c r="A643" s="2">
        <v>1318</v>
      </c>
      <c r="B643" s="3">
        <v>40081</v>
      </c>
      <c r="C643" s="2">
        <v>4640</v>
      </c>
      <c r="D643" s="5">
        <v>16.920000000000002</v>
      </c>
      <c r="E643" s="2" t="s">
        <v>647</v>
      </c>
      <c r="F643" s="2">
        <v>5</v>
      </c>
      <c r="G643" s="3">
        <v>40081</v>
      </c>
    </row>
    <row r="644" spans="1:7" x14ac:dyDescent="0.3">
      <c r="A644" s="2">
        <v>1441</v>
      </c>
      <c r="B644" s="3">
        <v>40102</v>
      </c>
      <c r="C644" s="2">
        <v>4640</v>
      </c>
      <c r="D644" s="5">
        <v>60.79</v>
      </c>
      <c r="E644" s="2" t="s">
        <v>648</v>
      </c>
      <c r="F644" s="2">
        <v>8</v>
      </c>
      <c r="G644" s="3">
        <v>40102</v>
      </c>
    </row>
    <row r="645" spans="1:7" x14ac:dyDescent="0.3">
      <c r="A645" s="2">
        <v>1633</v>
      </c>
      <c r="B645" s="3">
        <v>40123</v>
      </c>
      <c r="C645" s="2">
        <v>4640</v>
      </c>
      <c r="D645" s="5">
        <v>52.435200000000002</v>
      </c>
      <c r="E645" s="2" t="s">
        <v>649</v>
      </c>
      <c r="F645" s="2">
        <v>5</v>
      </c>
      <c r="G645" s="3">
        <v>40123</v>
      </c>
    </row>
    <row r="646" spans="1:7" x14ac:dyDescent="0.3">
      <c r="A646" s="2">
        <v>2074</v>
      </c>
      <c r="B646" s="3">
        <v>40163</v>
      </c>
      <c r="C646" s="2">
        <v>4640</v>
      </c>
      <c r="D646" s="5">
        <v>52.08</v>
      </c>
      <c r="E646" s="2" t="s">
        <v>650</v>
      </c>
      <c r="F646" s="2">
        <v>6</v>
      </c>
      <c r="G646" s="3">
        <v>40164</v>
      </c>
    </row>
    <row r="647" spans="1:7" x14ac:dyDescent="0.3">
      <c r="A647" s="2">
        <v>2149</v>
      </c>
      <c r="B647" s="3">
        <v>40175</v>
      </c>
      <c r="C647" s="2">
        <v>4640</v>
      </c>
      <c r="D647" s="5">
        <v>43.51</v>
      </c>
      <c r="E647" s="2" t="s">
        <v>651</v>
      </c>
      <c r="F647" s="2">
        <v>15</v>
      </c>
      <c r="G647" s="3">
        <v>40175</v>
      </c>
    </row>
    <row r="648" spans="1:7" x14ac:dyDescent="0.3">
      <c r="A648" s="2">
        <v>2270</v>
      </c>
      <c r="B648" s="3">
        <v>40186</v>
      </c>
      <c r="C648" s="2">
        <v>4640</v>
      </c>
      <c r="D648" s="5">
        <v>62.36</v>
      </c>
      <c r="E648" s="2" t="s">
        <v>652</v>
      </c>
      <c r="F648" s="2">
        <v>15</v>
      </c>
      <c r="G648" s="3">
        <v>40186</v>
      </c>
    </row>
    <row r="649" spans="1:7" x14ac:dyDescent="0.3">
      <c r="A649" s="2">
        <v>2362</v>
      </c>
      <c r="B649" s="3">
        <v>40193</v>
      </c>
      <c r="C649" s="2">
        <v>4640</v>
      </c>
      <c r="D649" s="5">
        <v>73.81</v>
      </c>
      <c r="E649" s="2" t="s">
        <v>653</v>
      </c>
      <c r="F649" s="2">
        <v>15</v>
      </c>
      <c r="G649" s="3">
        <v>40193</v>
      </c>
    </row>
    <row r="650" spans="1:7" x14ac:dyDescent="0.3">
      <c r="A650" s="2">
        <v>2504</v>
      </c>
      <c r="B650" s="3">
        <v>40204</v>
      </c>
      <c r="C650" s="2">
        <v>4640</v>
      </c>
      <c r="D650" s="5">
        <v>45.501199999999997</v>
      </c>
      <c r="E650" s="2" t="s">
        <v>654</v>
      </c>
      <c r="F650" s="2">
        <v>3</v>
      </c>
      <c r="G650" s="3">
        <v>40204</v>
      </c>
    </row>
    <row r="651" spans="1:7" x14ac:dyDescent="0.3">
      <c r="A651" s="2">
        <v>2570</v>
      </c>
      <c r="B651" s="3">
        <v>40207</v>
      </c>
      <c r="C651" s="2">
        <v>4640</v>
      </c>
      <c r="D651" s="5">
        <v>67.416499999999999</v>
      </c>
      <c r="E651" s="2" t="s">
        <v>655</v>
      </c>
      <c r="F651" s="2">
        <v>15</v>
      </c>
      <c r="G651" s="3">
        <v>40207</v>
      </c>
    </row>
    <row r="652" spans="1:7" x14ac:dyDescent="0.3">
      <c r="A652" s="2">
        <v>2685</v>
      </c>
      <c r="B652" s="3">
        <v>40213</v>
      </c>
      <c r="C652" s="2">
        <v>4640</v>
      </c>
      <c r="D652" s="5">
        <v>97.63</v>
      </c>
      <c r="E652" s="2" t="s">
        <v>656</v>
      </c>
      <c r="F652" s="2">
        <v>5</v>
      </c>
      <c r="G652" s="3">
        <v>40214</v>
      </c>
    </row>
    <row r="653" spans="1:7" x14ac:dyDescent="0.3">
      <c r="A653" s="2">
        <v>2696</v>
      </c>
      <c r="B653" s="3">
        <v>40214</v>
      </c>
      <c r="C653" s="2">
        <v>4640</v>
      </c>
      <c r="D653" s="5">
        <v>93.23</v>
      </c>
      <c r="E653" s="2" t="s">
        <v>657</v>
      </c>
      <c r="F653" s="2">
        <v>15</v>
      </c>
      <c r="G653" s="3">
        <v>40214</v>
      </c>
    </row>
    <row r="654" spans="1:7" x14ac:dyDescent="0.3">
      <c r="A654" s="2">
        <v>2814</v>
      </c>
      <c r="B654" s="3">
        <v>40221</v>
      </c>
      <c r="C654" s="2">
        <v>4640</v>
      </c>
      <c r="D654" s="5">
        <v>93.49</v>
      </c>
      <c r="E654" s="2" t="s">
        <v>658</v>
      </c>
      <c r="F654" s="2">
        <v>15</v>
      </c>
      <c r="G654" s="3">
        <v>40221</v>
      </c>
    </row>
    <row r="655" spans="1:7" x14ac:dyDescent="0.3">
      <c r="A655" s="2">
        <v>3050</v>
      </c>
      <c r="B655" s="3">
        <v>40235</v>
      </c>
      <c r="C655" s="2">
        <v>4640</v>
      </c>
      <c r="D655" s="5">
        <v>84.73</v>
      </c>
      <c r="E655" s="2" t="s">
        <v>659</v>
      </c>
      <c r="F655" s="2">
        <v>15</v>
      </c>
      <c r="G655" s="3">
        <v>40235</v>
      </c>
    </row>
    <row r="656" spans="1:7" x14ac:dyDescent="0.3">
      <c r="A656" s="2">
        <v>731</v>
      </c>
      <c r="B656" s="3">
        <v>39980</v>
      </c>
      <c r="C656" s="2">
        <v>4642</v>
      </c>
      <c r="D656" s="5">
        <v>30.22</v>
      </c>
      <c r="E656" s="2" t="s">
        <v>660</v>
      </c>
      <c r="F656" s="2">
        <v>3</v>
      </c>
      <c r="G656" s="3">
        <v>39980</v>
      </c>
    </row>
    <row r="657" spans="1:7" x14ac:dyDescent="0.3">
      <c r="A657" s="2">
        <v>361</v>
      </c>
      <c r="B657" s="3">
        <v>39882</v>
      </c>
      <c r="C657" s="2">
        <v>4658</v>
      </c>
      <c r="D657" s="5">
        <v>187.73</v>
      </c>
      <c r="E657" s="2" t="s">
        <v>661</v>
      </c>
      <c r="F657" s="2">
        <v>3</v>
      </c>
      <c r="G657" s="3">
        <v>39884</v>
      </c>
    </row>
    <row r="658" spans="1:7" x14ac:dyDescent="0.3">
      <c r="A658" s="2">
        <v>367</v>
      </c>
      <c r="B658" s="3">
        <v>39888</v>
      </c>
      <c r="C658" s="2">
        <v>4658</v>
      </c>
      <c r="D658" s="5">
        <v>45.05</v>
      </c>
      <c r="E658" s="2" t="s">
        <v>662</v>
      </c>
      <c r="F658" s="2">
        <v>3</v>
      </c>
      <c r="G658" s="3">
        <v>39889</v>
      </c>
    </row>
    <row r="659" spans="1:7" x14ac:dyDescent="0.3">
      <c r="A659" s="2">
        <v>389</v>
      </c>
      <c r="B659" s="3">
        <v>39896</v>
      </c>
      <c r="C659" s="2">
        <v>4658</v>
      </c>
      <c r="D659" s="5">
        <v>43.43</v>
      </c>
      <c r="E659" s="2" t="s">
        <v>663</v>
      </c>
      <c r="F659" s="2">
        <v>3</v>
      </c>
      <c r="G659" s="3">
        <v>39896</v>
      </c>
    </row>
    <row r="660" spans="1:7" x14ac:dyDescent="0.3">
      <c r="A660" s="2">
        <v>390</v>
      </c>
      <c r="B660" s="3">
        <v>39896</v>
      </c>
      <c r="C660" s="2">
        <v>4658</v>
      </c>
      <c r="D660" s="5">
        <v>8.7899999999999991</v>
      </c>
      <c r="E660" s="2" t="s">
        <v>664</v>
      </c>
      <c r="F660" s="2">
        <v>3</v>
      </c>
      <c r="G660" s="3">
        <v>39896</v>
      </c>
    </row>
    <row r="661" spans="1:7" x14ac:dyDescent="0.3">
      <c r="A661" s="2">
        <v>396</v>
      </c>
      <c r="B661" s="3">
        <v>39902</v>
      </c>
      <c r="C661" s="2">
        <v>4658</v>
      </c>
      <c r="D661" s="5">
        <v>67.13</v>
      </c>
      <c r="E661" s="2" t="s">
        <v>665</v>
      </c>
      <c r="F661" s="2">
        <v>3</v>
      </c>
      <c r="G661" s="3">
        <v>39903</v>
      </c>
    </row>
    <row r="662" spans="1:7" x14ac:dyDescent="0.3">
      <c r="A662" s="2">
        <v>460</v>
      </c>
      <c r="B662" s="3">
        <v>39924</v>
      </c>
      <c r="C662" s="2">
        <v>4658</v>
      </c>
      <c r="D662" s="5">
        <v>70.47</v>
      </c>
      <c r="E662" s="2" t="s">
        <v>666</v>
      </c>
      <c r="F662" s="2">
        <v>3</v>
      </c>
      <c r="G662" s="3">
        <v>39924</v>
      </c>
    </row>
    <row r="663" spans="1:7" x14ac:dyDescent="0.3">
      <c r="A663" s="2">
        <v>601</v>
      </c>
      <c r="B663" s="3">
        <v>39952</v>
      </c>
      <c r="C663" s="2">
        <v>4658</v>
      </c>
      <c r="D663" s="5">
        <v>49.28</v>
      </c>
      <c r="E663" s="2" t="s">
        <v>667</v>
      </c>
      <c r="F663" s="2">
        <v>3</v>
      </c>
      <c r="G663" s="3">
        <v>39952</v>
      </c>
    </row>
    <row r="664" spans="1:7" x14ac:dyDescent="0.3">
      <c r="A664" s="2">
        <v>658</v>
      </c>
      <c r="B664" s="3">
        <v>39962</v>
      </c>
      <c r="C664" s="2">
        <v>4658</v>
      </c>
      <c r="D664" s="5">
        <v>75.97</v>
      </c>
      <c r="E664" s="2" t="s">
        <v>668</v>
      </c>
      <c r="F664" s="2">
        <v>5</v>
      </c>
      <c r="G664" s="3">
        <v>39962</v>
      </c>
    </row>
    <row r="665" spans="1:7" x14ac:dyDescent="0.3">
      <c r="A665" s="2">
        <v>774</v>
      </c>
      <c r="B665" s="3">
        <v>39987</v>
      </c>
      <c r="C665" s="2">
        <v>4658</v>
      </c>
      <c r="D665" s="5">
        <v>68.48</v>
      </c>
      <c r="E665" s="2" t="s">
        <v>669</v>
      </c>
      <c r="F665" s="2">
        <v>3</v>
      </c>
      <c r="G665" s="3">
        <v>39987</v>
      </c>
    </row>
    <row r="666" spans="1:7" x14ac:dyDescent="0.3">
      <c r="A666" s="2">
        <v>364</v>
      </c>
      <c r="B666" s="3">
        <v>39887</v>
      </c>
      <c r="C666" s="2">
        <v>4851</v>
      </c>
      <c r="D666" s="5">
        <v>24.53</v>
      </c>
      <c r="E666" s="2" t="s">
        <v>670</v>
      </c>
      <c r="F666" s="2">
        <v>3</v>
      </c>
      <c r="G666" s="3">
        <v>39889</v>
      </c>
    </row>
    <row r="667" spans="1:7" x14ac:dyDescent="0.3">
      <c r="A667" s="2">
        <v>366</v>
      </c>
      <c r="B667" s="3">
        <v>39887</v>
      </c>
      <c r="C667" s="2">
        <v>4862</v>
      </c>
      <c r="D667" s="5">
        <v>104.58</v>
      </c>
      <c r="E667" s="2" t="s">
        <v>671</v>
      </c>
      <c r="F667" s="2">
        <v>3</v>
      </c>
      <c r="G667" s="3">
        <v>39889</v>
      </c>
    </row>
    <row r="668" spans="1:7" x14ac:dyDescent="0.3">
      <c r="A668" s="2">
        <v>368</v>
      </c>
      <c r="B668" s="3">
        <v>39888</v>
      </c>
      <c r="C668" s="2">
        <v>4903</v>
      </c>
      <c r="D668" s="5">
        <v>7.14</v>
      </c>
      <c r="E668" s="2" t="s">
        <v>672</v>
      </c>
      <c r="F668" s="2">
        <v>4</v>
      </c>
      <c r="G668" s="3">
        <v>39889</v>
      </c>
    </row>
    <row r="669" spans="1:7" x14ac:dyDescent="0.3">
      <c r="A669" s="2">
        <v>380</v>
      </c>
      <c r="B669" s="3">
        <v>39891</v>
      </c>
      <c r="C669" s="2">
        <v>4973</v>
      </c>
      <c r="D669" s="5">
        <v>17.170000000000002</v>
      </c>
      <c r="E669" s="2" t="s">
        <v>673</v>
      </c>
      <c r="F669" s="2">
        <v>3</v>
      </c>
      <c r="G669" s="3">
        <v>39891</v>
      </c>
    </row>
    <row r="670" spans="1:7" x14ac:dyDescent="0.3">
      <c r="A670" s="2">
        <v>382</v>
      </c>
      <c r="B670" s="3">
        <v>39891</v>
      </c>
      <c r="C670" s="2">
        <v>4976</v>
      </c>
      <c r="D670" s="5">
        <v>10.6</v>
      </c>
      <c r="E670" s="2" t="s">
        <v>674</v>
      </c>
      <c r="F670" s="2">
        <v>3</v>
      </c>
      <c r="G670" s="3">
        <v>39891</v>
      </c>
    </row>
    <row r="671" spans="1:7" x14ac:dyDescent="0.3">
      <c r="A671" s="2">
        <v>397</v>
      </c>
      <c r="B671" s="3">
        <v>39903</v>
      </c>
      <c r="C671" s="2">
        <v>5378</v>
      </c>
      <c r="D671" s="5">
        <v>12.93</v>
      </c>
      <c r="E671" s="2" t="s">
        <v>675</v>
      </c>
      <c r="F671" s="2">
        <v>3</v>
      </c>
      <c r="G671" s="3">
        <v>39903</v>
      </c>
    </row>
    <row r="672" spans="1:7" x14ac:dyDescent="0.3">
      <c r="A672" s="2">
        <v>444</v>
      </c>
      <c r="B672" s="3">
        <v>39920</v>
      </c>
      <c r="C672" s="2">
        <v>5408</v>
      </c>
      <c r="D672" s="5">
        <v>25.56</v>
      </c>
      <c r="E672" s="2" t="s">
        <v>676</v>
      </c>
      <c r="F672" s="2">
        <v>5</v>
      </c>
      <c r="G672" s="3">
        <v>39920</v>
      </c>
    </row>
    <row r="673" spans="1:7" x14ac:dyDescent="0.3">
      <c r="A673" s="2">
        <v>485</v>
      </c>
      <c r="B673" s="3">
        <v>39927</v>
      </c>
      <c r="C673" s="2">
        <v>5408</v>
      </c>
      <c r="D673" s="5">
        <v>43.9</v>
      </c>
      <c r="E673" s="2" t="s">
        <v>677</v>
      </c>
      <c r="F673" s="2">
        <v>5</v>
      </c>
      <c r="G673" s="3">
        <v>39927</v>
      </c>
    </row>
    <row r="674" spans="1:7" x14ac:dyDescent="0.3">
      <c r="A674" s="2">
        <v>519</v>
      </c>
      <c r="B674" s="3">
        <v>39934</v>
      </c>
      <c r="C674" s="2">
        <v>5408</v>
      </c>
      <c r="D674" s="5">
        <v>38.67</v>
      </c>
      <c r="E674" s="2" t="s">
        <v>678</v>
      </c>
      <c r="F674" s="2">
        <v>5</v>
      </c>
      <c r="G674" s="3">
        <v>39934</v>
      </c>
    </row>
    <row r="675" spans="1:7" x14ac:dyDescent="0.3">
      <c r="A675" s="2">
        <v>559</v>
      </c>
      <c r="B675" s="3">
        <v>39941</v>
      </c>
      <c r="C675" s="2">
        <v>5408</v>
      </c>
      <c r="D675" s="5">
        <v>36.76</v>
      </c>
      <c r="E675" s="2" t="s">
        <v>679</v>
      </c>
      <c r="F675" s="2">
        <v>5</v>
      </c>
      <c r="G675" s="3">
        <v>39942</v>
      </c>
    </row>
    <row r="676" spans="1:7" x14ac:dyDescent="0.3">
      <c r="A676" s="2">
        <v>588</v>
      </c>
      <c r="B676" s="3">
        <v>39948</v>
      </c>
      <c r="C676" s="2">
        <v>5408</v>
      </c>
      <c r="D676" s="5">
        <v>48.5</v>
      </c>
      <c r="E676" s="2" t="s">
        <v>680</v>
      </c>
      <c r="F676" s="2">
        <v>5</v>
      </c>
      <c r="G676" s="3">
        <v>39948</v>
      </c>
    </row>
    <row r="677" spans="1:7" x14ac:dyDescent="0.3">
      <c r="A677" s="2">
        <v>628</v>
      </c>
      <c r="B677" s="3">
        <v>39955</v>
      </c>
      <c r="C677" s="2">
        <v>5408</v>
      </c>
      <c r="D677" s="5">
        <v>29.92</v>
      </c>
      <c r="E677" s="2" t="s">
        <v>681</v>
      </c>
      <c r="F677" s="2">
        <v>5</v>
      </c>
      <c r="G677" s="3">
        <v>39955</v>
      </c>
    </row>
    <row r="678" spans="1:7" x14ac:dyDescent="0.3">
      <c r="A678" s="2">
        <v>402</v>
      </c>
      <c r="B678" s="3">
        <v>39904</v>
      </c>
      <c r="C678" s="2">
        <v>5423</v>
      </c>
      <c r="D678" s="5">
        <v>84.33</v>
      </c>
      <c r="E678" s="2" t="s">
        <v>682</v>
      </c>
      <c r="F678" s="2">
        <v>3</v>
      </c>
      <c r="G678" s="3">
        <v>39905</v>
      </c>
    </row>
    <row r="679" spans="1:7" x14ac:dyDescent="0.3">
      <c r="A679" s="2">
        <v>407</v>
      </c>
      <c r="B679" s="3">
        <v>39905</v>
      </c>
      <c r="C679" s="2">
        <v>5441</v>
      </c>
      <c r="D679" s="5">
        <v>38.75</v>
      </c>
      <c r="E679" s="2" t="s">
        <v>683</v>
      </c>
      <c r="F679" s="2">
        <v>3</v>
      </c>
      <c r="G679" s="3">
        <v>39905</v>
      </c>
    </row>
    <row r="680" spans="1:7" x14ac:dyDescent="0.3">
      <c r="A680" s="2">
        <v>418</v>
      </c>
      <c r="B680" s="3">
        <v>39912</v>
      </c>
      <c r="C680" s="2">
        <v>5441</v>
      </c>
      <c r="D680" s="5">
        <v>171.5</v>
      </c>
      <c r="E680" s="2" t="s">
        <v>684</v>
      </c>
      <c r="F680" s="2">
        <v>3</v>
      </c>
      <c r="G680" s="3">
        <v>39912</v>
      </c>
    </row>
    <row r="681" spans="1:7" x14ac:dyDescent="0.3">
      <c r="A681" s="2">
        <v>440</v>
      </c>
      <c r="B681" s="3">
        <v>39919</v>
      </c>
      <c r="C681" s="2">
        <v>5441</v>
      </c>
      <c r="D681" s="5">
        <v>72.92</v>
      </c>
      <c r="E681" s="2" t="s">
        <v>685</v>
      </c>
      <c r="F681" s="2">
        <v>3</v>
      </c>
      <c r="G681" s="3">
        <v>39919</v>
      </c>
    </row>
    <row r="682" spans="1:7" x14ac:dyDescent="0.3">
      <c r="A682" s="2">
        <v>461</v>
      </c>
      <c r="B682" s="3">
        <v>39924</v>
      </c>
      <c r="C682" s="2">
        <v>5441</v>
      </c>
      <c r="D682" s="5">
        <v>17.02</v>
      </c>
      <c r="E682" s="2" t="s">
        <v>686</v>
      </c>
      <c r="F682" s="2">
        <v>3</v>
      </c>
      <c r="G682" s="3">
        <v>39924</v>
      </c>
    </row>
    <row r="683" spans="1:7" x14ac:dyDescent="0.3">
      <c r="A683" s="2">
        <v>462</v>
      </c>
      <c r="B683" s="3">
        <v>39924</v>
      </c>
      <c r="C683" s="2">
        <v>5441</v>
      </c>
      <c r="D683" s="5">
        <v>18.21</v>
      </c>
      <c r="E683" s="2" t="s">
        <v>687</v>
      </c>
      <c r="F683" s="2">
        <v>3</v>
      </c>
      <c r="G683" s="3">
        <v>39924</v>
      </c>
    </row>
    <row r="684" spans="1:7" x14ac:dyDescent="0.3">
      <c r="A684" s="2">
        <v>471</v>
      </c>
      <c r="B684" s="3">
        <v>39926</v>
      </c>
      <c r="C684" s="2">
        <v>5441</v>
      </c>
      <c r="D684" s="5">
        <v>72.41</v>
      </c>
      <c r="E684" s="2" t="s">
        <v>688</v>
      </c>
      <c r="F684" s="2">
        <v>3</v>
      </c>
      <c r="G684" s="3">
        <v>39926</v>
      </c>
    </row>
    <row r="685" spans="1:7" x14ac:dyDescent="0.3">
      <c r="A685" s="2">
        <v>495</v>
      </c>
      <c r="B685" s="3">
        <v>39931</v>
      </c>
      <c r="C685" s="2">
        <v>5441</v>
      </c>
      <c r="D685" s="5">
        <v>38.36</v>
      </c>
      <c r="E685" s="2" t="s">
        <v>689</v>
      </c>
      <c r="F685" s="2">
        <v>3</v>
      </c>
      <c r="G685" s="3">
        <v>39931</v>
      </c>
    </row>
    <row r="686" spans="1:7" x14ac:dyDescent="0.3">
      <c r="A686" s="2">
        <v>503</v>
      </c>
      <c r="B686" s="3">
        <v>39933</v>
      </c>
      <c r="C686" s="2">
        <v>5441</v>
      </c>
      <c r="D686" s="5">
        <v>62.03</v>
      </c>
      <c r="E686" s="2" t="s">
        <v>690</v>
      </c>
      <c r="F686" s="2">
        <v>3</v>
      </c>
      <c r="G686" s="3">
        <v>39933</v>
      </c>
    </row>
    <row r="687" spans="1:7" x14ac:dyDescent="0.3">
      <c r="A687" s="2">
        <v>505</v>
      </c>
      <c r="B687" s="3">
        <v>39933</v>
      </c>
      <c r="C687" s="2">
        <v>5441</v>
      </c>
      <c r="D687" s="5">
        <v>11.1</v>
      </c>
      <c r="E687" s="2" t="s">
        <v>691</v>
      </c>
      <c r="F687" s="2">
        <v>3</v>
      </c>
      <c r="G687" s="3">
        <v>39933</v>
      </c>
    </row>
    <row r="688" spans="1:7" x14ac:dyDescent="0.3">
      <c r="A688" s="2">
        <v>536</v>
      </c>
      <c r="B688" s="3">
        <v>39940</v>
      </c>
      <c r="C688" s="2">
        <v>5441</v>
      </c>
      <c r="D688" s="5">
        <v>77.959999999999994</v>
      </c>
      <c r="E688" s="2" t="s">
        <v>692</v>
      </c>
      <c r="F688" s="2">
        <v>3</v>
      </c>
      <c r="G688" s="3">
        <v>39940</v>
      </c>
    </row>
    <row r="689" spans="1:7" x14ac:dyDescent="0.3">
      <c r="A689" s="2">
        <v>564</v>
      </c>
      <c r="B689" s="3">
        <v>39945</v>
      </c>
      <c r="C689" s="2">
        <v>5441</v>
      </c>
      <c r="D689" s="5">
        <v>21.75</v>
      </c>
      <c r="E689" s="2" t="s">
        <v>693</v>
      </c>
      <c r="F689" s="2">
        <v>3</v>
      </c>
      <c r="G689" s="3">
        <v>39945</v>
      </c>
    </row>
    <row r="690" spans="1:7" x14ac:dyDescent="0.3">
      <c r="A690" s="2">
        <v>577</v>
      </c>
      <c r="B690" s="3">
        <v>39947</v>
      </c>
      <c r="C690" s="2">
        <v>5441</v>
      </c>
      <c r="D690" s="5">
        <v>69.180000000000007</v>
      </c>
      <c r="E690" s="2" t="s">
        <v>694</v>
      </c>
      <c r="F690" s="2">
        <v>3</v>
      </c>
      <c r="G690" s="3">
        <v>39947</v>
      </c>
    </row>
    <row r="691" spans="1:7" x14ac:dyDescent="0.3">
      <c r="A691" s="2">
        <v>615</v>
      </c>
      <c r="B691" s="3">
        <v>39954</v>
      </c>
      <c r="C691" s="2">
        <v>5441</v>
      </c>
      <c r="D691" s="5">
        <v>74.34</v>
      </c>
      <c r="E691" s="2" t="s">
        <v>695</v>
      </c>
      <c r="F691" s="2">
        <v>3</v>
      </c>
      <c r="G691" s="3">
        <v>39954</v>
      </c>
    </row>
    <row r="692" spans="1:7" x14ac:dyDescent="0.3">
      <c r="A692" s="2">
        <v>616</v>
      </c>
      <c r="B692" s="3">
        <v>39954</v>
      </c>
      <c r="C692" s="2">
        <v>5441</v>
      </c>
      <c r="D692" s="5">
        <v>7.85</v>
      </c>
      <c r="E692" s="2" t="s">
        <v>696</v>
      </c>
      <c r="F692" s="2">
        <v>3</v>
      </c>
      <c r="G692" s="3">
        <v>39954</v>
      </c>
    </row>
    <row r="693" spans="1:7" x14ac:dyDescent="0.3">
      <c r="A693" s="2">
        <v>647</v>
      </c>
      <c r="B693" s="3">
        <v>39960</v>
      </c>
      <c r="C693" s="2">
        <v>5441</v>
      </c>
      <c r="D693" s="5">
        <v>79.180000000000007</v>
      </c>
      <c r="E693" s="2" t="s">
        <v>697</v>
      </c>
      <c r="F693" s="2">
        <v>3</v>
      </c>
      <c r="G693" s="3">
        <v>39961</v>
      </c>
    </row>
    <row r="694" spans="1:7" x14ac:dyDescent="0.3">
      <c r="A694" s="2">
        <v>672</v>
      </c>
      <c r="B694" s="3">
        <v>39967</v>
      </c>
      <c r="C694" s="2">
        <v>5441</v>
      </c>
      <c r="D694" s="5">
        <v>57.26</v>
      </c>
      <c r="E694" s="2" t="s">
        <v>698</v>
      </c>
      <c r="F694" s="2">
        <v>3</v>
      </c>
      <c r="G694" s="3">
        <v>39968</v>
      </c>
    </row>
    <row r="695" spans="1:7" x14ac:dyDescent="0.3">
      <c r="A695" s="2">
        <v>693</v>
      </c>
      <c r="B695" s="3">
        <v>39972</v>
      </c>
      <c r="C695" s="2">
        <v>5441</v>
      </c>
      <c r="D695" s="5">
        <v>41.02</v>
      </c>
      <c r="E695" s="2" t="s">
        <v>699</v>
      </c>
      <c r="F695" s="2">
        <v>3</v>
      </c>
      <c r="G695" s="3">
        <v>39973</v>
      </c>
    </row>
    <row r="696" spans="1:7" x14ac:dyDescent="0.3">
      <c r="A696" s="2">
        <v>728</v>
      </c>
      <c r="B696" s="3">
        <v>39979</v>
      </c>
      <c r="C696" s="2">
        <v>5441</v>
      </c>
      <c r="D696" s="5">
        <v>65.02</v>
      </c>
      <c r="E696" s="2" t="s">
        <v>700</v>
      </c>
      <c r="F696" s="2">
        <v>3</v>
      </c>
      <c r="G696" s="3">
        <v>39980</v>
      </c>
    </row>
    <row r="697" spans="1:7" x14ac:dyDescent="0.3">
      <c r="A697" s="2">
        <v>767</v>
      </c>
      <c r="B697" s="3">
        <v>39986</v>
      </c>
      <c r="C697" s="2">
        <v>5441</v>
      </c>
      <c r="D697" s="5">
        <v>58.46</v>
      </c>
      <c r="E697" s="2" t="s">
        <v>701</v>
      </c>
      <c r="F697" s="2">
        <v>3</v>
      </c>
      <c r="G697" s="3">
        <v>39987</v>
      </c>
    </row>
    <row r="698" spans="1:7" x14ac:dyDescent="0.3">
      <c r="A698" s="2">
        <v>797</v>
      </c>
      <c r="B698" s="3">
        <v>39993</v>
      </c>
      <c r="C698" s="2">
        <v>5441</v>
      </c>
      <c r="D698" s="5">
        <v>60.37</v>
      </c>
      <c r="E698" s="2" t="s">
        <v>702</v>
      </c>
      <c r="F698" s="2">
        <v>3</v>
      </c>
      <c r="G698" s="3">
        <v>39994</v>
      </c>
    </row>
    <row r="699" spans="1:7" x14ac:dyDescent="0.3">
      <c r="A699" s="2">
        <v>840</v>
      </c>
      <c r="B699" s="3">
        <v>40000</v>
      </c>
      <c r="C699" s="2">
        <v>5441</v>
      </c>
      <c r="D699" s="5">
        <v>82.99</v>
      </c>
      <c r="E699" s="2" t="s">
        <v>703</v>
      </c>
      <c r="F699" s="2">
        <v>3</v>
      </c>
      <c r="G699" s="3">
        <v>40001</v>
      </c>
    </row>
    <row r="700" spans="1:7" x14ac:dyDescent="0.3">
      <c r="A700" s="2">
        <v>888</v>
      </c>
      <c r="B700" s="3">
        <v>40007</v>
      </c>
      <c r="C700" s="2">
        <v>5441</v>
      </c>
      <c r="D700" s="5">
        <v>118.21</v>
      </c>
      <c r="E700" s="2" t="s">
        <v>704</v>
      </c>
      <c r="F700" s="2">
        <v>3</v>
      </c>
      <c r="G700" s="3">
        <v>40008</v>
      </c>
    </row>
    <row r="701" spans="1:7" x14ac:dyDescent="0.3">
      <c r="A701" s="2">
        <v>926</v>
      </c>
      <c r="B701" s="3">
        <v>40015</v>
      </c>
      <c r="C701" s="2">
        <v>5441</v>
      </c>
      <c r="D701" s="5">
        <v>56.83</v>
      </c>
      <c r="E701" s="2" t="s">
        <v>705</v>
      </c>
      <c r="F701" s="2">
        <v>3</v>
      </c>
      <c r="G701" s="3">
        <v>40015</v>
      </c>
    </row>
    <row r="702" spans="1:7" x14ac:dyDescent="0.3">
      <c r="A702" s="2">
        <v>960</v>
      </c>
      <c r="B702" s="3">
        <v>40022</v>
      </c>
      <c r="C702" s="2">
        <v>5441</v>
      </c>
      <c r="D702" s="5">
        <v>81.010000000000005</v>
      </c>
      <c r="E702" s="2" t="s">
        <v>706</v>
      </c>
      <c r="F702" s="2">
        <v>3</v>
      </c>
      <c r="G702" s="3">
        <v>40022</v>
      </c>
    </row>
    <row r="703" spans="1:7" x14ac:dyDescent="0.3">
      <c r="A703" s="2">
        <v>1002</v>
      </c>
      <c r="B703" s="3">
        <v>40029</v>
      </c>
      <c r="C703" s="2">
        <v>5441</v>
      </c>
      <c r="D703" s="5">
        <v>91.77</v>
      </c>
      <c r="E703" s="2" t="s">
        <v>707</v>
      </c>
      <c r="F703" s="2">
        <v>3</v>
      </c>
      <c r="G703" s="3">
        <v>40029</v>
      </c>
    </row>
    <row r="704" spans="1:7" x14ac:dyDescent="0.3">
      <c r="A704" s="2">
        <v>1069</v>
      </c>
      <c r="B704" s="3">
        <v>40043</v>
      </c>
      <c r="C704" s="2">
        <v>5441</v>
      </c>
      <c r="D704" s="5">
        <v>25.37</v>
      </c>
      <c r="E704" s="2" t="s">
        <v>708</v>
      </c>
      <c r="F704" s="2">
        <v>3</v>
      </c>
      <c r="G704" s="3">
        <v>40043</v>
      </c>
    </row>
    <row r="705" spans="1:7" x14ac:dyDescent="0.3">
      <c r="A705" s="2">
        <v>1070</v>
      </c>
      <c r="B705" s="3">
        <v>40043</v>
      </c>
      <c r="C705" s="2">
        <v>5441</v>
      </c>
      <c r="D705" s="5">
        <v>15.54</v>
      </c>
      <c r="E705" s="2" t="s">
        <v>709</v>
      </c>
      <c r="F705" s="2">
        <v>3</v>
      </c>
      <c r="G705" s="3">
        <v>40043</v>
      </c>
    </row>
    <row r="706" spans="1:7" x14ac:dyDescent="0.3">
      <c r="A706" s="2">
        <v>1114</v>
      </c>
      <c r="B706" s="3">
        <v>40050</v>
      </c>
      <c r="C706" s="2">
        <v>5441</v>
      </c>
      <c r="D706" s="5">
        <v>29.24</v>
      </c>
      <c r="E706" s="2" t="s">
        <v>710</v>
      </c>
      <c r="F706" s="2">
        <v>3</v>
      </c>
      <c r="G706" s="3">
        <v>40050</v>
      </c>
    </row>
    <row r="707" spans="1:7" x14ac:dyDescent="0.3">
      <c r="A707" s="2">
        <v>1292</v>
      </c>
      <c r="B707" s="3">
        <v>40078</v>
      </c>
      <c r="C707" s="2">
        <v>5441</v>
      </c>
      <c r="D707" s="5">
        <v>21.01</v>
      </c>
      <c r="E707" s="2" t="s">
        <v>711</v>
      </c>
      <c r="F707" s="2">
        <v>3</v>
      </c>
      <c r="G707" s="3">
        <v>40078</v>
      </c>
    </row>
    <row r="708" spans="1:7" x14ac:dyDescent="0.3">
      <c r="A708" s="2">
        <v>1641</v>
      </c>
      <c r="B708" s="3">
        <v>40126</v>
      </c>
      <c r="C708" s="2">
        <v>5441</v>
      </c>
      <c r="D708" s="5">
        <v>22.2</v>
      </c>
      <c r="E708" s="2" t="s">
        <v>712</v>
      </c>
      <c r="F708" s="2">
        <v>3</v>
      </c>
      <c r="G708" s="3">
        <v>40127</v>
      </c>
    </row>
    <row r="709" spans="1:7" x14ac:dyDescent="0.3">
      <c r="A709" s="2">
        <v>1796</v>
      </c>
      <c r="B709" s="3">
        <v>40133</v>
      </c>
      <c r="C709" s="2">
        <v>5441</v>
      </c>
      <c r="D709" s="5">
        <v>26.14</v>
      </c>
      <c r="E709" s="2" t="s">
        <v>713</v>
      </c>
      <c r="F709" s="2">
        <v>3</v>
      </c>
      <c r="G709" s="3">
        <v>40134</v>
      </c>
    </row>
    <row r="710" spans="1:7" x14ac:dyDescent="0.3">
      <c r="A710" s="2">
        <v>408</v>
      </c>
      <c r="B710" s="3">
        <v>39905</v>
      </c>
      <c r="C710" s="2">
        <v>5449</v>
      </c>
      <c r="D710" s="5">
        <v>20.89</v>
      </c>
      <c r="E710" s="2" t="s">
        <v>714</v>
      </c>
      <c r="F710" s="2">
        <v>3</v>
      </c>
      <c r="G710" s="3">
        <v>39905</v>
      </c>
    </row>
    <row r="711" spans="1:7" x14ac:dyDescent="0.3">
      <c r="A711" s="2">
        <v>413</v>
      </c>
      <c r="B711" s="3">
        <v>39910</v>
      </c>
      <c r="C711" s="2">
        <v>5449</v>
      </c>
      <c r="D711" s="5">
        <v>25.06</v>
      </c>
      <c r="E711" s="2" t="s">
        <v>715</v>
      </c>
      <c r="F711" s="2">
        <v>3</v>
      </c>
      <c r="G711" s="3">
        <v>39910</v>
      </c>
    </row>
    <row r="712" spans="1:7" x14ac:dyDescent="0.3">
      <c r="A712" s="2">
        <v>436</v>
      </c>
      <c r="B712" s="3">
        <v>39917</v>
      </c>
      <c r="C712" s="2">
        <v>5449</v>
      </c>
      <c r="D712" s="5">
        <v>63.11</v>
      </c>
      <c r="E712" s="2" t="s">
        <v>716</v>
      </c>
      <c r="F712" s="2">
        <v>3</v>
      </c>
      <c r="G712" s="3">
        <v>39917</v>
      </c>
    </row>
    <row r="713" spans="1:7" x14ac:dyDescent="0.3">
      <c r="A713" s="2">
        <v>463</v>
      </c>
      <c r="B713" s="3">
        <v>39924</v>
      </c>
      <c r="C713" s="2">
        <v>5449</v>
      </c>
      <c r="D713" s="5">
        <v>42.49</v>
      </c>
      <c r="E713" s="2" t="s">
        <v>717</v>
      </c>
      <c r="F713" s="2">
        <v>3</v>
      </c>
      <c r="G713" s="3">
        <v>39924</v>
      </c>
    </row>
    <row r="714" spans="1:7" x14ac:dyDescent="0.3">
      <c r="A714" s="2">
        <v>532</v>
      </c>
      <c r="B714" s="3">
        <v>39940</v>
      </c>
      <c r="C714" s="2">
        <v>5449</v>
      </c>
      <c r="D714" s="5">
        <v>64.19</v>
      </c>
      <c r="E714" s="2" t="s">
        <v>718</v>
      </c>
      <c r="F714" s="2">
        <v>3</v>
      </c>
      <c r="G714" s="3">
        <v>39940</v>
      </c>
    </row>
    <row r="715" spans="1:7" x14ac:dyDescent="0.3">
      <c r="A715" s="2">
        <v>639</v>
      </c>
      <c r="B715" s="3">
        <v>39959</v>
      </c>
      <c r="C715" s="2">
        <v>5449</v>
      </c>
      <c r="D715" s="5">
        <v>49.28</v>
      </c>
      <c r="E715" s="2" t="s">
        <v>719</v>
      </c>
      <c r="F715" s="2">
        <v>3</v>
      </c>
      <c r="G715" s="3">
        <v>39959</v>
      </c>
    </row>
    <row r="716" spans="1:7" x14ac:dyDescent="0.3">
      <c r="A716" s="2">
        <v>677</v>
      </c>
      <c r="B716" s="3">
        <v>39968</v>
      </c>
      <c r="C716" s="2">
        <v>5449</v>
      </c>
      <c r="D716" s="5">
        <v>54.86</v>
      </c>
      <c r="E716" s="2" t="s">
        <v>720</v>
      </c>
      <c r="F716" s="2">
        <v>3</v>
      </c>
      <c r="G716" s="3">
        <v>39968</v>
      </c>
    </row>
    <row r="717" spans="1:7" x14ac:dyDescent="0.3">
      <c r="A717" s="2">
        <v>735</v>
      </c>
      <c r="B717" s="3">
        <v>39980</v>
      </c>
      <c r="C717" s="2">
        <v>5449</v>
      </c>
      <c r="D717" s="5">
        <v>44.09</v>
      </c>
      <c r="E717" s="2" t="s">
        <v>721</v>
      </c>
      <c r="F717" s="2">
        <v>3</v>
      </c>
      <c r="G717" s="3">
        <v>39980</v>
      </c>
    </row>
    <row r="718" spans="1:7" x14ac:dyDescent="0.3">
      <c r="A718" s="2">
        <v>2883</v>
      </c>
      <c r="B718" s="3">
        <v>40226</v>
      </c>
      <c r="C718" s="2">
        <v>5449</v>
      </c>
      <c r="D718" s="5">
        <v>107.8228</v>
      </c>
      <c r="E718" s="2" t="s">
        <v>722</v>
      </c>
      <c r="F718" s="2">
        <v>4</v>
      </c>
      <c r="G718" s="3">
        <v>40226</v>
      </c>
    </row>
    <row r="719" spans="1:7" x14ac:dyDescent="0.3">
      <c r="A719" s="2">
        <v>2950</v>
      </c>
      <c r="B719" s="3">
        <v>40230</v>
      </c>
      <c r="C719" s="2">
        <v>5449</v>
      </c>
      <c r="D719" s="5">
        <v>121.7487</v>
      </c>
      <c r="E719" s="2" t="s">
        <v>723</v>
      </c>
      <c r="F719" s="2">
        <v>18</v>
      </c>
      <c r="G719" s="3">
        <v>40231</v>
      </c>
    </row>
    <row r="720" spans="1:7" x14ac:dyDescent="0.3">
      <c r="A720" s="2">
        <v>3083</v>
      </c>
      <c r="B720" s="3">
        <v>40238</v>
      </c>
      <c r="C720" s="2">
        <v>5449</v>
      </c>
      <c r="D720" s="5">
        <v>121.8278</v>
      </c>
      <c r="E720" s="2" t="s">
        <v>724</v>
      </c>
      <c r="F720" s="2">
        <v>18</v>
      </c>
      <c r="G720" s="3">
        <v>40238</v>
      </c>
    </row>
    <row r="721" spans="1:7" x14ac:dyDescent="0.3">
      <c r="A721" s="2">
        <v>3218</v>
      </c>
      <c r="B721" s="3">
        <v>40245</v>
      </c>
      <c r="C721" s="2">
        <v>5449</v>
      </c>
      <c r="D721" s="5">
        <v>101.2878</v>
      </c>
      <c r="E721" s="2" t="s">
        <v>725</v>
      </c>
      <c r="F721" s="2">
        <v>18</v>
      </c>
      <c r="G721" s="3">
        <v>40245</v>
      </c>
    </row>
    <row r="722" spans="1:7" x14ac:dyDescent="0.3">
      <c r="A722" s="2">
        <v>415</v>
      </c>
      <c r="B722" s="3">
        <v>39911</v>
      </c>
      <c r="C722" s="2">
        <v>5534</v>
      </c>
      <c r="D722" s="5">
        <v>37</v>
      </c>
      <c r="E722" s="2" t="s">
        <v>726</v>
      </c>
      <c r="F722" s="2">
        <v>3</v>
      </c>
      <c r="G722" s="3">
        <v>39912</v>
      </c>
    </row>
    <row r="723" spans="1:7" x14ac:dyDescent="0.3">
      <c r="A723" s="2">
        <v>469</v>
      </c>
      <c r="B723" s="3">
        <v>39926</v>
      </c>
      <c r="C723" s="2">
        <v>5534</v>
      </c>
      <c r="D723" s="5">
        <v>15.12</v>
      </c>
      <c r="E723" s="2" t="s">
        <v>727</v>
      </c>
      <c r="F723" s="2">
        <v>3</v>
      </c>
      <c r="G723" s="3">
        <v>39926</v>
      </c>
    </row>
    <row r="724" spans="1:7" x14ac:dyDescent="0.3">
      <c r="A724" s="2">
        <v>809</v>
      </c>
      <c r="B724" s="3">
        <v>39995</v>
      </c>
      <c r="C724" s="2">
        <v>5534</v>
      </c>
      <c r="D724" s="5">
        <v>37.71</v>
      </c>
      <c r="E724" s="2" t="s">
        <v>728</v>
      </c>
      <c r="F724" s="2">
        <v>6</v>
      </c>
      <c r="G724" s="3">
        <v>40003</v>
      </c>
    </row>
    <row r="725" spans="1:7" x14ac:dyDescent="0.3">
      <c r="A725" s="2">
        <v>846</v>
      </c>
      <c r="B725" s="3">
        <v>40002</v>
      </c>
      <c r="C725" s="2">
        <v>5534</v>
      </c>
      <c r="D725" s="5">
        <v>13.91</v>
      </c>
      <c r="E725" s="2" t="s">
        <v>729</v>
      </c>
      <c r="F725" s="2">
        <v>6</v>
      </c>
      <c r="G725" s="3">
        <v>40003</v>
      </c>
    </row>
    <row r="726" spans="1:7" x14ac:dyDescent="0.3">
      <c r="A726" s="2">
        <v>698</v>
      </c>
      <c r="B726" s="3">
        <v>39973</v>
      </c>
      <c r="C726" s="2">
        <v>5564</v>
      </c>
      <c r="D726" s="5">
        <v>23.08</v>
      </c>
      <c r="E726" s="2" t="s">
        <v>730</v>
      </c>
      <c r="F726" s="2">
        <v>6</v>
      </c>
      <c r="G726" s="3">
        <v>39975</v>
      </c>
    </row>
    <row r="727" spans="1:7" x14ac:dyDescent="0.3">
      <c r="A727" s="2">
        <v>940</v>
      </c>
      <c r="B727" s="3">
        <v>40017</v>
      </c>
      <c r="C727" s="2">
        <v>5564</v>
      </c>
      <c r="D727" s="5">
        <v>23.55</v>
      </c>
      <c r="E727" s="2" t="s">
        <v>731</v>
      </c>
      <c r="F727" s="2">
        <v>5</v>
      </c>
      <c r="G727" s="3">
        <v>40018</v>
      </c>
    </row>
    <row r="728" spans="1:7" x14ac:dyDescent="0.3">
      <c r="A728" s="2">
        <v>982</v>
      </c>
      <c r="B728" s="3">
        <v>40024</v>
      </c>
      <c r="C728" s="2">
        <v>5564</v>
      </c>
      <c r="D728" s="5">
        <v>20.94</v>
      </c>
      <c r="E728" s="2" t="s">
        <v>732</v>
      </c>
      <c r="F728" s="2">
        <v>5</v>
      </c>
      <c r="G728" s="3">
        <v>40025</v>
      </c>
    </row>
    <row r="729" spans="1:7" x14ac:dyDescent="0.3">
      <c r="A729" s="2">
        <v>1470</v>
      </c>
      <c r="B729" s="3">
        <v>40106</v>
      </c>
      <c r="C729" s="2">
        <v>5564</v>
      </c>
      <c r="D729" s="5">
        <v>63.41</v>
      </c>
      <c r="E729" s="2" t="s">
        <v>733</v>
      </c>
      <c r="F729" s="2">
        <v>11</v>
      </c>
      <c r="G729" s="3">
        <v>40107</v>
      </c>
    </row>
    <row r="730" spans="1:7" x14ac:dyDescent="0.3">
      <c r="A730" s="2">
        <v>2139</v>
      </c>
      <c r="B730" s="3">
        <v>40174</v>
      </c>
      <c r="C730" s="2">
        <v>5564</v>
      </c>
      <c r="D730" s="5">
        <v>33.11</v>
      </c>
      <c r="E730" s="2" t="s">
        <v>734</v>
      </c>
      <c r="F730" s="2">
        <v>15</v>
      </c>
      <c r="G730" s="3">
        <v>40175</v>
      </c>
    </row>
    <row r="731" spans="1:7" x14ac:dyDescent="0.3">
      <c r="A731" s="2">
        <v>2980</v>
      </c>
      <c r="B731" s="3">
        <v>40231</v>
      </c>
      <c r="C731" s="2">
        <v>5564</v>
      </c>
      <c r="D731" s="5">
        <v>24.625299999999999</v>
      </c>
      <c r="E731" s="2" t="s">
        <v>735</v>
      </c>
      <c r="F731" s="2">
        <v>3</v>
      </c>
      <c r="G731" s="3">
        <v>40232</v>
      </c>
    </row>
    <row r="732" spans="1:7" x14ac:dyDescent="0.3">
      <c r="A732" s="2">
        <v>506</v>
      </c>
      <c r="B732" s="3">
        <v>39933</v>
      </c>
      <c r="C732" s="2">
        <v>5638</v>
      </c>
      <c r="D732" s="5">
        <v>104.29</v>
      </c>
      <c r="E732" s="2" t="s">
        <v>736</v>
      </c>
      <c r="F732" s="2">
        <v>5</v>
      </c>
      <c r="G732" s="3">
        <v>39934</v>
      </c>
    </row>
    <row r="733" spans="1:7" x14ac:dyDescent="0.3">
      <c r="A733" s="2">
        <v>734</v>
      </c>
      <c r="B733" s="3">
        <v>39980</v>
      </c>
      <c r="C733" s="2">
        <v>5638</v>
      </c>
      <c r="D733" s="5">
        <v>190.03</v>
      </c>
      <c r="E733" s="2" t="s">
        <v>737</v>
      </c>
      <c r="F733" s="2">
        <v>3</v>
      </c>
      <c r="G733" s="3">
        <v>39980</v>
      </c>
    </row>
    <row r="734" spans="1:7" x14ac:dyDescent="0.3">
      <c r="A734" s="2">
        <v>879</v>
      </c>
      <c r="B734" s="3">
        <v>40007</v>
      </c>
      <c r="C734" s="2">
        <v>5638</v>
      </c>
      <c r="D734" s="5">
        <v>123.25</v>
      </c>
      <c r="E734" s="2" t="s">
        <v>738</v>
      </c>
      <c r="F734" s="2">
        <v>3</v>
      </c>
      <c r="G734" s="3">
        <v>40008</v>
      </c>
    </row>
    <row r="735" spans="1:7" x14ac:dyDescent="0.3">
      <c r="A735" s="2">
        <v>520</v>
      </c>
      <c r="B735" s="3">
        <v>39934</v>
      </c>
      <c r="C735" s="2">
        <v>5654</v>
      </c>
      <c r="D735" s="5">
        <v>11.5</v>
      </c>
      <c r="E735" s="2" t="s">
        <v>739</v>
      </c>
      <c r="F735" s="2">
        <v>5</v>
      </c>
      <c r="G735" s="3">
        <v>39934</v>
      </c>
    </row>
    <row r="736" spans="1:7" x14ac:dyDescent="0.3">
      <c r="A736" s="2">
        <v>534</v>
      </c>
      <c r="B736" s="3">
        <v>39940</v>
      </c>
      <c r="C736" s="2">
        <v>5656</v>
      </c>
      <c r="D736" s="5">
        <v>20.55</v>
      </c>
      <c r="E736" s="2" t="s">
        <v>740</v>
      </c>
      <c r="F736" s="2">
        <v>5</v>
      </c>
      <c r="G736" s="3">
        <v>39941</v>
      </c>
    </row>
    <row r="737" spans="1:7" x14ac:dyDescent="0.3">
      <c r="A737" s="2">
        <v>486</v>
      </c>
      <c r="B737" s="3">
        <v>39927</v>
      </c>
      <c r="C737" s="2">
        <v>5657</v>
      </c>
      <c r="D737" s="5">
        <v>61.17</v>
      </c>
      <c r="E737" s="2" t="s">
        <v>741</v>
      </c>
      <c r="F737" s="2">
        <v>5</v>
      </c>
      <c r="G737" s="3">
        <v>39927</v>
      </c>
    </row>
    <row r="738" spans="1:7" x14ac:dyDescent="0.3">
      <c r="A738" s="2">
        <v>748</v>
      </c>
      <c r="B738" s="3">
        <v>39981</v>
      </c>
      <c r="C738" s="2">
        <v>5657</v>
      </c>
      <c r="D738" s="5">
        <v>57.91</v>
      </c>
      <c r="E738" s="2" t="s">
        <v>742</v>
      </c>
      <c r="F738" s="2">
        <v>6</v>
      </c>
      <c r="G738" s="3">
        <v>39982</v>
      </c>
    </row>
    <row r="739" spans="1:7" x14ac:dyDescent="0.3">
      <c r="A739" s="2">
        <v>900</v>
      </c>
      <c r="B739" s="3">
        <v>40009</v>
      </c>
      <c r="C739" s="2">
        <v>5657</v>
      </c>
      <c r="D739" s="5">
        <v>72.87</v>
      </c>
      <c r="E739" s="2" t="s">
        <v>743</v>
      </c>
      <c r="F739" s="2">
        <v>6</v>
      </c>
      <c r="G739" s="3">
        <v>40010</v>
      </c>
    </row>
    <row r="740" spans="1:7" x14ac:dyDescent="0.3">
      <c r="A740" s="2">
        <v>971</v>
      </c>
      <c r="B740" s="3">
        <v>40023</v>
      </c>
      <c r="C740" s="2">
        <v>5657</v>
      </c>
      <c r="D740" s="5">
        <v>68.959999999999994</v>
      </c>
      <c r="E740" s="2" t="s">
        <v>744</v>
      </c>
      <c r="F740" s="2">
        <v>6</v>
      </c>
      <c r="G740" s="3">
        <v>40024</v>
      </c>
    </row>
    <row r="741" spans="1:7" x14ac:dyDescent="0.3">
      <c r="A741" s="2">
        <v>1083</v>
      </c>
      <c r="B741" s="3">
        <v>40044</v>
      </c>
      <c r="C741" s="2">
        <v>5657</v>
      </c>
      <c r="D741" s="5">
        <v>64.06</v>
      </c>
      <c r="E741" s="2" t="s">
        <v>745</v>
      </c>
      <c r="F741" s="2">
        <v>6</v>
      </c>
      <c r="G741" s="3">
        <v>40045</v>
      </c>
    </row>
    <row r="742" spans="1:7" x14ac:dyDescent="0.3">
      <c r="A742" s="2">
        <v>1337</v>
      </c>
      <c r="B742" s="3">
        <v>40086</v>
      </c>
      <c r="C742" s="2">
        <v>5657</v>
      </c>
      <c r="D742" s="5">
        <v>120.13</v>
      </c>
      <c r="E742" s="2" t="s">
        <v>746</v>
      </c>
      <c r="F742" s="2">
        <v>6</v>
      </c>
      <c r="G742" s="3">
        <v>40087</v>
      </c>
    </row>
    <row r="743" spans="1:7" x14ac:dyDescent="0.3">
      <c r="A743" s="2">
        <v>446</v>
      </c>
      <c r="B743" s="3">
        <v>39920</v>
      </c>
      <c r="C743" s="2">
        <v>5664</v>
      </c>
      <c r="D743" s="5">
        <v>43.33</v>
      </c>
      <c r="E743" s="2" t="s">
        <v>747</v>
      </c>
      <c r="F743" s="2">
        <v>5</v>
      </c>
      <c r="G743" s="3">
        <v>39920</v>
      </c>
    </row>
    <row r="744" spans="1:7" x14ac:dyDescent="0.3">
      <c r="A744" s="2">
        <v>475</v>
      </c>
      <c r="B744" s="3">
        <v>39926</v>
      </c>
      <c r="C744" s="2">
        <v>5664</v>
      </c>
      <c r="D744" s="5">
        <v>43.06</v>
      </c>
      <c r="E744" s="2" t="s">
        <v>748</v>
      </c>
      <c r="F744" s="2">
        <v>5</v>
      </c>
      <c r="G744" s="3">
        <v>39927</v>
      </c>
    </row>
    <row r="745" spans="1:7" x14ac:dyDescent="0.3">
      <c r="A745" s="2">
        <v>556</v>
      </c>
      <c r="B745" s="3">
        <v>39941</v>
      </c>
      <c r="C745" s="2">
        <v>5682</v>
      </c>
      <c r="D745" s="5">
        <v>83.79</v>
      </c>
      <c r="E745" s="2" t="s">
        <v>749</v>
      </c>
      <c r="F745" s="2">
        <v>5</v>
      </c>
      <c r="G745" s="3">
        <v>39942</v>
      </c>
    </row>
    <row r="746" spans="1:7" x14ac:dyDescent="0.3">
      <c r="A746" s="2">
        <v>478</v>
      </c>
      <c r="B746" s="3">
        <v>39926</v>
      </c>
      <c r="C746" s="2">
        <v>5686</v>
      </c>
      <c r="D746" s="5">
        <v>57.22</v>
      </c>
      <c r="E746" s="2" t="s">
        <v>750</v>
      </c>
      <c r="F746" s="2">
        <v>5</v>
      </c>
      <c r="G746" s="3">
        <v>39927</v>
      </c>
    </row>
    <row r="747" spans="1:7" x14ac:dyDescent="0.3">
      <c r="A747" s="2">
        <v>451</v>
      </c>
      <c r="B747" s="3">
        <v>39920</v>
      </c>
      <c r="C747" s="2">
        <v>5708</v>
      </c>
      <c r="D747" s="5">
        <v>44.6</v>
      </c>
      <c r="E747" s="2" t="s">
        <v>751</v>
      </c>
      <c r="F747" s="2">
        <v>5</v>
      </c>
      <c r="G747" s="3">
        <v>39920</v>
      </c>
    </row>
    <row r="748" spans="1:7" x14ac:dyDescent="0.3">
      <c r="A748" s="2">
        <v>479</v>
      </c>
      <c r="B748" s="3">
        <v>39927</v>
      </c>
      <c r="C748" s="2">
        <v>5708</v>
      </c>
      <c r="D748" s="5">
        <v>47.14</v>
      </c>
      <c r="E748" s="2" t="s">
        <v>752</v>
      </c>
      <c r="F748" s="2">
        <v>5</v>
      </c>
      <c r="G748" s="3">
        <v>39927</v>
      </c>
    </row>
    <row r="749" spans="1:7" x14ac:dyDescent="0.3">
      <c r="A749" s="2">
        <v>557</v>
      </c>
      <c r="B749" s="3">
        <v>39941</v>
      </c>
      <c r="C749" s="2">
        <v>5708</v>
      </c>
      <c r="D749" s="5">
        <v>33.64</v>
      </c>
      <c r="E749" s="2" t="s">
        <v>753</v>
      </c>
      <c r="F749" s="2">
        <v>5</v>
      </c>
      <c r="G749" s="3">
        <v>39942</v>
      </c>
    </row>
    <row r="750" spans="1:7" x14ac:dyDescent="0.3">
      <c r="A750" s="2">
        <v>626</v>
      </c>
      <c r="B750" s="3">
        <v>39955</v>
      </c>
      <c r="C750" s="2">
        <v>5708</v>
      </c>
      <c r="D750" s="5">
        <v>28.92</v>
      </c>
      <c r="E750" s="2" t="s">
        <v>754</v>
      </c>
      <c r="F750" s="2">
        <v>5</v>
      </c>
      <c r="G750" s="3">
        <v>39955</v>
      </c>
    </row>
    <row r="751" spans="1:7" x14ac:dyDescent="0.3">
      <c r="A751" s="2">
        <v>452</v>
      </c>
      <c r="B751" s="3">
        <v>39920</v>
      </c>
      <c r="C751" s="2">
        <v>5805</v>
      </c>
      <c r="D751" s="5">
        <v>42.91</v>
      </c>
      <c r="E751" s="2" t="s">
        <v>755</v>
      </c>
      <c r="F751" s="2">
        <v>5</v>
      </c>
      <c r="G751" s="3">
        <v>39920</v>
      </c>
    </row>
    <row r="752" spans="1:7" x14ac:dyDescent="0.3">
      <c r="A752" s="2">
        <v>845</v>
      </c>
      <c r="B752" s="3">
        <v>40001</v>
      </c>
      <c r="C752" s="2">
        <v>5805</v>
      </c>
      <c r="D752" s="5">
        <v>18.2</v>
      </c>
      <c r="E752" s="2" t="s">
        <v>756</v>
      </c>
      <c r="F752" s="2">
        <v>6</v>
      </c>
      <c r="G752" s="3">
        <v>40003</v>
      </c>
    </row>
    <row r="753" spans="1:7" x14ac:dyDescent="0.3">
      <c r="A753" s="2">
        <v>423</v>
      </c>
      <c r="B753" s="3">
        <v>39913</v>
      </c>
      <c r="C753" s="2">
        <v>5831</v>
      </c>
      <c r="D753" s="5">
        <v>13.71</v>
      </c>
      <c r="E753" s="2" t="s">
        <v>757</v>
      </c>
      <c r="F753" s="2">
        <v>5</v>
      </c>
      <c r="G753" s="3">
        <v>39920</v>
      </c>
    </row>
    <row r="754" spans="1:7" x14ac:dyDescent="0.3">
      <c r="A754" s="2">
        <v>572</v>
      </c>
      <c r="B754" s="3">
        <v>39947</v>
      </c>
      <c r="C754" s="2">
        <v>5831</v>
      </c>
      <c r="D754" s="5">
        <v>9.75</v>
      </c>
      <c r="E754" s="2" t="s">
        <v>758</v>
      </c>
      <c r="F754" s="2">
        <v>3</v>
      </c>
      <c r="G754" s="3">
        <v>39947</v>
      </c>
    </row>
    <row r="755" spans="1:7" x14ac:dyDescent="0.3">
      <c r="A755" s="2">
        <v>522</v>
      </c>
      <c r="B755" s="3">
        <v>39934</v>
      </c>
      <c r="C755" s="2">
        <v>5894</v>
      </c>
      <c r="D755" s="5">
        <v>24.63</v>
      </c>
      <c r="E755" s="2" t="s">
        <v>759</v>
      </c>
      <c r="F755" s="2">
        <v>5</v>
      </c>
      <c r="G755" s="3">
        <v>39934</v>
      </c>
    </row>
    <row r="756" spans="1:7" x14ac:dyDescent="0.3">
      <c r="A756" s="2">
        <v>3043</v>
      </c>
      <c r="B756" s="3">
        <v>40235</v>
      </c>
      <c r="C756" s="2">
        <v>5894</v>
      </c>
      <c r="D756" s="5">
        <v>112.55</v>
      </c>
      <c r="E756" s="2" t="s">
        <v>760</v>
      </c>
      <c r="F756" s="2">
        <v>5</v>
      </c>
      <c r="G756" s="3">
        <v>40235</v>
      </c>
    </row>
    <row r="757" spans="1:7" x14ac:dyDescent="0.3">
      <c r="A757" s="2">
        <v>426</v>
      </c>
      <c r="B757" s="3">
        <v>39916</v>
      </c>
      <c r="C757" s="2">
        <v>5977</v>
      </c>
      <c r="D757" s="5">
        <v>19.28</v>
      </c>
      <c r="E757" s="2" t="s">
        <v>761</v>
      </c>
      <c r="F757" s="2">
        <v>5</v>
      </c>
      <c r="G757" s="3">
        <v>39920</v>
      </c>
    </row>
    <row r="758" spans="1:7" x14ac:dyDescent="0.3">
      <c r="A758" s="2">
        <v>965</v>
      </c>
      <c r="B758" s="3">
        <v>40022</v>
      </c>
      <c r="C758" s="2">
        <v>5977</v>
      </c>
      <c r="D758" s="5">
        <v>26.53</v>
      </c>
      <c r="E758" s="2" t="s">
        <v>762</v>
      </c>
      <c r="F758" s="2">
        <v>5</v>
      </c>
      <c r="G758" s="3">
        <v>40025</v>
      </c>
    </row>
    <row r="759" spans="1:7" x14ac:dyDescent="0.3">
      <c r="A759" s="2">
        <v>453</v>
      </c>
      <c r="B759" s="3">
        <v>39920</v>
      </c>
      <c r="C759" s="2">
        <v>5983</v>
      </c>
      <c r="D759" s="5">
        <v>30.19</v>
      </c>
      <c r="E759" s="2" t="s">
        <v>763</v>
      </c>
      <c r="F759" s="2">
        <v>5</v>
      </c>
      <c r="G759" s="3">
        <v>39920</v>
      </c>
    </row>
    <row r="760" spans="1:7" x14ac:dyDescent="0.3">
      <c r="A760" s="2">
        <v>427</v>
      </c>
      <c r="B760" s="3">
        <v>39916</v>
      </c>
      <c r="C760" s="2">
        <v>6003</v>
      </c>
      <c r="D760" s="5">
        <v>21.84</v>
      </c>
      <c r="E760" s="2" t="s">
        <v>764</v>
      </c>
      <c r="F760" s="2">
        <v>5</v>
      </c>
      <c r="G760" s="3">
        <v>39920</v>
      </c>
    </row>
    <row r="761" spans="1:7" x14ac:dyDescent="0.3">
      <c r="A761" s="2">
        <v>786</v>
      </c>
      <c r="B761" s="3">
        <v>39989</v>
      </c>
      <c r="C761" s="2">
        <v>6003</v>
      </c>
      <c r="D761" s="5">
        <v>16.54</v>
      </c>
      <c r="E761" s="2" t="s">
        <v>765</v>
      </c>
      <c r="F761" s="2">
        <v>5</v>
      </c>
      <c r="G761" s="3">
        <v>39990</v>
      </c>
    </row>
    <row r="762" spans="1:7" x14ac:dyDescent="0.3">
      <c r="A762" s="2">
        <v>1682</v>
      </c>
      <c r="B762" s="3">
        <v>40127</v>
      </c>
      <c r="C762" s="2">
        <v>6003</v>
      </c>
      <c r="D762" s="5">
        <v>17.850000000000001</v>
      </c>
      <c r="E762" s="2" t="s">
        <v>766</v>
      </c>
      <c r="F762" s="2">
        <v>5</v>
      </c>
      <c r="G762" s="3">
        <v>40130</v>
      </c>
    </row>
    <row r="763" spans="1:7" x14ac:dyDescent="0.3">
      <c r="A763" s="2">
        <v>428</v>
      </c>
      <c r="B763" s="3">
        <v>39916</v>
      </c>
      <c r="C763" s="2">
        <v>6012</v>
      </c>
      <c r="D763" s="5">
        <v>14.12</v>
      </c>
      <c r="E763" s="2" t="s">
        <v>767</v>
      </c>
      <c r="F763" s="2">
        <v>3</v>
      </c>
      <c r="G763" s="3">
        <v>39917</v>
      </c>
    </row>
    <row r="764" spans="1:7" x14ac:dyDescent="0.3">
      <c r="A764" s="2">
        <v>1934</v>
      </c>
      <c r="B764" s="3">
        <v>40150</v>
      </c>
      <c r="C764" s="2">
        <v>6016</v>
      </c>
      <c r="D764" s="5">
        <v>27.55</v>
      </c>
      <c r="E764" s="2" t="s">
        <v>768</v>
      </c>
      <c r="F764" s="2">
        <v>5</v>
      </c>
      <c r="G764" s="3">
        <v>40151</v>
      </c>
    </row>
    <row r="765" spans="1:7" x14ac:dyDescent="0.3">
      <c r="A765" s="2">
        <v>429</v>
      </c>
      <c r="B765" s="3">
        <v>39916</v>
      </c>
      <c r="C765" s="2">
        <v>6019</v>
      </c>
      <c r="D765" s="5">
        <v>17.53</v>
      </c>
      <c r="E765" s="2" t="s">
        <v>769</v>
      </c>
      <c r="F765" s="2">
        <v>5</v>
      </c>
      <c r="G765" s="3">
        <v>39920</v>
      </c>
    </row>
    <row r="766" spans="1:7" x14ac:dyDescent="0.3">
      <c r="A766" s="2">
        <v>562</v>
      </c>
      <c r="B766" s="3">
        <v>39945</v>
      </c>
      <c r="C766" s="2">
        <v>6069</v>
      </c>
      <c r="D766" s="5">
        <v>7.41</v>
      </c>
      <c r="E766" s="2" t="s">
        <v>770</v>
      </c>
      <c r="F766" s="2">
        <v>3</v>
      </c>
      <c r="G766" s="3">
        <v>39945</v>
      </c>
    </row>
    <row r="767" spans="1:7" x14ac:dyDescent="0.3">
      <c r="A767" s="2">
        <v>657</v>
      </c>
      <c r="B767" s="3">
        <v>39962</v>
      </c>
      <c r="C767" s="2">
        <v>6069</v>
      </c>
      <c r="D767" s="5">
        <v>17.309999999999999</v>
      </c>
      <c r="E767" s="2" t="s">
        <v>771</v>
      </c>
      <c r="F767" s="2">
        <v>5</v>
      </c>
      <c r="G767" s="3">
        <v>39962</v>
      </c>
    </row>
    <row r="768" spans="1:7" x14ac:dyDescent="0.3">
      <c r="A768" s="2">
        <v>488</v>
      </c>
      <c r="B768" s="3">
        <v>39927</v>
      </c>
      <c r="C768" s="2">
        <v>6097</v>
      </c>
      <c r="D768" s="5">
        <v>34.53</v>
      </c>
      <c r="E768" s="2" t="s">
        <v>772</v>
      </c>
      <c r="F768" s="2">
        <v>5</v>
      </c>
      <c r="G768" s="3">
        <v>39927</v>
      </c>
    </row>
    <row r="769" spans="1:7" x14ac:dyDescent="0.3">
      <c r="A769" s="2">
        <v>898</v>
      </c>
      <c r="B769" s="3">
        <v>40009</v>
      </c>
      <c r="C769" s="2">
        <v>6097</v>
      </c>
      <c r="D769" s="5">
        <v>19.61</v>
      </c>
      <c r="E769" s="2" t="s">
        <v>773</v>
      </c>
      <c r="F769" s="2">
        <v>6</v>
      </c>
      <c r="G769" s="3">
        <v>40010</v>
      </c>
    </row>
    <row r="770" spans="1:7" x14ac:dyDescent="0.3">
      <c r="A770" s="2">
        <v>443</v>
      </c>
      <c r="B770" s="3">
        <v>39919</v>
      </c>
      <c r="C770" s="2">
        <v>6153</v>
      </c>
      <c r="D770" s="5">
        <v>35.770000000000003</v>
      </c>
      <c r="E770" s="2" t="s">
        <v>774</v>
      </c>
      <c r="F770" s="2">
        <v>5</v>
      </c>
      <c r="G770" s="3">
        <v>39920</v>
      </c>
    </row>
    <row r="771" spans="1:7" x14ac:dyDescent="0.3">
      <c r="A771" s="2">
        <v>604</v>
      </c>
      <c r="B771" s="3">
        <v>39952</v>
      </c>
      <c r="C771" s="2">
        <v>6224</v>
      </c>
      <c r="D771" s="5">
        <v>20.66</v>
      </c>
      <c r="E771" s="2" t="s">
        <v>775</v>
      </c>
      <c r="F771" s="2">
        <v>5</v>
      </c>
      <c r="G771" s="3">
        <v>39955</v>
      </c>
    </row>
    <row r="772" spans="1:7" x14ac:dyDescent="0.3">
      <c r="A772" s="2">
        <v>702</v>
      </c>
      <c r="B772" s="3">
        <v>39974</v>
      </c>
      <c r="C772" s="2">
        <v>6224</v>
      </c>
      <c r="D772" s="5">
        <v>12.99</v>
      </c>
      <c r="E772" s="2" t="s">
        <v>776</v>
      </c>
      <c r="F772" s="2">
        <v>6</v>
      </c>
      <c r="G772" s="3">
        <v>39975</v>
      </c>
    </row>
    <row r="773" spans="1:7" x14ac:dyDescent="0.3">
      <c r="A773" s="2">
        <v>1010</v>
      </c>
      <c r="B773" s="3">
        <v>40030</v>
      </c>
      <c r="C773" s="2">
        <v>6224</v>
      </c>
      <c r="D773" s="5">
        <v>41.65</v>
      </c>
      <c r="E773" s="2" t="s">
        <v>777</v>
      </c>
      <c r="F773" s="2">
        <v>5</v>
      </c>
      <c r="G773" s="3">
        <v>40032</v>
      </c>
    </row>
    <row r="774" spans="1:7" x14ac:dyDescent="0.3">
      <c r="A774" s="2">
        <v>1131</v>
      </c>
      <c r="B774" s="3">
        <v>40051</v>
      </c>
      <c r="C774" s="2">
        <v>6224</v>
      </c>
      <c r="D774" s="5">
        <v>45.02</v>
      </c>
      <c r="E774" s="2" t="s">
        <v>778</v>
      </c>
      <c r="F774" s="2">
        <v>5</v>
      </c>
      <c r="G774" s="3">
        <v>40053</v>
      </c>
    </row>
    <row r="775" spans="1:7" x14ac:dyDescent="0.3">
      <c r="A775" s="2">
        <v>1353</v>
      </c>
      <c r="B775" s="3">
        <v>40087</v>
      </c>
      <c r="C775" s="2">
        <v>6224</v>
      </c>
      <c r="D775" s="5">
        <v>17.660499999999999</v>
      </c>
      <c r="E775" s="2" t="s">
        <v>779</v>
      </c>
      <c r="F775" s="2">
        <v>5</v>
      </c>
      <c r="G775" s="3">
        <v>40088</v>
      </c>
    </row>
    <row r="776" spans="1:7" x14ac:dyDescent="0.3">
      <c r="A776" s="2">
        <v>2155</v>
      </c>
      <c r="B776" s="3">
        <v>40175</v>
      </c>
      <c r="C776" s="2">
        <v>6224</v>
      </c>
      <c r="D776" s="5">
        <v>75.058999999999997</v>
      </c>
      <c r="E776" s="2" t="s">
        <v>780</v>
      </c>
      <c r="F776" s="2">
        <v>5</v>
      </c>
      <c r="G776" s="3">
        <v>40177</v>
      </c>
    </row>
    <row r="777" spans="1:7" x14ac:dyDescent="0.3">
      <c r="A777" s="2">
        <v>653</v>
      </c>
      <c r="B777" s="3">
        <v>39961</v>
      </c>
      <c r="C777" s="2">
        <v>6225</v>
      </c>
      <c r="D777" s="5">
        <v>21.69</v>
      </c>
      <c r="E777" s="2" t="s">
        <v>781</v>
      </c>
      <c r="F777" s="2">
        <v>5</v>
      </c>
      <c r="G777" s="3">
        <v>39962</v>
      </c>
    </row>
    <row r="778" spans="1:7" x14ac:dyDescent="0.3">
      <c r="A778" s="2">
        <v>808</v>
      </c>
      <c r="B778" s="3">
        <v>39995</v>
      </c>
      <c r="C778" s="2">
        <v>6225</v>
      </c>
      <c r="D778" s="5">
        <v>11.87</v>
      </c>
      <c r="E778" s="2" t="s">
        <v>782</v>
      </c>
      <c r="F778" s="2">
        <v>6</v>
      </c>
      <c r="G778" s="3">
        <v>39996</v>
      </c>
    </row>
    <row r="779" spans="1:7" x14ac:dyDescent="0.3">
      <c r="A779" s="2">
        <v>850</v>
      </c>
      <c r="B779" s="3">
        <v>40002</v>
      </c>
      <c r="C779" s="2">
        <v>6225</v>
      </c>
      <c r="D779" s="5">
        <v>6.53</v>
      </c>
      <c r="E779" s="2" t="s">
        <v>783</v>
      </c>
      <c r="F779" s="2">
        <v>6</v>
      </c>
      <c r="G779" s="3">
        <v>40003</v>
      </c>
    </row>
    <row r="780" spans="1:7" x14ac:dyDescent="0.3">
      <c r="A780" s="2">
        <v>977</v>
      </c>
      <c r="B780" s="3">
        <v>40024</v>
      </c>
      <c r="C780" s="2">
        <v>6225</v>
      </c>
      <c r="D780" s="5">
        <v>14.52</v>
      </c>
      <c r="E780" s="2" t="s">
        <v>784</v>
      </c>
      <c r="F780" s="2">
        <v>6</v>
      </c>
      <c r="G780" s="3">
        <v>40024</v>
      </c>
    </row>
    <row r="781" spans="1:7" x14ac:dyDescent="0.3">
      <c r="A781" s="2">
        <v>1483</v>
      </c>
      <c r="B781" s="3">
        <v>40108</v>
      </c>
      <c r="C781" s="2">
        <v>6225</v>
      </c>
      <c r="D781" s="5">
        <v>15.67</v>
      </c>
      <c r="E781" s="2" t="s">
        <v>785</v>
      </c>
      <c r="F781" s="2">
        <v>6</v>
      </c>
      <c r="G781" s="3">
        <v>40108</v>
      </c>
    </row>
    <row r="782" spans="1:7" x14ac:dyDescent="0.3">
      <c r="A782" s="2">
        <v>2346</v>
      </c>
      <c r="B782" s="3">
        <v>40192</v>
      </c>
      <c r="C782" s="2">
        <v>6225</v>
      </c>
      <c r="D782" s="5">
        <v>16.940000000000001</v>
      </c>
      <c r="E782" s="2" t="s">
        <v>786</v>
      </c>
      <c r="F782" s="2">
        <v>6</v>
      </c>
      <c r="G782" s="3">
        <v>40192</v>
      </c>
    </row>
    <row r="783" spans="1:7" x14ac:dyDescent="0.3">
      <c r="A783" s="2">
        <v>445</v>
      </c>
      <c r="B783" s="3">
        <v>39920</v>
      </c>
      <c r="C783" s="2">
        <v>6245</v>
      </c>
      <c r="D783" s="5">
        <v>24.42</v>
      </c>
      <c r="E783" s="2" t="s">
        <v>787</v>
      </c>
      <c r="F783" s="2">
        <v>5</v>
      </c>
      <c r="G783" s="3">
        <v>39920</v>
      </c>
    </row>
    <row r="784" spans="1:7" x14ac:dyDescent="0.3">
      <c r="A784" s="2">
        <v>449</v>
      </c>
      <c r="B784" s="3">
        <v>39920</v>
      </c>
      <c r="C784" s="2">
        <v>6249</v>
      </c>
      <c r="D784" s="5">
        <v>31.17</v>
      </c>
      <c r="E784" s="2" t="s">
        <v>788</v>
      </c>
      <c r="F784" s="2">
        <v>5</v>
      </c>
      <c r="G784" s="3">
        <v>39920</v>
      </c>
    </row>
    <row r="785" spans="1:7" x14ac:dyDescent="0.3">
      <c r="A785" s="2">
        <v>450</v>
      </c>
      <c r="B785" s="3">
        <v>39920</v>
      </c>
      <c r="C785" s="2">
        <v>6249</v>
      </c>
      <c r="D785" s="5">
        <v>19.52</v>
      </c>
      <c r="E785" s="2" t="s">
        <v>789</v>
      </c>
      <c r="F785" s="2">
        <v>5</v>
      </c>
      <c r="G785" s="3">
        <v>39920</v>
      </c>
    </row>
    <row r="786" spans="1:7" x14ac:dyDescent="0.3">
      <c r="A786" s="2">
        <v>514</v>
      </c>
      <c r="B786" s="3">
        <v>39934</v>
      </c>
      <c r="C786" s="2">
        <v>6249</v>
      </c>
      <c r="D786" s="5">
        <v>8.8699999999999992</v>
      </c>
      <c r="E786" s="2" t="s">
        <v>790</v>
      </c>
      <c r="F786" s="2">
        <v>5</v>
      </c>
      <c r="G786" s="3">
        <v>39934</v>
      </c>
    </row>
    <row r="787" spans="1:7" x14ac:dyDescent="0.3">
      <c r="A787" s="2">
        <v>515</v>
      </c>
      <c r="B787" s="3">
        <v>39934</v>
      </c>
      <c r="C787" s="2">
        <v>6249</v>
      </c>
      <c r="D787" s="5">
        <v>29.29</v>
      </c>
      <c r="E787" s="2" t="s">
        <v>791</v>
      </c>
      <c r="F787" s="2">
        <v>5</v>
      </c>
      <c r="G787" s="3">
        <v>39934</v>
      </c>
    </row>
    <row r="788" spans="1:7" x14ac:dyDescent="0.3">
      <c r="A788" s="2">
        <v>580</v>
      </c>
      <c r="B788" s="3">
        <v>39947</v>
      </c>
      <c r="C788" s="2">
        <v>6249</v>
      </c>
      <c r="D788" s="5">
        <v>3.07</v>
      </c>
      <c r="E788" s="2" t="s">
        <v>792</v>
      </c>
      <c r="F788" s="2">
        <v>5</v>
      </c>
      <c r="G788" s="3">
        <v>39948</v>
      </c>
    </row>
    <row r="789" spans="1:7" x14ac:dyDescent="0.3">
      <c r="A789" s="2">
        <v>581</v>
      </c>
      <c r="B789" s="3">
        <v>39947</v>
      </c>
      <c r="C789" s="2">
        <v>6249</v>
      </c>
      <c r="D789" s="5">
        <v>13.16</v>
      </c>
      <c r="E789" s="2" t="s">
        <v>793</v>
      </c>
      <c r="F789" s="2">
        <v>5</v>
      </c>
      <c r="G789" s="3">
        <v>39948</v>
      </c>
    </row>
    <row r="790" spans="1:7" x14ac:dyDescent="0.3">
      <c r="A790" s="2">
        <v>717</v>
      </c>
      <c r="B790" s="3">
        <v>39976</v>
      </c>
      <c r="C790" s="2">
        <v>6249</v>
      </c>
      <c r="D790" s="5">
        <v>7.36</v>
      </c>
      <c r="E790" s="2" t="s">
        <v>794</v>
      </c>
      <c r="F790" s="2">
        <v>5</v>
      </c>
      <c r="G790" s="3">
        <v>39976</v>
      </c>
    </row>
    <row r="791" spans="1:7" x14ac:dyDescent="0.3">
      <c r="A791" s="2">
        <v>718</v>
      </c>
      <c r="B791" s="3">
        <v>39976</v>
      </c>
      <c r="C791" s="2">
        <v>6249</v>
      </c>
      <c r="D791" s="5">
        <v>6.03</v>
      </c>
      <c r="E791" s="2" t="s">
        <v>795</v>
      </c>
      <c r="F791" s="2">
        <v>5</v>
      </c>
      <c r="G791" s="3">
        <v>39976</v>
      </c>
    </row>
    <row r="792" spans="1:7" x14ac:dyDescent="0.3">
      <c r="A792" s="2">
        <v>719</v>
      </c>
      <c r="B792" s="3">
        <v>39976</v>
      </c>
      <c r="C792" s="2">
        <v>6249</v>
      </c>
      <c r="D792" s="5">
        <v>20.100000000000001</v>
      </c>
      <c r="E792" s="2" t="s">
        <v>796</v>
      </c>
      <c r="F792" s="2">
        <v>5</v>
      </c>
      <c r="G792" s="3">
        <v>39976</v>
      </c>
    </row>
    <row r="793" spans="1:7" x14ac:dyDescent="0.3">
      <c r="A793" s="2">
        <v>792</v>
      </c>
      <c r="B793" s="3">
        <v>39990</v>
      </c>
      <c r="C793" s="2">
        <v>6249</v>
      </c>
      <c r="D793" s="5">
        <v>8.26</v>
      </c>
      <c r="E793" s="2" t="s">
        <v>797</v>
      </c>
      <c r="F793" s="2">
        <v>5</v>
      </c>
      <c r="G793" s="3">
        <v>39990</v>
      </c>
    </row>
    <row r="794" spans="1:7" x14ac:dyDescent="0.3">
      <c r="A794" s="2">
        <v>793</v>
      </c>
      <c r="B794" s="3">
        <v>39990</v>
      </c>
      <c r="C794" s="2">
        <v>6249</v>
      </c>
      <c r="D794" s="5">
        <v>19.55</v>
      </c>
      <c r="E794" s="2" t="s">
        <v>798</v>
      </c>
      <c r="F794" s="2">
        <v>5</v>
      </c>
      <c r="G794" s="3">
        <v>39990</v>
      </c>
    </row>
    <row r="795" spans="1:7" x14ac:dyDescent="0.3">
      <c r="A795" s="2">
        <v>794</v>
      </c>
      <c r="B795" s="3">
        <v>39990</v>
      </c>
      <c r="C795" s="2">
        <v>6249</v>
      </c>
      <c r="D795" s="5">
        <v>5.3</v>
      </c>
      <c r="E795" s="2" t="s">
        <v>799</v>
      </c>
      <c r="F795" s="2">
        <v>3</v>
      </c>
      <c r="G795" s="3">
        <v>39994</v>
      </c>
    </row>
    <row r="796" spans="1:7" x14ac:dyDescent="0.3">
      <c r="A796" s="2">
        <v>870</v>
      </c>
      <c r="B796" s="3">
        <v>40004</v>
      </c>
      <c r="C796" s="2">
        <v>6249</v>
      </c>
      <c r="D796" s="5">
        <v>4.2699999999999996</v>
      </c>
      <c r="E796" s="2" t="s">
        <v>800</v>
      </c>
      <c r="F796" s="2">
        <v>5</v>
      </c>
      <c r="G796" s="3">
        <v>40004</v>
      </c>
    </row>
    <row r="797" spans="1:7" x14ac:dyDescent="0.3">
      <c r="A797" s="2">
        <v>871</v>
      </c>
      <c r="B797" s="3">
        <v>40004</v>
      </c>
      <c r="C797" s="2">
        <v>6249</v>
      </c>
      <c r="D797" s="5">
        <v>21.27</v>
      </c>
      <c r="E797" s="2" t="s">
        <v>801</v>
      </c>
      <c r="F797" s="2">
        <v>5</v>
      </c>
      <c r="G797" s="3">
        <v>40004</v>
      </c>
    </row>
    <row r="798" spans="1:7" x14ac:dyDescent="0.3">
      <c r="A798" s="2">
        <v>1190</v>
      </c>
      <c r="B798" s="3">
        <v>40060</v>
      </c>
      <c r="C798" s="2">
        <v>6249</v>
      </c>
      <c r="D798" s="5">
        <v>11.74</v>
      </c>
      <c r="E798" s="2" t="s">
        <v>802</v>
      </c>
      <c r="F798" s="2">
        <v>5</v>
      </c>
      <c r="G798" s="3">
        <v>40060</v>
      </c>
    </row>
    <row r="799" spans="1:7" x14ac:dyDescent="0.3">
      <c r="A799" s="2">
        <v>1191</v>
      </c>
      <c r="B799" s="3">
        <v>40060</v>
      </c>
      <c r="C799" s="2">
        <v>6249</v>
      </c>
      <c r="D799" s="5">
        <v>4.67</v>
      </c>
      <c r="E799" s="2" t="s">
        <v>803</v>
      </c>
      <c r="F799" s="2">
        <v>5</v>
      </c>
      <c r="G799" s="3">
        <v>40060</v>
      </c>
    </row>
    <row r="800" spans="1:7" x14ac:dyDescent="0.3">
      <c r="A800" s="2">
        <v>1192</v>
      </c>
      <c r="B800" s="3">
        <v>40060</v>
      </c>
      <c r="C800" s="2">
        <v>6249</v>
      </c>
      <c r="D800" s="5">
        <v>12.26</v>
      </c>
      <c r="E800" s="2" t="s">
        <v>804</v>
      </c>
      <c r="F800" s="2">
        <v>5</v>
      </c>
      <c r="G800" s="3">
        <v>40060</v>
      </c>
    </row>
    <row r="801" spans="1:7" x14ac:dyDescent="0.3">
      <c r="A801" s="2">
        <v>1193</v>
      </c>
      <c r="B801" s="3">
        <v>40060</v>
      </c>
      <c r="C801" s="2">
        <v>6249</v>
      </c>
      <c r="D801" s="5">
        <v>4.08</v>
      </c>
      <c r="E801" s="2" t="s">
        <v>805</v>
      </c>
      <c r="F801" s="2">
        <v>5</v>
      </c>
      <c r="G801" s="3">
        <v>40060</v>
      </c>
    </row>
    <row r="802" spans="1:7" x14ac:dyDescent="0.3">
      <c r="A802" s="2">
        <v>1762</v>
      </c>
      <c r="B802" s="3">
        <v>40130</v>
      </c>
      <c r="C802" s="2">
        <v>6249</v>
      </c>
      <c r="D802" s="5">
        <v>16.91</v>
      </c>
      <c r="E802" s="2" t="s">
        <v>806</v>
      </c>
      <c r="F802" s="2">
        <v>5</v>
      </c>
      <c r="G802" s="3">
        <v>40130</v>
      </c>
    </row>
    <row r="803" spans="1:7" x14ac:dyDescent="0.3">
      <c r="A803" s="2">
        <v>1763</v>
      </c>
      <c r="B803" s="3">
        <v>40130</v>
      </c>
      <c r="C803" s="2">
        <v>6249</v>
      </c>
      <c r="D803" s="5">
        <v>7.98</v>
      </c>
      <c r="E803" s="2" t="s">
        <v>807</v>
      </c>
      <c r="F803" s="2">
        <v>5</v>
      </c>
      <c r="G803" s="3">
        <v>40130</v>
      </c>
    </row>
    <row r="804" spans="1:7" x14ac:dyDescent="0.3">
      <c r="A804" s="2">
        <v>454</v>
      </c>
      <c r="B804" s="3">
        <v>39920</v>
      </c>
      <c r="C804" s="2">
        <v>6251</v>
      </c>
      <c r="D804" s="5">
        <v>33.15</v>
      </c>
      <c r="E804" s="2" t="s">
        <v>808</v>
      </c>
      <c r="F804" s="2">
        <v>5</v>
      </c>
      <c r="G804" s="3">
        <v>39920</v>
      </c>
    </row>
    <row r="805" spans="1:7" x14ac:dyDescent="0.3">
      <c r="A805" s="2">
        <v>455</v>
      </c>
      <c r="B805" s="3">
        <v>39920</v>
      </c>
      <c r="C805" s="2">
        <v>6261</v>
      </c>
      <c r="D805" s="5">
        <v>6.43</v>
      </c>
      <c r="E805" s="2" t="s">
        <v>809</v>
      </c>
      <c r="F805" s="2">
        <v>5</v>
      </c>
      <c r="G805" s="3">
        <v>39920</v>
      </c>
    </row>
    <row r="806" spans="1:7" x14ac:dyDescent="0.3">
      <c r="A806" s="2">
        <v>2460</v>
      </c>
      <c r="B806" s="3">
        <v>40202</v>
      </c>
      <c r="C806" s="2">
        <v>6370</v>
      </c>
      <c r="D806" s="5">
        <v>161.464</v>
      </c>
      <c r="E806" s="2" t="s">
        <v>810</v>
      </c>
      <c r="F806" s="2">
        <v>4</v>
      </c>
      <c r="G806" s="3">
        <v>40203</v>
      </c>
    </row>
    <row r="807" spans="1:7" x14ac:dyDescent="0.3">
      <c r="A807" s="2">
        <v>2730</v>
      </c>
      <c r="B807" s="3">
        <v>40217</v>
      </c>
      <c r="C807" s="2">
        <v>6370</v>
      </c>
      <c r="D807" s="5">
        <v>286.27019999999999</v>
      </c>
      <c r="E807" s="2" t="s">
        <v>811</v>
      </c>
      <c r="F807" s="2">
        <v>4</v>
      </c>
      <c r="G807" s="3">
        <v>40218</v>
      </c>
    </row>
    <row r="808" spans="1:7" x14ac:dyDescent="0.3">
      <c r="A808" s="2">
        <v>3194</v>
      </c>
      <c r="B808" s="3">
        <v>40244</v>
      </c>
      <c r="C808" s="2">
        <v>6370</v>
      </c>
      <c r="D808" s="5">
        <v>88.26</v>
      </c>
      <c r="E808" s="2" t="s">
        <v>812</v>
      </c>
      <c r="F808" s="2">
        <v>4</v>
      </c>
      <c r="G808" s="3">
        <v>40245</v>
      </c>
    </row>
    <row r="809" spans="1:7" x14ac:dyDescent="0.3">
      <c r="A809" s="2">
        <v>646</v>
      </c>
      <c r="B809" s="3">
        <v>39960</v>
      </c>
      <c r="C809" s="2">
        <v>6379</v>
      </c>
      <c r="D809" s="5">
        <v>49.27</v>
      </c>
      <c r="E809" s="2" t="s">
        <v>813</v>
      </c>
      <c r="F809" s="2">
        <v>5</v>
      </c>
      <c r="G809" s="3">
        <v>39962</v>
      </c>
    </row>
    <row r="810" spans="1:7" x14ac:dyDescent="0.3">
      <c r="A810" s="2">
        <v>538</v>
      </c>
      <c r="B810" s="3">
        <v>39940</v>
      </c>
      <c r="C810" s="2">
        <v>6384</v>
      </c>
      <c r="D810" s="5">
        <v>27.41</v>
      </c>
      <c r="E810" s="2" t="s">
        <v>814</v>
      </c>
      <c r="F810" s="2">
        <v>5</v>
      </c>
      <c r="G810" s="3">
        <v>39941</v>
      </c>
    </row>
    <row r="811" spans="1:7" x14ac:dyDescent="0.3">
      <c r="A811" s="2">
        <v>550</v>
      </c>
      <c r="B811" s="3">
        <v>39941</v>
      </c>
      <c r="C811" s="2">
        <v>6384</v>
      </c>
      <c r="D811" s="5">
        <v>19.5</v>
      </c>
      <c r="E811" s="2" t="s">
        <v>815</v>
      </c>
      <c r="F811" s="2">
        <v>5</v>
      </c>
      <c r="G811" s="3">
        <v>39941</v>
      </c>
    </row>
    <row r="812" spans="1:7" x14ac:dyDescent="0.3">
      <c r="A812" s="2">
        <v>654</v>
      </c>
      <c r="B812" s="3">
        <v>39961</v>
      </c>
      <c r="C812" s="2">
        <v>6384</v>
      </c>
      <c r="D812" s="5">
        <v>59.4</v>
      </c>
      <c r="E812" s="2" t="s">
        <v>816</v>
      </c>
      <c r="F812" s="2">
        <v>5</v>
      </c>
      <c r="G812" s="3">
        <v>39962</v>
      </c>
    </row>
    <row r="813" spans="1:7" x14ac:dyDescent="0.3">
      <c r="A813" s="2">
        <v>687</v>
      </c>
      <c r="B813" s="3">
        <v>39969</v>
      </c>
      <c r="C813" s="2">
        <v>6384</v>
      </c>
      <c r="D813" s="5">
        <v>16.39</v>
      </c>
      <c r="E813" s="2" t="s">
        <v>817</v>
      </c>
      <c r="F813" s="2">
        <v>5</v>
      </c>
      <c r="G813" s="3">
        <v>39969</v>
      </c>
    </row>
    <row r="814" spans="1:7" x14ac:dyDescent="0.3">
      <c r="A814" s="2">
        <v>689</v>
      </c>
      <c r="B814" s="3">
        <v>39969</v>
      </c>
      <c r="C814" s="2">
        <v>6384</v>
      </c>
      <c r="D814" s="5">
        <v>2.85</v>
      </c>
      <c r="E814" s="2" t="s">
        <v>818</v>
      </c>
      <c r="F814" s="2">
        <v>5</v>
      </c>
      <c r="G814" s="3">
        <v>39969</v>
      </c>
    </row>
    <row r="815" spans="1:7" x14ac:dyDescent="0.3">
      <c r="A815" s="2">
        <v>617</v>
      </c>
      <c r="B815" s="3">
        <v>39954</v>
      </c>
      <c r="C815" s="2">
        <v>6401</v>
      </c>
      <c r="D815" s="5">
        <v>74.89</v>
      </c>
      <c r="E815" s="2" t="s">
        <v>819</v>
      </c>
      <c r="F815" s="2">
        <v>5</v>
      </c>
      <c r="G815" s="3">
        <v>39955</v>
      </c>
    </row>
    <row r="816" spans="1:7" x14ac:dyDescent="0.3">
      <c r="A816" s="2">
        <v>642</v>
      </c>
      <c r="B816" s="3">
        <v>39960</v>
      </c>
      <c r="C816" s="2">
        <v>6408</v>
      </c>
      <c r="D816" s="5">
        <v>41.66</v>
      </c>
      <c r="E816" s="2" t="s">
        <v>820</v>
      </c>
      <c r="F816" s="2">
        <v>3</v>
      </c>
      <c r="G816" s="3">
        <v>39961</v>
      </c>
    </row>
    <row r="817" spans="1:7" x14ac:dyDescent="0.3">
      <c r="A817" s="2">
        <v>481</v>
      </c>
      <c r="B817" s="3">
        <v>39927</v>
      </c>
      <c r="C817" s="2">
        <v>6447</v>
      </c>
      <c r="D817" s="5">
        <v>24.17</v>
      </c>
      <c r="E817" s="2" t="s">
        <v>821</v>
      </c>
      <c r="F817" s="2">
        <v>5</v>
      </c>
      <c r="G817" s="3">
        <v>39927</v>
      </c>
    </row>
    <row r="818" spans="1:7" x14ac:dyDescent="0.3">
      <c r="A818" s="2">
        <v>512</v>
      </c>
      <c r="B818" s="3">
        <v>39934</v>
      </c>
      <c r="C818" s="2">
        <v>6447</v>
      </c>
      <c r="D818" s="5">
        <v>46.78</v>
      </c>
      <c r="E818" s="2" t="s">
        <v>822</v>
      </c>
      <c r="F818" s="2">
        <v>5</v>
      </c>
      <c r="G818" s="3">
        <v>39934</v>
      </c>
    </row>
    <row r="819" spans="1:7" x14ac:dyDescent="0.3">
      <c r="A819" s="2">
        <v>546</v>
      </c>
      <c r="B819" s="3">
        <v>39941</v>
      </c>
      <c r="C819" s="2">
        <v>6447</v>
      </c>
      <c r="D819" s="5">
        <v>13.39</v>
      </c>
      <c r="E819" s="2" t="s">
        <v>823</v>
      </c>
      <c r="F819" s="2">
        <v>5</v>
      </c>
      <c r="G819" s="3">
        <v>39941</v>
      </c>
    </row>
    <row r="820" spans="1:7" x14ac:dyDescent="0.3">
      <c r="A820" s="2">
        <v>583</v>
      </c>
      <c r="B820" s="3">
        <v>39948</v>
      </c>
      <c r="C820" s="2">
        <v>6447</v>
      </c>
      <c r="D820" s="5">
        <v>37.14</v>
      </c>
      <c r="E820" s="2" t="s">
        <v>824</v>
      </c>
      <c r="F820" s="2">
        <v>5</v>
      </c>
      <c r="G820" s="3">
        <v>39948</v>
      </c>
    </row>
    <row r="821" spans="1:7" x14ac:dyDescent="0.3">
      <c r="A821" s="2">
        <v>610</v>
      </c>
      <c r="B821" s="3">
        <v>39954</v>
      </c>
      <c r="C821" s="2">
        <v>6447</v>
      </c>
      <c r="D821" s="5">
        <v>37.11</v>
      </c>
      <c r="E821" s="2" t="s">
        <v>825</v>
      </c>
      <c r="F821" s="2">
        <v>5</v>
      </c>
      <c r="G821" s="3">
        <v>39955</v>
      </c>
    </row>
    <row r="822" spans="1:7" x14ac:dyDescent="0.3">
      <c r="A822" s="2">
        <v>686</v>
      </c>
      <c r="B822" s="3">
        <v>39969</v>
      </c>
      <c r="C822" s="2">
        <v>6447</v>
      </c>
      <c r="D822" s="5">
        <v>39.14</v>
      </c>
      <c r="E822" s="2" t="s">
        <v>826</v>
      </c>
      <c r="F822" s="2">
        <v>5</v>
      </c>
      <c r="G822" s="3">
        <v>39969</v>
      </c>
    </row>
    <row r="823" spans="1:7" x14ac:dyDescent="0.3">
      <c r="A823" s="2">
        <v>759</v>
      </c>
      <c r="B823" s="3">
        <v>39982</v>
      </c>
      <c r="C823" s="2">
        <v>6447</v>
      </c>
      <c r="D823" s="5">
        <v>33.799999999999997</v>
      </c>
      <c r="E823" s="2" t="s">
        <v>827</v>
      </c>
      <c r="F823" s="2">
        <v>5</v>
      </c>
      <c r="G823" s="3">
        <v>39983</v>
      </c>
    </row>
    <row r="824" spans="1:7" x14ac:dyDescent="0.3">
      <c r="A824" s="2">
        <v>789</v>
      </c>
      <c r="B824" s="3">
        <v>39990</v>
      </c>
      <c r="C824" s="2">
        <v>6447</v>
      </c>
      <c r="D824" s="5">
        <v>35.96</v>
      </c>
      <c r="E824" s="2" t="s">
        <v>828</v>
      </c>
      <c r="F824" s="2">
        <v>5</v>
      </c>
      <c r="G824" s="3">
        <v>39990</v>
      </c>
    </row>
    <row r="825" spans="1:7" x14ac:dyDescent="0.3">
      <c r="A825" s="2">
        <v>869</v>
      </c>
      <c r="B825" s="3">
        <v>40004</v>
      </c>
      <c r="C825" s="2">
        <v>6447</v>
      </c>
      <c r="D825" s="5">
        <v>22.75</v>
      </c>
      <c r="E825" s="2" t="s">
        <v>829</v>
      </c>
      <c r="F825" s="2">
        <v>5</v>
      </c>
      <c r="G825" s="3">
        <v>40004</v>
      </c>
    </row>
    <row r="826" spans="1:7" x14ac:dyDescent="0.3">
      <c r="A826" s="2">
        <v>912</v>
      </c>
      <c r="B826" s="3">
        <v>40011</v>
      </c>
      <c r="C826" s="2">
        <v>6447</v>
      </c>
      <c r="D826" s="5">
        <v>37.119999999999997</v>
      </c>
      <c r="E826" s="2" t="s">
        <v>830</v>
      </c>
      <c r="F826" s="2">
        <v>5</v>
      </c>
      <c r="G826" s="3">
        <v>40011</v>
      </c>
    </row>
    <row r="827" spans="1:7" x14ac:dyDescent="0.3">
      <c r="A827" s="2">
        <v>946</v>
      </c>
      <c r="B827" s="3">
        <v>40018</v>
      </c>
      <c r="C827" s="2">
        <v>6447</v>
      </c>
      <c r="D827" s="5">
        <v>31.29</v>
      </c>
      <c r="E827" s="2" t="s">
        <v>831</v>
      </c>
      <c r="F827" s="2">
        <v>5</v>
      </c>
      <c r="G827" s="3">
        <v>40018</v>
      </c>
    </row>
    <row r="828" spans="1:7" x14ac:dyDescent="0.3">
      <c r="A828" s="2">
        <v>1091</v>
      </c>
      <c r="B828" s="3">
        <v>40045</v>
      </c>
      <c r="C828" s="2">
        <v>6447</v>
      </c>
      <c r="D828" s="5">
        <v>56.47</v>
      </c>
      <c r="E828" s="2" t="s">
        <v>832</v>
      </c>
      <c r="F828" s="2">
        <v>5</v>
      </c>
      <c r="G828" s="3">
        <v>40046</v>
      </c>
    </row>
    <row r="829" spans="1:7" x14ac:dyDescent="0.3">
      <c r="A829" s="2">
        <v>1147</v>
      </c>
      <c r="B829" s="3">
        <v>40053</v>
      </c>
      <c r="C829" s="2">
        <v>6447</v>
      </c>
      <c r="D829" s="5">
        <v>58.71</v>
      </c>
      <c r="E829" s="2" t="s">
        <v>833</v>
      </c>
      <c r="F829" s="2">
        <v>5</v>
      </c>
      <c r="G829" s="3">
        <v>40053</v>
      </c>
    </row>
    <row r="830" spans="1:7" x14ac:dyDescent="0.3">
      <c r="A830" s="2">
        <v>1259</v>
      </c>
      <c r="B830" s="3">
        <v>40073</v>
      </c>
      <c r="C830" s="2">
        <v>6447</v>
      </c>
      <c r="D830" s="5">
        <v>47.11</v>
      </c>
      <c r="E830" s="2" t="s">
        <v>834</v>
      </c>
      <c r="F830" s="2">
        <v>5</v>
      </c>
      <c r="G830" s="3">
        <v>40074</v>
      </c>
    </row>
    <row r="831" spans="1:7" x14ac:dyDescent="0.3">
      <c r="A831" s="2">
        <v>1391</v>
      </c>
      <c r="B831" s="3">
        <v>40095</v>
      </c>
      <c r="C831" s="2">
        <v>6447</v>
      </c>
      <c r="D831" s="5">
        <v>32.15</v>
      </c>
      <c r="E831" s="2" t="s">
        <v>835</v>
      </c>
      <c r="F831" s="2">
        <v>5</v>
      </c>
      <c r="G831" s="3">
        <v>40095</v>
      </c>
    </row>
    <row r="832" spans="1:7" x14ac:dyDescent="0.3">
      <c r="A832" s="2">
        <v>1437</v>
      </c>
      <c r="B832" s="3">
        <v>40102</v>
      </c>
      <c r="C832" s="2">
        <v>6447</v>
      </c>
      <c r="D832" s="5">
        <v>30.036000000000001</v>
      </c>
      <c r="E832" s="2" t="s">
        <v>836</v>
      </c>
      <c r="F832" s="2">
        <v>5</v>
      </c>
      <c r="G832" s="3">
        <v>40102</v>
      </c>
    </row>
    <row r="833" spans="1:7" x14ac:dyDescent="0.3">
      <c r="A833" s="2">
        <v>1563</v>
      </c>
      <c r="B833" s="3">
        <v>40115</v>
      </c>
      <c r="C833" s="2">
        <v>6447</v>
      </c>
      <c r="D833" s="5">
        <v>37.990499999999997</v>
      </c>
      <c r="E833" s="2" t="s">
        <v>837</v>
      </c>
      <c r="F833" s="2">
        <v>5</v>
      </c>
      <c r="G833" s="3">
        <v>40116</v>
      </c>
    </row>
    <row r="834" spans="1:7" x14ac:dyDescent="0.3">
      <c r="A834" s="2">
        <v>1631</v>
      </c>
      <c r="B834" s="3">
        <v>40123</v>
      </c>
      <c r="C834" s="2">
        <v>6447</v>
      </c>
      <c r="D834" s="5">
        <v>52.93</v>
      </c>
      <c r="E834" s="2" t="s">
        <v>838</v>
      </c>
      <c r="F834" s="2">
        <v>5</v>
      </c>
      <c r="G834" s="3">
        <v>40123</v>
      </c>
    </row>
    <row r="835" spans="1:7" x14ac:dyDescent="0.3">
      <c r="A835" s="2">
        <v>1838</v>
      </c>
      <c r="B835" s="3">
        <v>40137</v>
      </c>
      <c r="C835" s="2">
        <v>6447</v>
      </c>
      <c r="D835" s="5">
        <v>82.9315</v>
      </c>
      <c r="E835" s="2" t="s">
        <v>839</v>
      </c>
      <c r="F835" s="2">
        <v>5</v>
      </c>
      <c r="G835" s="3">
        <v>40137</v>
      </c>
    </row>
    <row r="836" spans="1:7" x14ac:dyDescent="0.3">
      <c r="A836" s="2">
        <v>1939</v>
      </c>
      <c r="B836" s="3">
        <v>40151</v>
      </c>
      <c r="C836" s="2">
        <v>6447</v>
      </c>
      <c r="D836" s="5">
        <v>51.734999999999999</v>
      </c>
      <c r="E836" s="2" t="s">
        <v>840</v>
      </c>
      <c r="F836" s="2">
        <v>5</v>
      </c>
      <c r="G836" s="3">
        <v>40151</v>
      </c>
    </row>
    <row r="837" spans="1:7" x14ac:dyDescent="0.3">
      <c r="A837" s="2">
        <v>2201</v>
      </c>
      <c r="B837" s="3">
        <v>40182</v>
      </c>
      <c r="C837" s="2">
        <v>6447</v>
      </c>
      <c r="D837" s="5">
        <v>50</v>
      </c>
      <c r="E837" s="2" t="s">
        <v>841</v>
      </c>
      <c r="F837" s="2">
        <v>5</v>
      </c>
      <c r="G837" s="3">
        <v>40186</v>
      </c>
    </row>
    <row r="838" spans="1:7" x14ac:dyDescent="0.3">
      <c r="A838" s="2">
        <v>2448</v>
      </c>
      <c r="B838" s="3">
        <v>40200</v>
      </c>
      <c r="C838" s="2">
        <v>6447</v>
      </c>
      <c r="D838" s="5">
        <v>43.043999999999997</v>
      </c>
      <c r="E838" s="2" t="s">
        <v>842</v>
      </c>
      <c r="F838" s="2">
        <v>5</v>
      </c>
      <c r="G838" s="3">
        <v>40200</v>
      </c>
    </row>
    <row r="839" spans="1:7" x14ac:dyDescent="0.3">
      <c r="A839" s="2">
        <v>2922</v>
      </c>
      <c r="B839" s="3">
        <v>40228</v>
      </c>
      <c r="C839" s="2">
        <v>6447</v>
      </c>
      <c r="D839" s="5">
        <v>36.043500000000002</v>
      </c>
      <c r="E839" s="2" t="s">
        <v>843</v>
      </c>
      <c r="F839" s="2">
        <v>5</v>
      </c>
      <c r="G839" s="3">
        <v>40228</v>
      </c>
    </row>
    <row r="840" spans="1:7" x14ac:dyDescent="0.3">
      <c r="A840" s="2">
        <v>3173</v>
      </c>
      <c r="B840" s="3">
        <v>40242</v>
      </c>
      <c r="C840" s="2">
        <v>6447</v>
      </c>
      <c r="D840" s="5">
        <v>56.7577</v>
      </c>
      <c r="E840" s="2" t="s">
        <v>844</v>
      </c>
      <c r="F840" s="2">
        <v>5</v>
      </c>
      <c r="G840" s="3">
        <v>40242</v>
      </c>
    </row>
    <row r="841" spans="1:7" x14ac:dyDescent="0.3">
      <c r="A841" s="2">
        <v>2832</v>
      </c>
      <c r="B841" s="3">
        <v>40223</v>
      </c>
      <c r="C841" s="2">
        <v>6476</v>
      </c>
      <c r="D841" s="5">
        <v>128.37799999999999</v>
      </c>
      <c r="E841" s="2" t="s">
        <v>845</v>
      </c>
      <c r="F841" s="2">
        <v>18</v>
      </c>
      <c r="G841" s="3">
        <v>40224</v>
      </c>
    </row>
    <row r="842" spans="1:7" x14ac:dyDescent="0.3">
      <c r="A842" s="2">
        <v>2835</v>
      </c>
      <c r="B842" s="3">
        <v>40223</v>
      </c>
      <c r="C842" s="2">
        <v>6476</v>
      </c>
      <c r="D842" s="5">
        <v>9.1999999999999993</v>
      </c>
      <c r="E842" s="2" t="s">
        <v>846</v>
      </c>
      <c r="F842" s="2">
        <v>18</v>
      </c>
      <c r="G842" s="3">
        <v>40224</v>
      </c>
    </row>
    <row r="843" spans="1:7" x14ac:dyDescent="0.3">
      <c r="A843" s="2">
        <v>2836</v>
      </c>
      <c r="B843" s="3">
        <v>40223</v>
      </c>
      <c r="C843" s="2">
        <v>6476</v>
      </c>
      <c r="D843" s="5">
        <v>18.079000000000001</v>
      </c>
      <c r="E843" s="2" t="s">
        <v>847</v>
      </c>
      <c r="F843" s="2">
        <v>18</v>
      </c>
      <c r="G843" s="3">
        <v>40224</v>
      </c>
    </row>
    <row r="844" spans="1:7" x14ac:dyDescent="0.3">
      <c r="A844" s="2">
        <v>465</v>
      </c>
      <c r="B844" s="3">
        <v>39925</v>
      </c>
      <c r="C844" s="2">
        <v>6578</v>
      </c>
      <c r="D844" s="5">
        <v>3.43</v>
      </c>
      <c r="E844" s="2" t="s">
        <v>848</v>
      </c>
      <c r="F844" s="2">
        <v>3</v>
      </c>
      <c r="G844" s="3">
        <v>39926</v>
      </c>
    </row>
    <row r="845" spans="1:7" x14ac:dyDescent="0.3">
      <c r="A845" s="2">
        <v>510</v>
      </c>
      <c r="B845" s="3">
        <v>39934</v>
      </c>
      <c r="C845" s="2">
        <v>6602</v>
      </c>
      <c r="D845" s="5">
        <v>21.03</v>
      </c>
      <c r="E845" s="2" t="s">
        <v>849</v>
      </c>
      <c r="F845" s="2">
        <v>5</v>
      </c>
      <c r="G845" s="3">
        <v>39934</v>
      </c>
    </row>
    <row r="846" spans="1:7" x14ac:dyDescent="0.3">
      <c r="A846" s="2">
        <v>544</v>
      </c>
      <c r="B846" s="3">
        <v>39941</v>
      </c>
      <c r="C846" s="2">
        <v>6602</v>
      </c>
      <c r="D846" s="5">
        <v>80.8</v>
      </c>
      <c r="E846" s="2" t="s">
        <v>850</v>
      </c>
      <c r="F846" s="2">
        <v>5</v>
      </c>
      <c r="G846" s="3">
        <v>39941</v>
      </c>
    </row>
    <row r="847" spans="1:7" x14ac:dyDescent="0.3">
      <c r="A847" s="2">
        <v>586</v>
      </c>
      <c r="B847" s="3">
        <v>39948</v>
      </c>
      <c r="C847" s="2">
        <v>6602</v>
      </c>
      <c r="D847" s="5">
        <v>29.38</v>
      </c>
      <c r="E847" s="2" t="s">
        <v>851</v>
      </c>
      <c r="F847" s="2">
        <v>5</v>
      </c>
      <c r="G847" s="3">
        <v>39948</v>
      </c>
    </row>
    <row r="848" spans="1:7" x14ac:dyDescent="0.3">
      <c r="A848" s="2">
        <v>620</v>
      </c>
      <c r="B848" s="3">
        <v>39955</v>
      </c>
      <c r="C848" s="2">
        <v>6602</v>
      </c>
      <c r="D848" s="5">
        <v>24.29</v>
      </c>
      <c r="E848" s="2" t="s">
        <v>852</v>
      </c>
      <c r="F848" s="2">
        <v>5</v>
      </c>
      <c r="G848" s="3">
        <v>39955</v>
      </c>
    </row>
    <row r="849" spans="1:7" x14ac:dyDescent="0.3">
      <c r="A849" s="2">
        <v>716</v>
      </c>
      <c r="B849" s="3">
        <v>39976</v>
      </c>
      <c r="C849" s="2">
        <v>6602</v>
      </c>
      <c r="D849" s="5">
        <v>35.81</v>
      </c>
      <c r="E849" s="2" t="s">
        <v>853</v>
      </c>
      <c r="F849" s="2">
        <v>5</v>
      </c>
      <c r="G849" s="3">
        <v>39976</v>
      </c>
    </row>
    <row r="850" spans="1:7" x14ac:dyDescent="0.3">
      <c r="A850" s="2">
        <v>470</v>
      </c>
      <c r="B850" s="3">
        <v>39926</v>
      </c>
      <c r="C850" s="2">
        <v>6646</v>
      </c>
      <c r="D850" s="5">
        <v>10.6</v>
      </c>
      <c r="E850" s="2" t="s">
        <v>854</v>
      </c>
      <c r="F850" s="2">
        <v>5</v>
      </c>
      <c r="G850" s="3">
        <v>39927</v>
      </c>
    </row>
    <row r="851" spans="1:7" x14ac:dyDescent="0.3">
      <c r="A851" s="2">
        <v>484</v>
      </c>
      <c r="B851" s="3">
        <v>39927</v>
      </c>
      <c r="C851" s="2">
        <v>6664</v>
      </c>
      <c r="D851" s="5">
        <v>50.89</v>
      </c>
      <c r="E851" s="2" t="s">
        <v>855</v>
      </c>
      <c r="F851" s="2">
        <v>5</v>
      </c>
      <c r="G851" s="3">
        <v>39927</v>
      </c>
    </row>
    <row r="852" spans="1:7" x14ac:dyDescent="0.3">
      <c r="A852" s="2">
        <v>474</v>
      </c>
      <c r="B852" s="3">
        <v>39926</v>
      </c>
      <c r="C852" s="2">
        <v>6696</v>
      </c>
      <c r="D852" s="5">
        <v>16.489999999999998</v>
      </c>
      <c r="E852" s="2" t="s">
        <v>856</v>
      </c>
      <c r="F852" s="2">
        <v>5</v>
      </c>
      <c r="G852" s="3">
        <v>39927</v>
      </c>
    </row>
    <row r="853" spans="1:7" x14ac:dyDescent="0.3">
      <c r="A853" s="2">
        <v>476</v>
      </c>
      <c r="B853" s="3">
        <v>39926</v>
      </c>
      <c r="C853" s="2">
        <v>6821</v>
      </c>
      <c r="D853" s="5">
        <v>24.78</v>
      </c>
      <c r="E853" s="2" t="s">
        <v>857</v>
      </c>
      <c r="F853" s="2">
        <v>5</v>
      </c>
      <c r="G853" s="3">
        <v>39927</v>
      </c>
    </row>
    <row r="854" spans="1:7" x14ac:dyDescent="0.3">
      <c r="A854" s="2">
        <v>511</v>
      </c>
      <c r="B854" s="3">
        <v>39934</v>
      </c>
      <c r="C854" s="2">
        <v>6821</v>
      </c>
      <c r="D854" s="5">
        <v>24.62</v>
      </c>
      <c r="E854" s="2" t="s">
        <v>858</v>
      </c>
      <c r="F854" s="2">
        <v>5</v>
      </c>
      <c r="G854" s="3">
        <v>39934</v>
      </c>
    </row>
    <row r="855" spans="1:7" x14ac:dyDescent="0.3">
      <c r="A855" s="2">
        <v>549</v>
      </c>
      <c r="B855" s="3">
        <v>39941</v>
      </c>
      <c r="C855" s="2">
        <v>6821</v>
      </c>
      <c r="D855" s="5">
        <v>25.01</v>
      </c>
      <c r="E855" s="2" t="s">
        <v>859</v>
      </c>
      <c r="F855" s="2">
        <v>5</v>
      </c>
      <c r="G855" s="3">
        <v>39941</v>
      </c>
    </row>
    <row r="856" spans="1:7" x14ac:dyDescent="0.3">
      <c r="A856" s="2">
        <v>605</v>
      </c>
      <c r="B856" s="3">
        <v>39953</v>
      </c>
      <c r="C856" s="2">
        <v>6821</v>
      </c>
      <c r="D856" s="5">
        <v>23.7</v>
      </c>
      <c r="E856" s="2" t="s">
        <v>860</v>
      </c>
      <c r="F856" s="2">
        <v>5</v>
      </c>
      <c r="G856" s="3">
        <v>39955</v>
      </c>
    </row>
    <row r="857" spans="1:7" x14ac:dyDescent="0.3">
      <c r="A857" s="2">
        <v>656</v>
      </c>
      <c r="B857" s="3">
        <v>39962</v>
      </c>
      <c r="C857" s="2">
        <v>6821</v>
      </c>
      <c r="D857" s="5">
        <v>20.03</v>
      </c>
      <c r="E857" s="2" t="s">
        <v>861</v>
      </c>
      <c r="F857" s="2">
        <v>5</v>
      </c>
      <c r="G857" s="3">
        <v>39962</v>
      </c>
    </row>
    <row r="858" spans="1:7" x14ac:dyDescent="0.3">
      <c r="A858" s="2">
        <v>684</v>
      </c>
      <c r="B858" s="3">
        <v>39968</v>
      </c>
      <c r="C858" s="2">
        <v>6821</v>
      </c>
      <c r="D858" s="5">
        <v>22.23</v>
      </c>
      <c r="E858" s="2" t="s">
        <v>862</v>
      </c>
      <c r="F858" s="2">
        <v>5</v>
      </c>
      <c r="G858" s="3">
        <v>39969</v>
      </c>
    </row>
    <row r="859" spans="1:7" x14ac:dyDescent="0.3">
      <c r="A859" s="2">
        <v>713</v>
      </c>
      <c r="B859" s="3">
        <v>39975</v>
      </c>
      <c r="C859" s="2">
        <v>6821</v>
      </c>
      <c r="D859" s="5">
        <v>27.55</v>
      </c>
      <c r="E859" s="2" t="s">
        <v>863</v>
      </c>
      <c r="F859" s="2">
        <v>5</v>
      </c>
      <c r="G859" s="3">
        <v>39976</v>
      </c>
    </row>
    <row r="860" spans="1:7" x14ac:dyDescent="0.3">
      <c r="A860" s="2">
        <v>788</v>
      </c>
      <c r="B860" s="3">
        <v>39990</v>
      </c>
      <c r="C860" s="2">
        <v>6821</v>
      </c>
      <c r="D860" s="5">
        <v>19.02</v>
      </c>
      <c r="E860" s="2" t="s">
        <v>864</v>
      </c>
      <c r="F860" s="2">
        <v>5</v>
      </c>
      <c r="G860" s="3">
        <v>39990</v>
      </c>
    </row>
    <row r="861" spans="1:7" x14ac:dyDescent="0.3">
      <c r="A861" s="2">
        <v>860</v>
      </c>
      <c r="B861" s="3">
        <v>40003</v>
      </c>
      <c r="C861" s="2">
        <v>6821</v>
      </c>
      <c r="D861" s="5">
        <v>24.61</v>
      </c>
      <c r="E861" s="2" t="s">
        <v>865</v>
      </c>
      <c r="F861" s="2">
        <v>5</v>
      </c>
      <c r="G861" s="3">
        <v>40004</v>
      </c>
    </row>
    <row r="862" spans="1:7" x14ac:dyDescent="0.3">
      <c r="A862" s="2">
        <v>990</v>
      </c>
      <c r="B862" s="3">
        <v>40025</v>
      </c>
      <c r="C862" s="2">
        <v>6821</v>
      </c>
      <c r="D862" s="5">
        <v>29.64</v>
      </c>
      <c r="E862" s="2" t="s">
        <v>866</v>
      </c>
      <c r="F862" s="2">
        <v>5</v>
      </c>
      <c r="G862" s="3">
        <v>40025</v>
      </c>
    </row>
    <row r="863" spans="1:7" x14ac:dyDescent="0.3">
      <c r="A863" s="2">
        <v>1092</v>
      </c>
      <c r="B863" s="3">
        <v>40045</v>
      </c>
      <c r="C863" s="2">
        <v>6821</v>
      </c>
      <c r="D863" s="5">
        <v>34.21</v>
      </c>
      <c r="E863" s="2" t="s">
        <v>867</v>
      </c>
      <c r="F863" s="2">
        <v>5</v>
      </c>
      <c r="G863" s="3">
        <v>40046</v>
      </c>
    </row>
    <row r="864" spans="1:7" x14ac:dyDescent="0.3">
      <c r="A864" s="2">
        <v>1357</v>
      </c>
      <c r="B864" s="3">
        <v>40088</v>
      </c>
      <c r="C864" s="2">
        <v>6821</v>
      </c>
      <c r="D864" s="5">
        <v>28.36</v>
      </c>
      <c r="E864" s="2" t="s">
        <v>868</v>
      </c>
      <c r="F864" s="2">
        <v>5</v>
      </c>
      <c r="G864" s="3">
        <v>40088</v>
      </c>
    </row>
    <row r="865" spans="1:7" x14ac:dyDescent="0.3">
      <c r="A865" s="2">
        <v>480</v>
      </c>
      <c r="B865" s="3">
        <v>39927</v>
      </c>
      <c r="C865" s="2">
        <v>6901</v>
      </c>
      <c r="D865" s="5">
        <v>49.75</v>
      </c>
      <c r="E865" s="2" t="s">
        <v>869</v>
      </c>
      <c r="F865" s="2">
        <v>5</v>
      </c>
      <c r="G865" s="3">
        <v>39927</v>
      </c>
    </row>
    <row r="866" spans="1:7" x14ac:dyDescent="0.3">
      <c r="A866" s="2">
        <v>500</v>
      </c>
      <c r="B866" s="3">
        <v>39933</v>
      </c>
      <c r="C866" s="2">
        <v>6901</v>
      </c>
      <c r="D866" s="5">
        <v>60.26</v>
      </c>
      <c r="E866" s="2" t="s">
        <v>870</v>
      </c>
      <c r="F866" s="2">
        <v>5</v>
      </c>
      <c r="G866" s="3">
        <v>39934</v>
      </c>
    </row>
    <row r="867" spans="1:7" x14ac:dyDescent="0.3">
      <c r="A867" s="2">
        <v>555</v>
      </c>
      <c r="B867" s="3">
        <v>39941</v>
      </c>
      <c r="C867" s="2">
        <v>6901</v>
      </c>
      <c r="D867" s="5">
        <v>14.04</v>
      </c>
      <c r="E867" s="2" t="s">
        <v>871</v>
      </c>
      <c r="F867" s="2">
        <v>5</v>
      </c>
      <c r="G867" s="3">
        <v>39941</v>
      </c>
    </row>
    <row r="868" spans="1:7" x14ac:dyDescent="0.3">
      <c r="A868" s="2">
        <v>763</v>
      </c>
      <c r="B868" s="3">
        <v>39983</v>
      </c>
      <c r="C868" s="2">
        <v>6901</v>
      </c>
      <c r="D868" s="5">
        <v>26.53</v>
      </c>
      <c r="E868" s="2" t="s">
        <v>872</v>
      </c>
      <c r="F868" s="2">
        <v>5</v>
      </c>
      <c r="G868" s="3">
        <v>39983</v>
      </c>
    </row>
    <row r="869" spans="1:7" x14ac:dyDescent="0.3">
      <c r="A869" s="2">
        <v>1016</v>
      </c>
      <c r="B869" s="3">
        <v>40031</v>
      </c>
      <c r="C869" s="2">
        <v>6901</v>
      </c>
      <c r="D869" s="5">
        <v>63.1</v>
      </c>
      <c r="E869" s="2" t="s">
        <v>873</v>
      </c>
      <c r="F869" s="2">
        <v>5</v>
      </c>
      <c r="G869" s="3">
        <v>40032</v>
      </c>
    </row>
    <row r="870" spans="1:7" x14ac:dyDescent="0.3">
      <c r="A870" s="2">
        <v>1153</v>
      </c>
      <c r="B870" s="3">
        <v>40053</v>
      </c>
      <c r="C870" s="2">
        <v>6901</v>
      </c>
      <c r="D870" s="5">
        <v>21.87</v>
      </c>
      <c r="E870" s="2" t="s">
        <v>874</v>
      </c>
      <c r="F870" s="2">
        <v>5</v>
      </c>
      <c r="G870" s="3">
        <v>40053</v>
      </c>
    </row>
    <row r="871" spans="1:7" x14ac:dyDescent="0.3">
      <c r="A871" s="2">
        <v>1194</v>
      </c>
      <c r="B871" s="3">
        <v>40060</v>
      </c>
      <c r="C871" s="2">
        <v>6901</v>
      </c>
      <c r="D871" s="5">
        <v>27.73</v>
      </c>
      <c r="E871" s="2" t="s">
        <v>875</v>
      </c>
      <c r="F871" s="2">
        <v>5</v>
      </c>
      <c r="G871" s="3">
        <v>40060</v>
      </c>
    </row>
    <row r="872" spans="1:7" x14ac:dyDescent="0.3">
      <c r="A872" s="2">
        <v>1271</v>
      </c>
      <c r="B872" s="3">
        <v>40074</v>
      </c>
      <c r="C872" s="2">
        <v>6901</v>
      </c>
      <c r="D872" s="5">
        <v>29.08</v>
      </c>
      <c r="E872" s="2" t="s">
        <v>876</v>
      </c>
      <c r="F872" s="2">
        <v>5</v>
      </c>
      <c r="G872" s="3">
        <v>40074</v>
      </c>
    </row>
    <row r="873" spans="1:7" x14ac:dyDescent="0.3">
      <c r="A873" s="2">
        <v>483</v>
      </c>
      <c r="B873" s="3">
        <v>39927</v>
      </c>
      <c r="C873" s="2">
        <v>6946</v>
      </c>
      <c r="D873" s="5">
        <v>9.5</v>
      </c>
      <c r="E873" s="2" t="s">
        <v>877</v>
      </c>
      <c r="F873" s="2">
        <v>5</v>
      </c>
      <c r="G873" s="3">
        <v>39927</v>
      </c>
    </row>
    <row r="874" spans="1:7" x14ac:dyDescent="0.3">
      <c r="A874" s="2">
        <v>489</v>
      </c>
      <c r="B874" s="3">
        <v>39927</v>
      </c>
      <c r="C874" s="2">
        <v>6948</v>
      </c>
      <c r="D874" s="5">
        <v>14.1</v>
      </c>
      <c r="E874" s="2" t="s">
        <v>878</v>
      </c>
      <c r="F874" s="2">
        <v>3</v>
      </c>
      <c r="G874" s="3">
        <v>39927</v>
      </c>
    </row>
    <row r="875" spans="1:7" x14ac:dyDescent="0.3">
      <c r="A875" s="2">
        <v>491</v>
      </c>
      <c r="B875" s="3">
        <v>39930</v>
      </c>
      <c r="C875" s="2">
        <v>8843</v>
      </c>
      <c r="D875" s="5">
        <v>21.45</v>
      </c>
      <c r="E875" s="2" t="s">
        <v>879</v>
      </c>
      <c r="F875" s="2">
        <v>4</v>
      </c>
      <c r="G875" s="3">
        <v>39931</v>
      </c>
    </row>
    <row r="876" spans="1:7" x14ac:dyDescent="0.3">
      <c r="A876" s="2">
        <v>513</v>
      </c>
      <c r="B876" s="3">
        <v>39934</v>
      </c>
      <c r="C876" s="2">
        <v>9840</v>
      </c>
      <c r="D876" s="5">
        <v>30.23</v>
      </c>
      <c r="E876" s="2" t="s">
        <v>880</v>
      </c>
      <c r="F876" s="2">
        <v>5</v>
      </c>
      <c r="G876" s="3">
        <v>39934</v>
      </c>
    </row>
    <row r="877" spans="1:7" x14ac:dyDescent="0.3">
      <c r="A877" s="2">
        <v>507</v>
      </c>
      <c r="B877" s="3">
        <v>39933</v>
      </c>
      <c r="C877" s="2">
        <v>10855</v>
      </c>
      <c r="D877" s="5">
        <v>136.80000000000001</v>
      </c>
      <c r="E877" s="2" t="s">
        <v>881</v>
      </c>
      <c r="F877" s="2">
        <v>5</v>
      </c>
      <c r="G877" s="3">
        <v>39934</v>
      </c>
    </row>
    <row r="878" spans="1:7" x14ac:dyDescent="0.3">
      <c r="A878" s="2">
        <v>509</v>
      </c>
      <c r="B878" s="3">
        <v>39933</v>
      </c>
      <c r="C878" s="2">
        <v>10858</v>
      </c>
      <c r="D878" s="5">
        <v>20.82</v>
      </c>
      <c r="E878" s="2" t="s">
        <v>882</v>
      </c>
      <c r="F878" s="2">
        <v>5</v>
      </c>
      <c r="G878" s="3">
        <v>39934</v>
      </c>
    </row>
    <row r="879" spans="1:7" x14ac:dyDescent="0.3">
      <c r="A879" s="2">
        <v>508</v>
      </c>
      <c r="B879" s="3">
        <v>39933</v>
      </c>
      <c r="C879" s="2">
        <v>10859</v>
      </c>
      <c r="D879" s="5">
        <v>44.81</v>
      </c>
      <c r="E879" s="2" t="s">
        <v>883</v>
      </c>
      <c r="F879" s="2">
        <v>5</v>
      </c>
      <c r="G879" s="3">
        <v>39934</v>
      </c>
    </row>
    <row r="880" spans="1:7" x14ac:dyDescent="0.3">
      <c r="A880" s="2">
        <v>539</v>
      </c>
      <c r="B880" s="3">
        <v>39940</v>
      </c>
      <c r="C880" s="2">
        <v>10859</v>
      </c>
      <c r="D880" s="5">
        <v>61.3</v>
      </c>
      <c r="E880" s="2" t="s">
        <v>884</v>
      </c>
      <c r="F880" s="2">
        <v>5</v>
      </c>
      <c r="G880" s="3">
        <v>39941</v>
      </c>
    </row>
    <row r="881" spans="1:7" x14ac:dyDescent="0.3">
      <c r="A881" s="2">
        <v>516</v>
      </c>
      <c r="B881" s="3">
        <v>39934</v>
      </c>
      <c r="C881" s="2">
        <v>10876</v>
      </c>
      <c r="D881" s="5">
        <v>40.85</v>
      </c>
      <c r="E881" s="2" t="s">
        <v>885</v>
      </c>
      <c r="F881" s="2">
        <v>5</v>
      </c>
      <c r="G881" s="3">
        <v>39934</v>
      </c>
    </row>
    <row r="882" spans="1:7" x14ac:dyDescent="0.3">
      <c r="A882" s="2">
        <v>992</v>
      </c>
      <c r="B882" s="3">
        <v>40025</v>
      </c>
      <c r="C882" s="2">
        <v>10876</v>
      </c>
      <c r="D882" s="5">
        <v>50.22</v>
      </c>
      <c r="E882" s="2" t="s">
        <v>886</v>
      </c>
      <c r="F882" s="2">
        <v>4</v>
      </c>
      <c r="G882" s="3">
        <v>40029</v>
      </c>
    </row>
    <row r="883" spans="1:7" x14ac:dyDescent="0.3">
      <c r="A883" s="2">
        <v>518</v>
      </c>
      <c r="B883" s="3">
        <v>39934</v>
      </c>
      <c r="C883" s="2">
        <v>10901</v>
      </c>
      <c r="D883" s="5">
        <v>31.75</v>
      </c>
      <c r="E883" s="2" t="s">
        <v>887</v>
      </c>
      <c r="F883" s="2">
        <v>5</v>
      </c>
      <c r="G883" s="3">
        <v>39934</v>
      </c>
    </row>
    <row r="884" spans="1:7" x14ac:dyDescent="0.3">
      <c r="A884" s="2">
        <v>547</v>
      </c>
      <c r="B884" s="3">
        <v>39941</v>
      </c>
      <c r="C884" s="2">
        <v>10901</v>
      </c>
      <c r="D884" s="5">
        <v>19.149999999999999</v>
      </c>
      <c r="E884" s="2" t="s">
        <v>888</v>
      </c>
      <c r="F884" s="2">
        <v>5</v>
      </c>
      <c r="G884" s="3">
        <v>39941</v>
      </c>
    </row>
    <row r="885" spans="1:7" x14ac:dyDescent="0.3">
      <c r="A885" s="2">
        <v>863</v>
      </c>
      <c r="B885" s="3">
        <v>40003</v>
      </c>
      <c r="C885" s="2">
        <v>10938</v>
      </c>
      <c r="D885" s="5">
        <v>68.599999999999994</v>
      </c>
      <c r="E885" s="2" t="s">
        <v>889</v>
      </c>
      <c r="F885" s="2">
        <v>5</v>
      </c>
      <c r="G885" s="3">
        <v>40004</v>
      </c>
    </row>
    <row r="886" spans="1:7" x14ac:dyDescent="0.3">
      <c r="A886" s="2">
        <v>524</v>
      </c>
      <c r="B886" s="3">
        <v>39937</v>
      </c>
      <c r="C886" s="2">
        <v>12173</v>
      </c>
      <c r="D886" s="5">
        <v>55.56</v>
      </c>
      <c r="E886" s="2" t="s">
        <v>890</v>
      </c>
      <c r="F886" s="2">
        <v>3</v>
      </c>
      <c r="G886" s="3">
        <v>39938</v>
      </c>
    </row>
    <row r="887" spans="1:7" x14ac:dyDescent="0.3">
      <c r="A887" s="2">
        <v>530</v>
      </c>
      <c r="B887" s="3">
        <v>39939</v>
      </c>
      <c r="C887" s="2">
        <v>13043</v>
      </c>
      <c r="D887" s="5">
        <v>23.39</v>
      </c>
      <c r="E887" s="2" t="s">
        <v>891</v>
      </c>
      <c r="F887" s="2">
        <v>3</v>
      </c>
      <c r="G887" s="3">
        <v>39940</v>
      </c>
    </row>
    <row r="888" spans="1:7" x14ac:dyDescent="0.3">
      <c r="A888" s="2">
        <v>599</v>
      </c>
      <c r="B888" s="3">
        <v>39952</v>
      </c>
      <c r="C888" s="2">
        <v>13043</v>
      </c>
      <c r="D888" s="5">
        <v>44.76</v>
      </c>
      <c r="E888" s="2" t="s">
        <v>892</v>
      </c>
      <c r="F888" s="2">
        <v>3</v>
      </c>
      <c r="G888" s="3">
        <v>39952</v>
      </c>
    </row>
    <row r="889" spans="1:7" x14ac:dyDescent="0.3">
      <c r="A889" s="2">
        <v>669</v>
      </c>
      <c r="B889" s="3">
        <v>39966</v>
      </c>
      <c r="C889" s="2">
        <v>13043</v>
      </c>
      <c r="D889" s="5">
        <v>30.57</v>
      </c>
      <c r="E889" s="2" t="s">
        <v>893</v>
      </c>
      <c r="F889" s="2">
        <v>3</v>
      </c>
      <c r="G889" s="3">
        <v>39966</v>
      </c>
    </row>
    <row r="890" spans="1:7" x14ac:dyDescent="0.3">
      <c r="A890" s="2">
        <v>886</v>
      </c>
      <c r="B890" s="3">
        <v>40007</v>
      </c>
      <c r="C890" s="2">
        <v>13043</v>
      </c>
      <c r="D890" s="5">
        <v>31.27</v>
      </c>
      <c r="E890" s="2" t="s">
        <v>894</v>
      </c>
      <c r="F890" s="2">
        <v>3</v>
      </c>
      <c r="G890" s="3">
        <v>40008</v>
      </c>
    </row>
    <row r="891" spans="1:7" x14ac:dyDescent="0.3">
      <c r="A891" s="2">
        <v>1907</v>
      </c>
      <c r="B891" s="3">
        <v>40148</v>
      </c>
      <c r="C891" s="2">
        <v>13043</v>
      </c>
      <c r="D891" s="5">
        <v>26.74</v>
      </c>
      <c r="E891" s="2" t="s">
        <v>895</v>
      </c>
      <c r="F891" s="2">
        <v>3</v>
      </c>
      <c r="G891" s="3">
        <v>40148</v>
      </c>
    </row>
    <row r="892" spans="1:7" x14ac:dyDescent="0.3">
      <c r="A892" s="2">
        <v>3216</v>
      </c>
      <c r="B892" s="3">
        <v>40245</v>
      </c>
      <c r="C892" s="2">
        <v>13043</v>
      </c>
      <c r="D892" s="5">
        <v>43.34</v>
      </c>
      <c r="E892" s="2" t="s">
        <v>896</v>
      </c>
      <c r="F892" s="2">
        <v>3</v>
      </c>
      <c r="G892" s="3">
        <v>40246</v>
      </c>
    </row>
    <row r="893" spans="1:7" x14ac:dyDescent="0.3">
      <c r="A893" s="2">
        <v>535</v>
      </c>
      <c r="B893" s="3">
        <v>39940</v>
      </c>
      <c r="C893" s="2">
        <v>13202</v>
      </c>
      <c r="D893" s="5">
        <v>28.9</v>
      </c>
      <c r="E893" s="2" t="s">
        <v>897</v>
      </c>
      <c r="F893" s="2">
        <v>3</v>
      </c>
      <c r="G893" s="3">
        <v>39940</v>
      </c>
    </row>
    <row r="894" spans="1:7" x14ac:dyDescent="0.3">
      <c r="A894" s="2">
        <v>558</v>
      </c>
      <c r="B894" s="3">
        <v>39941</v>
      </c>
      <c r="C894" s="2">
        <v>13229</v>
      </c>
      <c r="D894" s="5">
        <v>20.79</v>
      </c>
      <c r="E894" s="2" t="s">
        <v>898</v>
      </c>
      <c r="F894" s="2">
        <v>5</v>
      </c>
      <c r="G894" s="3">
        <v>39942</v>
      </c>
    </row>
    <row r="895" spans="1:7" x14ac:dyDescent="0.3">
      <c r="A895" s="2">
        <v>537</v>
      </c>
      <c r="B895" s="3">
        <v>39940</v>
      </c>
      <c r="C895" s="2">
        <v>13232</v>
      </c>
      <c r="D895" s="5">
        <v>9.85</v>
      </c>
      <c r="E895" s="2" t="s">
        <v>899</v>
      </c>
      <c r="F895" s="2">
        <v>5</v>
      </c>
      <c r="G895" s="3">
        <v>39941</v>
      </c>
    </row>
    <row r="896" spans="1:7" x14ac:dyDescent="0.3">
      <c r="A896" s="2">
        <v>543</v>
      </c>
      <c r="B896" s="3">
        <v>39940</v>
      </c>
      <c r="C896" s="2">
        <v>13278</v>
      </c>
      <c r="D896" s="5">
        <v>15.14</v>
      </c>
      <c r="E896" s="2" t="s">
        <v>900</v>
      </c>
      <c r="F896" s="2">
        <v>5</v>
      </c>
      <c r="G896" s="3">
        <v>39941</v>
      </c>
    </row>
    <row r="897" spans="1:7" x14ac:dyDescent="0.3">
      <c r="A897" s="2">
        <v>648</v>
      </c>
      <c r="B897" s="3">
        <v>39960</v>
      </c>
      <c r="C897" s="2">
        <v>13278</v>
      </c>
      <c r="D897" s="5">
        <v>27.65</v>
      </c>
      <c r="E897" s="2" t="s">
        <v>901</v>
      </c>
      <c r="F897" s="2">
        <v>5</v>
      </c>
      <c r="G897" s="3">
        <v>39962</v>
      </c>
    </row>
    <row r="898" spans="1:7" x14ac:dyDescent="0.3">
      <c r="A898" s="2">
        <v>822</v>
      </c>
      <c r="B898" s="3">
        <v>39996</v>
      </c>
      <c r="C898" s="2">
        <v>13278</v>
      </c>
      <c r="D898" s="5">
        <v>15.06</v>
      </c>
      <c r="E898" s="2" t="s">
        <v>902</v>
      </c>
      <c r="F898" s="2">
        <v>6</v>
      </c>
      <c r="G898" s="3">
        <v>39996</v>
      </c>
    </row>
    <row r="899" spans="1:7" x14ac:dyDescent="0.3">
      <c r="A899" s="2">
        <v>942</v>
      </c>
      <c r="B899" s="3">
        <v>40017</v>
      </c>
      <c r="C899" s="2">
        <v>13278</v>
      </c>
      <c r="D899" s="5">
        <v>18.190000000000001</v>
      </c>
      <c r="E899" s="2" t="s">
        <v>903</v>
      </c>
      <c r="F899" s="2">
        <v>5</v>
      </c>
      <c r="G899" s="3">
        <v>40018</v>
      </c>
    </row>
    <row r="900" spans="1:7" x14ac:dyDescent="0.3">
      <c r="A900" s="2">
        <v>974</v>
      </c>
      <c r="B900" s="3">
        <v>40023</v>
      </c>
      <c r="C900" s="2">
        <v>13278</v>
      </c>
      <c r="D900" s="5">
        <v>21.3</v>
      </c>
      <c r="E900" s="2" t="s">
        <v>904</v>
      </c>
      <c r="F900" s="2">
        <v>6</v>
      </c>
      <c r="G900" s="3">
        <v>40024</v>
      </c>
    </row>
    <row r="901" spans="1:7" x14ac:dyDescent="0.3">
      <c r="A901" s="2">
        <v>1018</v>
      </c>
      <c r="B901" s="3">
        <v>40031</v>
      </c>
      <c r="C901" s="2">
        <v>13278</v>
      </c>
      <c r="D901" s="5">
        <v>21.68</v>
      </c>
      <c r="E901" s="2" t="s">
        <v>905</v>
      </c>
      <c r="F901" s="2">
        <v>5</v>
      </c>
      <c r="G901" s="3">
        <v>40032</v>
      </c>
    </row>
    <row r="902" spans="1:7" x14ac:dyDescent="0.3">
      <c r="A902" s="2">
        <v>1490</v>
      </c>
      <c r="B902" s="3">
        <v>40108</v>
      </c>
      <c r="C902" s="2">
        <v>13278</v>
      </c>
      <c r="D902" s="5">
        <v>9.18</v>
      </c>
      <c r="E902" s="2" t="s">
        <v>906</v>
      </c>
      <c r="F902" s="2">
        <v>5</v>
      </c>
      <c r="G902" s="3">
        <v>40109</v>
      </c>
    </row>
    <row r="903" spans="1:7" x14ac:dyDescent="0.3">
      <c r="A903" s="2">
        <v>2208</v>
      </c>
      <c r="B903" s="3">
        <v>40182</v>
      </c>
      <c r="C903" s="2">
        <v>13278</v>
      </c>
      <c r="D903" s="5">
        <v>13.29</v>
      </c>
      <c r="E903" s="2" t="s">
        <v>907</v>
      </c>
      <c r="F903" s="2">
        <v>18</v>
      </c>
      <c r="G903" s="3">
        <v>40182</v>
      </c>
    </row>
    <row r="904" spans="1:7" x14ac:dyDescent="0.3">
      <c r="A904" s="2">
        <v>3180</v>
      </c>
      <c r="B904" s="3">
        <v>40242</v>
      </c>
      <c r="C904" s="2">
        <v>13278</v>
      </c>
      <c r="D904" s="5">
        <v>21.0078</v>
      </c>
      <c r="E904" s="2" t="s">
        <v>908</v>
      </c>
      <c r="F904" s="2">
        <v>5</v>
      </c>
      <c r="G904" s="3">
        <v>40242</v>
      </c>
    </row>
    <row r="905" spans="1:7" x14ac:dyDescent="0.3">
      <c r="A905" s="2">
        <v>540</v>
      </c>
      <c r="B905" s="3">
        <v>39940</v>
      </c>
      <c r="C905" s="2">
        <v>13284</v>
      </c>
      <c r="D905" s="5">
        <v>39.880000000000003</v>
      </c>
      <c r="E905" s="2" t="s">
        <v>909</v>
      </c>
      <c r="F905" s="2">
        <v>5</v>
      </c>
      <c r="G905" s="3">
        <v>39941</v>
      </c>
    </row>
    <row r="906" spans="1:7" x14ac:dyDescent="0.3">
      <c r="A906" s="2">
        <v>579</v>
      </c>
      <c r="B906" s="3">
        <v>39947</v>
      </c>
      <c r="C906" s="2">
        <v>13284</v>
      </c>
      <c r="D906" s="5">
        <v>48.72</v>
      </c>
      <c r="E906" s="2" t="s">
        <v>910</v>
      </c>
      <c r="F906" s="2">
        <v>5</v>
      </c>
      <c r="G906" s="3">
        <v>39948</v>
      </c>
    </row>
    <row r="907" spans="1:7" x14ac:dyDescent="0.3">
      <c r="A907" s="2">
        <v>682</v>
      </c>
      <c r="B907" s="3">
        <v>39968</v>
      </c>
      <c r="C907" s="2">
        <v>13284</v>
      </c>
      <c r="D907" s="5">
        <v>63.87</v>
      </c>
      <c r="E907" s="2" t="s">
        <v>911</v>
      </c>
      <c r="F907" s="2">
        <v>5</v>
      </c>
      <c r="G907" s="3">
        <v>39969</v>
      </c>
    </row>
    <row r="908" spans="1:7" x14ac:dyDescent="0.3">
      <c r="A908" s="2">
        <v>712</v>
      </c>
      <c r="B908" s="3">
        <v>39975</v>
      </c>
      <c r="C908" s="2">
        <v>13284</v>
      </c>
      <c r="D908" s="5">
        <v>37.5</v>
      </c>
      <c r="E908" s="2" t="s">
        <v>912</v>
      </c>
      <c r="F908" s="2">
        <v>5</v>
      </c>
      <c r="G908" s="3">
        <v>39976</v>
      </c>
    </row>
    <row r="909" spans="1:7" x14ac:dyDescent="0.3">
      <c r="A909" s="2">
        <v>777</v>
      </c>
      <c r="B909" s="3">
        <v>39987</v>
      </c>
      <c r="C909" s="2">
        <v>13284</v>
      </c>
      <c r="D909" s="5">
        <v>45.94</v>
      </c>
      <c r="E909" s="2" t="s">
        <v>913</v>
      </c>
      <c r="F909" s="2">
        <v>5</v>
      </c>
      <c r="G909" s="3">
        <v>39990</v>
      </c>
    </row>
    <row r="910" spans="1:7" x14ac:dyDescent="0.3">
      <c r="A910" s="2">
        <v>652</v>
      </c>
      <c r="B910" s="3">
        <v>39961</v>
      </c>
      <c r="C910" s="2">
        <v>13290</v>
      </c>
      <c r="D910" s="5">
        <v>11.29</v>
      </c>
      <c r="E910" s="2" t="s">
        <v>914</v>
      </c>
      <c r="F910" s="2">
        <v>5</v>
      </c>
      <c r="G910" s="3">
        <v>39962</v>
      </c>
    </row>
    <row r="911" spans="1:7" x14ac:dyDescent="0.3">
      <c r="A911" s="2">
        <v>551</v>
      </c>
      <c r="B911" s="3">
        <v>39941</v>
      </c>
      <c r="C911" s="2">
        <v>13301</v>
      </c>
      <c r="D911" s="5">
        <v>25.23</v>
      </c>
      <c r="E911" s="2" t="s">
        <v>915</v>
      </c>
      <c r="F911" s="2">
        <v>5</v>
      </c>
      <c r="G911" s="3">
        <v>39941</v>
      </c>
    </row>
    <row r="912" spans="1:7" x14ac:dyDescent="0.3">
      <c r="A912" s="2">
        <v>621</v>
      </c>
      <c r="B912" s="3">
        <v>39955</v>
      </c>
      <c r="C912" s="2">
        <v>13301</v>
      </c>
      <c r="D912" s="5">
        <v>26.87</v>
      </c>
      <c r="E912" s="2" t="s">
        <v>916</v>
      </c>
      <c r="F912" s="2">
        <v>5</v>
      </c>
      <c r="G912" s="3">
        <v>39955</v>
      </c>
    </row>
    <row r="913" spans="1:7" x14ac:dyDescent="0.3">
      <c r="A913" s="2">
        <v>787</v>
      </c>
      <c r="B913" s="3">
        <v>39990</v>
      </c>
      <c r="C913" s="2">
        <v>13301</v>
      </c>
      <c r="D913" s="5">
        <v>33.25</v>
      </c>
      <c r="E913" s="2" t="s">
        <v>917</v>
      </c>
      <c r="F913" s="2">
        <v>5</v>
      </c>
      <c r="G913" s="3">
        <v>39990</v>
      </c>
    </row>
    <row r="914" spans="1:7" x14ac:dyDescent="0.3">
      <c r="A914" s="2">
        <v>935</v>
      </c>
      <c r="B914" s="3">
        <v>40017</v>
      </c>
      <c r="C914" s="2">
        <v>13301</v>
      </c>
      <c r="D914" s="5">
        <v>23.66</v>
      </c>
      <c r="E914" s="2" t="s">
        <v>918</v>
      </c>
      <c r="F914" s="2">
        <v>5</v>
      </c>
      <c r="G914" s="3">
        <v>40018</v>
      </c>
    </row>
    <row r="915" spans="1:7" x14ac:dyDescent="0.3">
      <c r="A915" s="2">
        <v>944</v>
      </c>
      <c r="B915" s="3">
        <v>40018</v>
      </c>
      <c r="C915" s="2">
        <v>13301</v>
      </c>
      <c r="D915" s="5">
        <v>9.7799999999999994</v>
      </c>
      <c r="E915" s="2" t="s">
        <v>919</v>
      </c>
      <c r="F915" s="2">
        <v>5</v>
      </c>
      <c r="G915" s="3">
        <v>40018</v>
      </c>
    </row>
    <row r="916" spans="1:7" x14ac:dyDescent="0.3">
      <c r="A916" s="2">
        <v>552</v>
      </c>
      <c r="B916" s="3">
        <v>39941</v>
      </c>
      <c r="C916" s="2">
        <v>13304</v>
      </c>
      <c r="D916" s="5">
        <v>17.850000000000001</v>
      </c>
      <c r="E916" s="2" t="s">
        <v>920</v>
      </c>
      <c r="F916" s="2">
        <v>5</v>
      </c>
      <c r="G916" s="3">
        <v>39941</v>
      </c>
    </row>
    <row r="917" spans="1:7" x14ac:dyDescent="0.3">
      <c r="A917" s="2">
        <v>856</v>
      </c>
      <c r="B917" s="3">
        <v>40003</v>
      </c>
      <c r="C917" s="2">
        <v>13304</v>
      </c>
      <c r="D917" s="5">
        <v>30.29</v>
      </c>
      <c r="E917" s="2" t="s">
        <v>921</v>
      </c>
      <c r="F917" s="2">
        <v>5</v>
      </c>
      <c r="G917" s="3">
        <v>40004</v>
      </c>
    </row>
    <row r="918" spans="1:7" x14ac:dyDescent="0.3">
      <c r="A918" s="2">
        <v>566</v>
      </c>
      <c r="B918" s="3">
        <v>39945</v>
      </c>
      <c r="C918" s="2">
        <v>13341</v>
      </c>
      <c r="D918" s="5">
        <v>46.68</v>
      </c>
      <c r="E918" s="2" t="s">
        <v>922</v>
      </c>
      <c r="F918" s="2">
        <v>3</v>
      </c>
      <c r="G918" s="3">
        <v>39945</v>
      </c>
    </row>
    <row r="919" spans="1:7" x14ac:dyDescent="0.3">
      <c r="A919" s="2">
        <v>2124</v>
      </c>
      <c r="B919" s="3">
        <v>40169</v>
      </c>
      <c r="C919" s="2">
        <v>13361</v>
      </c>
      <c r="D919" s="5">
        <v>86.25</v>
      </c>
      <c r="E919" s="2" t="s">
        <v>923</v>
      </c>
      <c r="F919" s="2">
        <v>5</v>
      </c>
      <c r="G919" s="3">
        <v>40170</v>
      </c>
    </row>
    <row r="920" spans="1:7" x14ac:dyDescent="0.3">
      <c r="A920" s="2">
        <v>2260</v>
      </c>
      <c r="B920" s="3">
        <v>40185</v>
      </c>
      <c r="C920" s="2">
        <v>13361</v>
      </c>
      <c r="D920" s="5">
        <v>38.912700000000001</v>
      </c>
      <c r="E920" s="2" t="s">
        <v>924</v>
      </c>
      <c r="F920" s="2">
        <v>5</v>
      </c>
      <c r="G920" s="3">
        <v>40186</v>
      </c>
    </row>
    <row r="921" spans="1:7" x14ac:dyDescent="0.3">
      <c r="A921" s="2">
        <v>2556</v>
      </c>
      <c r="B921" s="3">
        <v>40207</v>
      </c>
      <c r="C921" s="2">
        <v>13361</v>
      </c>
      <c r="D921" s="5">
        <v>61.96</v>
      </c>
      <c r="E921" s="2" t="s">
        <v>925</v>
      </c>
      <c r="F921" s="2">
        <v>5</v>
      </c>
      <c r="G921" s="3">
        <v>40207</v>
      </c>
    </row>
    <row r="922" spans="1:7" x14ac:dyDescent="0.3">
      <c r="A922" s="2">
        <v>570</v>
      </c>
      <c r="B922" s="3">
        <v>39947</v>
      </c>
      <c r="C922" s="2">
        <v>14027</v>
      </c>
      <c r="D922" s="5">
        <v>38.450000000000003</v>
      </c>
      <c r="E922" s="2" t="s">
        <v>926</v>
      </c>
      <c r="F922" s="2">
        <v>5</v>
      </c>
      <c r="G922" s="3">
        <v>39948</v>
      </c>
    </row>
    <row r="923" spans="1:7" x14ac:dyDescent="0.3">
      <c r="A923" s="2">
        <v>925</v>
      </c>
      <c r="B923" s="3">
        <v>40015</v>
      </c>
      <c r="C923" s="2">
        <v>14027</v>
      </c>
      <c r="D923" s="5">
        <v>38.81</v>
      </c>
      <c r="E923" s="2" t="s">
        <v>927</v>
      </c>
      <c r="F923" s="2">
        <v>5</v>
      </c>
      <c r="G923" s="3">
        <v>40018</v>
      </c>
    </row>
    <row r="924" spans="1:7" x14ac:dyDescent="0.3">
      <c r="A924" s="2">
        <v>1017</v>
      </c>
      <c r="B924" s="3">
        <v>40031</v>
      </c>
      <c r="C924" s="2">
        <v>14027</v>
      </c>
      <c r="D924" s="5">
        <v>51.12</v>
      </c>
      <c r="E924" s="2" t="s">
        <v>928</v>
      </c>
      <c r="F924" s="2">
        <v>5</v>
      </c>
      <c r="G924" s="3">
        <v>40032</v>
      </c>
    </row>
    <row r="925" spans="1:7" x14ac:dyDescent="0.3">
      <c r="A925" s="2">
        <v>1078</v>
      </c>
      <c r="B925" s="3">
        <v>40044</v>
      </c>
      <c r="C925" s="2">
        <v>14027</v>
      </c>
      <c r="D925" s="5">
        <v>49.03</v>
      </c>
      <c r="E925" s="2" t="s">
        <v>929</v>
      </c>
      <c r="F925" s="2">
        <v>5</v>
      </c>
      <c r="G925" s="3">
        <v>40046</v>
      </c>
    </row>
    <row r="926" spans="1:7" x14ac:dyDescent="0.3">
      <c r="A926" s="2">
        <v>582</v>
      </c>
      <c r="B926" s="3">
        <v>39948</v>
      </c>
      <c r="C926" s="2">
        <v>14056</v>
      </c>
      <c r="D926" s="5">
        <v>35.31</v>
      </c>
      <c r="E926" s="2" t="s">
        <v>930</v>
      </c>
      <c r="F926" s="2">
        <v>5</v>
      </c>
      <c r="G926" s="3">
        <v>39948</v>
      </c>
    </row>
    <row r="927" spans="1:7" x14ac:dyDescent="0.3">
      <c r="A927" s="2">
        <v>715</v>
      </c>
      <c r="B927" s="3">
        <v>39976</v>
      </c>
      <c r="C927" s="2">
        <v>14056</v>
      </c>
      <c r="D927" s="5">
        <v>48.23</v>
      </c>
      <c r="E927" s="2" t="s">
        <v>931</v>
      </c>
      <c r="F927" s="2">
        <v>5</v>
      </c>
      <c r="G927" s="3">
        <v>39976</v>
      </c>
    </row>
    <row r="928" spans="1:7" x14ac:dyDescent="0.3">
      <c r="A928" s="2">
        <v>574</v>
      </c>
      <c r="B928" s="3">
        <v>39947</v>
      </c>
      <c r="C928" s="2">
        <v>14057</v>
      </c>
      <c r="D928" s="5">
        <v>8.09</v>
      </c>
      <c r="E928" s="2" t="s">
        <v>932</v>
      </c>
      <c r="F928" s="2">
        <v>5</v>
      </c>
      <c r="G928" s="3">
        <v>39948</v>
      </c>
    </row>
    <row r="929" spans="1:7" x14ac:dyDescent="0.3">
      <c r="A929" s="2">
        <v>587</v>
      </c>
      <c r="B929" s="3">
        <v>39948</v>
      </c>
      <c r="C929" s="2">
        <v>14246</v>
      </c>
      <c r="D929" s="5">
        <v>53.28</v>
      </c>
      <c r="E929" s="2" t="s">
        <v>933</v>
      </c>
      <c r="F929" s="2">
        <v>5</v>
      </c>
      <c r="G929" s="3">
        <v>39948</v>
      </c>
    </row>
    <row r="930" spans="1:7" x14ac:dyDescent="0.3">
      <c r="A930" s="2">
        <v>623</v>
      </c>
      <c r="B930" s="3">
        <v>39955</v>
      </c>
      <c r="C930" s="2">
        <v>14246</v>
      </c>
      <c r="D930" s="5">
        <v>63.92</v>
      </c>
      <c r="E930" s="2" t="s">
        <v>934</v>
      </c>
      <c r="F930" s="2">
        <v>5</v>
      </c>
      <c r="G930" s="3">
        <v>39955</v>
      </c>
    </row>
    <row r="931" spans="1:7" x14ac:dyDescent="0.3">
      <c r="A931" s="2">
        <v>660</v>
      </c>
      <c r="B931" s="3">
        <v>39962</v>
      </c>
      <c r="C931" s="2">
        <v>14246</v>
      </c>
      <c r="D931" s="5">
        <v>59.71</v>
      </c>
      <c r="E931" s="2" t="s">
        <v>935</v>
      </c>
      <c r="F931" s="2">
        <v>5</v>
      </c>
      <c r="G931" s="3">
        <v>39962</v>
      </c>
    </row>
    <row r="932" spans="1:7" x14ac:dyDescent="0.3">
      <c r="A932" s="2">
        <v>751</v>
      </c>
      <c r="B932" s="3">
        <v>39981</v>
      </c>
      <c r="C932" s="2">
        <v>14246</v>
      </c>
      <c r="D932" s="5">
        <v>14.07</v>
      </c>
      <c r="E932" s="2" t="s">
        <v>936</v>
      </c>
      <c r="F932" s="2">
        <v>6</v>
      </c>
      <c r="G932" s="3">
        <v>39989</v>
      </c>
    </row>
    <row r="933" spans="1:7" x14ac:dyDescent="0.3">
      <c r="A933" s="2">
        <v>752</v>
      </c>
      <c r="B933" s="3">
        <v>39981</v>
      </c>
      <c r="C933" s="2">
        <v>14246</v>
      </c>
      <c r="D933" s="5">
        <v>3.37</v>
      </c>
      <c r="E933" s="2" t="s">
        <v>937</v>
      </c>
      <c r="F933" s="2">
        <v>6</v>
      </c>
      <c r="G933" s="3">
        <v>39982</v>
      </c>
    </row>
    <row r="934" spans="1:7" x14ac:dyDescent="0.3">
      <c r="A934" s="2">
        <v>753</v>
      </c>
      <c r="B934" s="3">
        <v>39981</v>
      </c>
      <c r="C934" s="2">
        <v>14246</v>
      </c>
      <c r="D934" s="5">
        <v>4.29</v>
      </c>
      <c r="E934" s="2" t="s">
        <v>938</v>
      </c>
      <c r="F934" s="2">
        <v>3</v>
      </c>
      <c r="G934" s="3">
        <v>39987</v>
      </c>
    </row>
    <row r="935" spans="1:7" x14ac:dyDescent="0.3">
      <c r="A935" s="2">
        <v>761</v>
      </c>
      <c r="B935" s="3">
        <v>39983</v>
      </c>
      <c r="C935" s="2">
        <v>14246</v>
      </c>
      <c r="D935" s="5">
        <v>56.17</v>
      </c>
      <c r="E935" s="2" t="s">
        <v>939</v>
      </c>
      <c r="F935" s="2">
        <v>5</v>
      </c>
      <c r="G935" s="3">
        <v>39983</v>
      </c>
    </row>
    <row r="936" spans="1:7" x14ac:dyDescent="0.3">
      <c r="A936" s="2">
        <v>813</v>
      </c>
      <c r="B936" s="3">
        <v>39995</v>
      </c>
      <c r="C936" s="2">
        <v>14246</v>
      </c>
      <c r="D936" s="5">
        <v>80.790000000000006</v>
      </c>
      <c r="E936" s="2" t="s">
        <v>940</v>
      </c>
      <c r="F936" s="2">
        <v>6</v>
      </c>
      <c r="G936" s="3">
        <v>39996</v>
      </c>
    </row>
    <row r="937" spans="1:7" x14ac:dyDescent="0.3">
      <c r="A937" s="2">
        <v>859</v>
      </c>
      <c r="B937" s="3">
        <v>40003</v>
      </c>
      <c r="C937" s="2">
        <v>14246</v>
      </c>
      <c r="D937" s="5">
        <v>64.38</v>
      </c>
      <c r="E937" s="2" t="s">
        <v>941</v>
      </c>
      <c r="F937" s="2">
        <v>5</v>
      </c>
      <c r="G937" s="3">
        <v>40004</v>
      </c>
    </row>
    <row r="938" spans="1:7" x14ac:dyDescent="0.3">
      <c r="A938" s="2">
        <v>590</v>
      </c>
      <c r="B938" s="3">
        <v>39950</v>
      </c>
      <c r="C938" s="2">
        <v>14600</v>
      </c>
      <c r="D938" s="5">
        <v>21.89</v>
      </c>
      <c r="E938" s="2" t="s">
        <v>942</v>
      </c>
      <c r="F938" s="2">
        <v>3</v>
      </c>
      <c r="G938" s="3">
        <v>39952</v>
      </c>
    </row>
    <row r="939" spans="1:7" x14ac:dyDescent="0.3">
      <c r="A939" s="2">
        <v>609</v>
      </c>
      <c r="B939" s="3">
        <v>39953</v>
      </c>
      <c r="C939" s="2">
        <v>14600</v>
      </c>
      <c r="D939" s="5">
        <v>72.72</v>
      </c>
      <c r="E939" s="2" t="s">
        <v>943</v>
      </c>
      <c r="F939" s="2">
        <v>3</v>
      </c>
      <c r="G939" s="3">
        <v>39954</v>
      </c>
    </row>
    <row r="940" spans="1:7" x14ac:dyDescent="0.3">
      <c r="A940" s="2">
        <v>638</v>
      </c>
      <c r="B940" s="3">
        <v>39959</v>
      </c>
      <c r="C940" s="2">
        <v>14600</v>
      </c>
      <c r="D940" s="5">
        <v>72.72</v>
      </c>
      <c r="E940" s="2" t="s">
        <v>944</v>
      </c>
      <c r="F940" s="2">
        <v>3</v>
      </c>
      <c r="G940" s="3">
        <v>39959</v>
      </c>
    </row>
    <row r="941" spans="1:7" x14ac:dyDescent="0.3">
      <c r="A941" s="2">
        <v>667</v>
      </c>
      <c r="B941" s="3">
        <v>39966</v>
      </c>
      <c r="C941" s="2">
        <v>14600</v>
      </c>
      <c r="D941" s="5">
        <v>79.599999999999994</v>
      </c>
      <c r="E941" s="2" t="s">
        <v>945</v>
      </c>
      <c r="F941" s="2">
        <v>3</v>
      </c>
      <c r="G941" s="3">
        <v>39966</v>
      </c>
    </row>
    <row r="942" spans="1:7" x14ac:dyDescent="0.3">
      <c r="A942" s="2">
        <v>679</v>
      </c>
      <c r="B942" s="3">
        <v>39968</v>
      </c>
      <c r="C942" s="2">
        <v>14600</v>
      </c>
      <c r="D942" s="5">
        <v>79.599999999999994</v>
      </c>
      <c r="E942" s="2" t="s">
        <v>946</v>
      </c>
      <c r="F942" s="2">
        <v>5</v>
      </c>
      <c r="G942" s="3">
        <v>39969</v>
      </c>
    </row>
    <row r="943" spans="1:7" x14ac:dyDescent="0.3">
      <c r="A943" s="2">
        <v>721</v>
      </c>
      <c r="B943" s="3">
        <v>39976</v>
      </c>
      <c r="C943" s="2">
        <v>14600</v>
      </c>
      <c r="D943" s="5">
        <v>79.599999999999994</v>
      </c>
      <c r="E943" s="2" t="s">
        <v>947</v>
      </c>
      <c r="F943" s="2">
        <v>3</v>
      </c>
      <c r="G943" s="3">
        <v>39980</v>
      </c>
    </row>
    <row r="944" spans="1:7" x14ac:dyDescent="0.3">
      <c r="A944" s="2">
        <v>738</v>
      </c>
      <c r="B944" s="3">
        <v>39980</v>
      </c>
      <c r="C944" s="2">
        <v>14600</v>
      </c>
      <c r="D944" s="5">
        <v>79.599999999999994</v>
      </c>
      <c r="E944" s="2" t="s">
        <v>948</v>
      </c>
      <c r="F944" s="2">
        <v>6</v>
      </c>
      <c r="G944" s="3">
        <v>39982</v>
      </c>
    </row>
    <row r="945" spans="1:7" x14ac:dyDescent="0.3">
      <c r="A945" s="2">
        <v>765</v>
      </c>
      <c r="B945" s="3">
        <v>39983</v>
      </c>
      <c r="C945" s="2">
        <v>14600</v>
      </c>
      <c r="D945" s="5">
        <v>79.599999999999994</v>
      </c>
      <c r="E945" s="2" t="s">
        <v>949</v>
      </c>
      <c r="F945" s="2">
        <v>3</v>
      </c>
      <c r="G945" s="3">
        <v>39987</v>
      </c>
    </row>
    <row r="946" spans="1:7" x14ac:dyDescent="0.3">
      <c r="A946" s="2">
        <v>798</v>
      </c>
      <c r="B946" s="3">
        <v>39993</v>
      </c>
      <c r="C946" s="2">
        <v>14600</v>
      </c>
      <c r="D946" s="5">
        <v>69.650000000000006</v>
      </c>
      <c r="E946" s="2" t="s">
        <v>950</v>
      </c>
      <c r="F946" s="2">
        <v>3</v>
      </c>
      <c r="G946" s="3">
        <v>39994</v>
      </c>
    </row>
    <row r="947" spans="1:7" x14ac:dyDescent="0.3">
      <c r="A947" s="2">
        <v>938</v>
      </c>
      <c r="B947" s="3">
        <v>40017</v>
      </c>
      <c r="C947" s="2">
        <v>14600</v>
      </c>
      <c r="D947" s="5">
        <v>69.19</v>
      </c>
      <c r="E947" s="2" t="s">
        <v>951</v>
      </c>
      <c r="F947" s="2">
        <v>3</v>
      </c>
      <c r="G947" s="3">
        <v>40017</v>
      </c>
    </row>
    <row r="948" spans="1:7" x14ac:dyDescent="0.3">
      <c r="A948" s="2">
        <v>591</v>
      </c>
      <c r="B948" s="3">
        <v>39951</v>
      </c>
      <c r="C948" s="2">
        <v>14635</v>
      </c>
      <c r="D948" s="5">
        <v>93.36</v>
      </c>
      <c r="E948" s="2" t="s">
        <v>952</v>
      </c>
      <c r="F948" s="2">
        <v>3</v>
      </c>
      <c r="G948" s="3">
        <v>39952</v>
      </c>
    </row>
    <row r="949" spans="1:7" x14ac:dyDescent="0.3">
      <c r="A949" s="2">
        <v>768</v>
      </c>
      <c r="B949" s="3">
        <v>39986</v>
      </c>
      <c r="C949" s="2">
        <v>14635</v>
      </c>
      <c r="D949" s="5">
        <v>66.87</v>
      </c>
      <c r="E949" s="2" t="s">
        <v>953</v>
      </c>
      <c r="F949" s="2">
        <v>3</v>
      </c>
      <c r="G949" s="3">
        <v>39987</v>
      </c>
    </row>
    <row r="950" spans="1:7" x14ac:dyDescent="0.3">
      <c r="A950" s="2">
        <v>854</v>
      </c>
      <c r="B950" s="3">
        <v>40003</v>
      </c>
      <c r="C950" s="2">
        <v>14635</v>
      </c>
      <c r="D950" s="5">
        <v>75.2</v>
      </c>
      <c r="E950" s="2" t="s">
        <v>954</v>
      </c>
      <c r="F950" s="2">
        <v>4</v>
      </c>
      <c r="G950" s="3">
        <v>40003</v>
      </c>
    </row>
    <row r="951" spans="1:7" x14ac:dyDescent="0.3">
      <c r="A951" s="2">
        <v>1161</v>
      </c>
      <c r="B951" s="3">
        <v>40057</v>
      </c>
      <c r="C951" s="2">
        <v>14635</v>
      </c>
      <c r="D951" s="5">
        <v>83.310500000000005</v>
      </c>
      <c r="E951" s="2" t="s">
        <v>955</v>
      </c>
      <c r="F951" s="2">
        <v>3</v>
      </c>
      <c r="G951" s="3">
        <v>40057</v>
      </c>
    </row>
    <row r="952" spans="1:7" x14ac:dyDescent="0.3">
      <c r="A952" s="2">
        <v>1207</v>
      </c>
      <c r="B952" s="3">
        <v>40064</v>
      </c>
      <c r="C952" s="2">
        <v>14635</v>
      </c>
      <c r="D952" s="5">
        <v>54.915500000000002</v>
      </c>
      <c r="E952" s="2" t="s">
        <v>956</v>
      </c>
      <c r="F952" s="2">
        <v>3</v>
      </c>
      <c r="G952" s="3">
        <v>40064</v>
      </c>
    </row>
    <row r="953" spans="1:7" x14ac:dyDescent="0.3">
      <c r="A953" s="2">
        <v>1248</v>
      </c>
      <c r="B953" s="3">
        <v>40071</v>
      </c>
      <c r="C953" s="2">
        <v>14635</v>
      </c>
      <c r="D953" s="5">
        <v>109.47</v>
      </c>
      <c r="E953" s="2" t="s">
        <v>957</v>
      </c>
      <c r="F953" s="2">
        <v>3</v>
      </c>
      <c r="G953" s="3">
        <v>40071</v>
      </c>
    </row>
    <row r="954" spans="1:7" x14ac:dyDescent="0.3">
      <c r="A954" s="2">
        <v>1281</v>
      </c>
      <c r="B954" s="3">
        <v>40078</v>
      </c>
      <c r="C954" s="2">
        <v>14635</v>
      </c>
      <c r="D954" s="5">
        <v>68.640699999999995</v>
      </c>
      <c r="E954" s="2" t="s">
        <v>958</v>
      </c>
      <c r="F954" s="2">
        <v>3</v>
      </c>
      <c r="G954" s="3">
        <v>40078</v>
      </c>
    </row>
    <row r="955" spans="1:7" x14ac:dyDescent="0.3">
      <c r="A955" s="2">
        <v>1652</v>
      </c>
      <c r="B955" s="3">
        <v>40127</v>
      </c>
      <c r="C955" s="2">
        <v>14635</v>
      </c>
      <c r="D955" s="5">
        <v>160.66999999999999</v>
      </c>
      <c r="E955" s="2" t="s">
        <v>959</v>
      </c>
      <c r="F955" s="2">
        <v>3</v>
      </c>
      <c r="G955" s="3">
        <v>40127</v>
      </c>
    </row>
    <row r="956" spans="1:7" x14ac:dyDescent="0.3">
      <c r="A956" s="2">
        <v>2995</v>
      </c>
      <c r="B956" s="3">
        <v>40232</v>
      </c>
      <c r="C956" s="2">
        <v>14635</v>
      </c>
      <c r="D956" s="5">
        <v>30.76</v>
      </c>
      <c r="E956" s="2" t="s">
        <v>960</v>
      </c>
      <c r="F956" s="2">
        <v>3</v>
      </c>
      <c r="G956" s="3">
        <v>40232</v>
      </c>
    </row>
    <row r="957" spans="1:7" x14ac:dyDescent="0.3">
      <c r="A957" s="2">
        <v>593</v>
      </c>
      <c r="B957" s="3">
        <v>39951</v>
      </c>
      <c r="C957" s="2">
        <v>14842</v>
      </c>
      <c r="D957" s="5">
        <v>40.590000000000003</v>
      </c>
      <c r="E957" s="2" t="s">
        <v>961</v>
      </c>
      <c r="F957" s="2">
        <v>3</v>
      </c>
      <c r="G957" s="3">
        <v>39952</v>
      </c>
    </row>
    <row r="958" spans="1:7" x14ac:dyDescent="0.3">
      <c r="A958" s="2">
        <v>1021</v>
      </c>
      <c r="B958" s="3">
        <v>40032</v>
      </c>
      <c r="C958" s="2">
        <v>14887</v>
      </c>
      <c r="D958" s="5">
        <v>27.97</v>
      </c>
      <c r="E958" s="2" t="s">
        <v>962</v>
      </c>
      <c r="F958" s="2">
        <v>5</v>
      </c>
      <c r="G958" s="3">
        <v>40032</v>
      </c>
    </row>
    <row r="959" spans="1:7" x14ac:dyDescent="0.3">
      <c r="A959" s="2">
        <v>1146</v>
      </c>
      <c r="B959" s="3">
        <v>40053</v>
      </c>
      <c r="C959" s="2">
        <v>14887</v>
      </c>
      <c r="D959" s="5">
        <v>67.58</v>
      </c>
      <c r="E959" s="2" t="s">
        <v>963</v>
      </c>
      <c r="F959" s="2">
        <v>5</v>
      </c>
      <c r="G959" s="3">
        <v>40053</v>
      </c>
    </row>
    <row r="960" spans="1:7" x14ac:dyDescent="0.3">
      <c r="A960" s="2">
        <v>1228</v>
      </c>
      <c r="B960" s="3">
        <v>40067</v>
      </c>
      <c r="C960" s="2">
        <v>14887</v>
      </c>
      <c r="D960" s="5">
        <v>58.78</v>
      </c>
      <c r="E960" s="2" t="s">
        <v>964</v>
      </c>
      <c r="F960" s="2">
        <v>5</v>
      </c>
      <c r="G960" s="3">
        <v>40067</v>
      </c>
    </row>
    <row r="961" spans="1:7" x14ac:dyDescent="0.3">
      <c r="A961" s="2">
        <v>2267</v>
      </c>
      <c r="B961" s="3">
        <v>40186</v>
      </c>
      <c r="C961" s="2">
        <v>14887</v>
      </c>
      <c r="D961" s="5">
        <v>42.6</v>
      </c>
      <c r="E961" s="2" t="s">
        <v>965</v>
      </c>
      <c r="F961" s="2">
        <v>5</v>
      </c>
      <c r="G961" s="3">
        <v>40186</v>
      </c>
    </row>
    <row r="962" spans="1:7" x14ac:dyDescent="0.3">
      <c r="A962" s="2">
        <v>2349</v>
      </c>
      <c r="B962" s="3">
        <v>40192</v>
      </c>
      <c r="C962" s="2">
        <v>14887</v>
      </c>
      <c r="D962" s="5">
        <v>30.323699999999999</v>
      </c>
      <c r="E962" s="2" t="s">
        <v>966</v>
      </c>
      <c r="F962" s="2">
        <v>5</v>
      </c>
      <c r="G962" s="3">
        <v>40193</v>
      </c>
    </row>
    <row r="963" spans="1:7" x14ac:dyDescent="0.3">
      <c r="A963" s="2">
        <v>595</v>
      </c>
      <c r="B963" s="3">
        <v>39952</v>
      </c>
      <c r="C963" s="2">
        <v>14913</v>
      </c>
      <c r="D963" s="5">
        <v>53.43</v>
      </c>
      <c r="E963" s="2" t="s">
        <v>967</v>
      </c>
      <c r="F963" s="2">
        <v>4</v>
      </c>
      <c r="G963" s="3">
        <v>39952</v>
      </c>
    </row>
    <row r="964" spans="1:7" x14ac:dyDescent="0.3">
      <c r="A964" s="2">
        <v>2561</v>
      </c>
      <c r="B964" s="3">
        <v>40207</v>
      </c>
      <c r="C964" s="2">
        <v>14913</v>
      </c>
      <c r="D964" s="5">
        <v>22.0092</v>
      </c>
      <c r="E964" s="2" t="s">
        <v>968</v>
      </c>
      <c r="F964" s="2">
        <v>15</v>
      </c>
      <c r="G964" s="3">
        <v>40207</v>
      </c>
    </row>
    <row r="965" spans="1:7" x14ac:dyDescent="0.3">
      <c r="A965" s="2">
        <v>596</v>
      </c>
      <c r="B965" s="3">
        <v>39952</v>
      </c>
      <c r="C965" s="2">
        <v>14924</v>
      </c>
      <c r="D965" s="5">
        <v>16.12</v>
      </c>
      <c r="E965" s="2" t="s">
        <v>969</v>
      </c>
      <c r="F965" s="2">
        <v>4</v>
      </c>
      <c r="G965" s="3">
        <v>39954</v>
      </c>
    </row>
    <row r="966" spans="1:7" x14ac:dyDescent="0.3">
      <c r="A966" s="2">
        <v>627</v>
      </c>
      <c r="B966" s="3">
        <v>39955</v>
      </c>
      <c r="C966" s="2">
        <v>15529</v>
      </c>
      <c r="D966" s="5">
        <v>55.68</v>
      </c>
      <c r="E966" s="2" t="s">
        <v>970</v>
      </c>
      <c r="F966" s="2">
        <v>5</v>
      </c>
      <c r="G966" s="3">
        <v>39955</v>
      </c>
    </row>
    <row r="967" spans="1:7" x14ac:dyDescent="0.3">
      <c r="A967" s="2">
        <v>773</v>
      </c>
      <c r="B967" s="3">
        <v>39987</v>
      </c>
      <c r="C967" s="2">
        <v>15529</v>
      </c>
      <c r="D967" s="5">
        <v>70.709999999999994</v>
      </c>
      <c r="E967" s="2" t="s">
        <v>971</v>
      </c>
      <c r="F967" s="2">
        <v>3</v>
      </c>
      <c r="G967" s="3">
        <v>39987</v>
      </c>
    </row>
    <row r="968" spans="1:7" x14ac:dyDescent="0.3">
      <c r="A968" s="2">
        <v>999</v>
      </c>
      <c r="B968" s="3">
        <v>40028</v>
      </c>
      <c r="C968" s="2">
        <v>15529</v>
      </c>
      <c r="D968" s="5">
        <v>121.63</v>
      </c>
      <c r="E968" s="2" t="s">
        <v>972</v>
      </c>
      <c r="F968" s="2">
        <v>3</v>
      </c>
      <c r="G968" s="3">
        <v>40029</v>
      </c>
    </row>
    <row r="969" spans="1:7" x14ac:dyDescent="0.3">
      <c r="A969" s="2">
        <v>608</v>
      </c>
      <c r="B969" s="3">
        <v>39953</v>
      </c>
      <c r="C969" s="2">
        <v>15889</v>
      </c>
      <c r="D969" s="5">
        <v>65.63</v>
      </c>
      <c r="E969" s="2" t="s">
        <v>973</v>
      </c>
      <c r="F969" s="2">
        <v>3</v>
      </c>
      <c r="G969" s="3">
        <v>39954</v>
      </c>
    </row>
    <row r="970" spans="1:7" x14ac:dyDescent="0.3">
      <c r="A970" s="2">
        <v>666</v>
      </c>
      <c r="B970" s="3">
        <v>39966</v>
      </c>
      <c r="C970" s="2">
        <v>15893</v>
      </c>
      <c r="D970" s="5">
        <v>11.49</v>
      </c>
      <c r="E970" s="2" t="s">
        <v>974</v>
      </c>
      <c r="F970" s="2">
        <v>3</v>
      </c>
      <c r="G970" s="3">
        <v>39966</v>
      </c>
    </row>
    <row r="971" spans="1:7" x14ac:dyDescent="0.3">
      <c r="A971" s="2">
        <v>611</v>
      </c>
      <c r="B971" s="3">
        <v>39954</v>
      </c>
      <c r="C971" s="2">
        <v>15914</v>
      </c>
      <c r="D971" s="5">
        <v>50.87</v>
      </c>
      <c r="E971" s="2" t="s">
        <v>975</v>
      </c>
      <c r="F971" s="2">
        <v>5</v>
      </c>
      <c r="G971" s="3">
        <v>39955</v>
      </c>
    </row>
    <row r="972" spans="1:7" x14ac:dyDescent="0.3">
      <c r="A972" s="2">
        <v>827</v>
      </c>
      <c r="B972" s="3">
        <v>39996</v>
      </c>
      <c r="C972" s="2">
        <v>15914</v>
      </c>
      <c r="D972" s="5">
        <v>45.36</v>
      </c>
      <c r="E972" s="2" t="s">
        <v>976</v>
      </c>
      <c r="F972" s="2">
        <v>6</v>
      </c>
      <c r="G972" s="3">
        <v>39996</v>
      </c>
    </row>
    <row r="973" spans="1:7" x14ac:dyDescent="0.3">
      <c r="A973" s="2">
        <v>3148</v>
      </c>
      <c r="B973" s="3">
        <v>40241</v>
      </c>
      <c r="C973" s="2">
        <v>15914</v>
      </c>
      <c r="D973" s="5">
        <v>17.480499999999999</v>
      </c>
      <c r="E973" s="2" t="s">
        <v>977</v>
      </c>
      <c r="F973" s="2">
        <v>5</v>
      </c>
      <c r="G973" s="3">
        <v>40242</v>
      </c>
    </row>
    <row r="974" spans="1:7" x14ac:dyDescent="0.3">
      <c r="A974" s="2">
        <v>1338</v>
      </c>
      <c r="B974" s="3">
        <v>40086</v>
      </c>
      <c r="C974" s="2">
        <v>15986</v>
      </c>
      <c r="D974" s="5">
        <v>17.88</v>
      </c>
      <c r="E974" s="2" t="s">
        <v>978</v>
      </c>
      <c r="F974" s="2">
        <v>7</v>
      </c>
      <c r="G974" s="3">
        <v>40087</v>
      </c>
    </row>
    <row r="975" spans="1:7" x14ac:dyDescent="0.3">
      <c r="A975" s="2">
        <v>618</v>
      </c>
      <c r="B975" s="3">
        <v>39954</v>
      </c>
      <c r="C975" s="2">
        <v>15987</v>
      </c>
      <c r="D975" s="5">
        <v>7.32</v>
      </c>
      <c r="E975" s="2" t="s">
        <v>979</v>
      </c>
      <c r="F975" s="2">
        <v>3</v>
      </c>
      <c r="G975" s="3">
        <v>39954</v>
      </c>
    </row>
    <row r="976" spans="1:7" x14ac:dyDescent="0.3">
      <c r="A976" s="2">
        <v>625</v>
      </c>
      <c r="B976" s="3">
        <v>39955</v>
      </c>
      <c r="C976" s="2">
        <v>16173</v>
      </c>
      <c r="D976" s="5">
        <v>64.05</v>
      </c>
      <c r="E976" s="2" t="s">
        <v>980</v>
      </c>
      <c r="F976" s="2">
        <v>5</v>
      </c>
      <c r="G976" s="3">
        <v>39955</v>
      </c>
    </row>
    <row r="977" spans="1:7" x14ac:dyDescent="0.3">
      <c r="A977" s="2">
        <v>633</v>
      </c>
      <c r="B977" s="3">
        <v>39958</v>
      </c>
      <c r="C977" s="2">
        <v>16314</v>
      </c>
      <c r="D977" s="5">
        <v>44.25</v>
      </c>
      <c r="E977" s="2" t="s">
        <v>981</v>
      </c>
      <c r="F977" s="2">
        <v>3</v>
      </c>
      <c r="G977" s="3">
        <v>39959</v>
      </c>
    </row>
    <row r="978" spans="1:7" x14ac:dyDescent="0.3">
      <c r="A978" s="2">
        <v>632</v>
      </c>
      <c r="B978" s="3">
        <v>39957</v>
      </c>
      <c r="C978" s="2">
        <v>16614</v>
      </c>
      <c r="D978" s="5">
        <v>3.21</v>
      </c>
      <c r="E978" s="2" t="s">
        <v>982</v>
      </c>
      <c r="F978" s="2">
        <v>4</v>
      </c>
      <c r="G978" s="3">
        <v>39959</v>
      </c>
    </row>
    <row r="979" spans="1:7" x14ac:dyDescent="0.3">
      <c r="A979" s="2">
        <v>634</v>
      </c>
      <c r="B979" s="3">
        <v>39958</v>
      </c>
      <c r="C979" s="2">
        <v>17040</v>
      </c>
      <c r="D979" s="5">
        <v>29.12</v>
      </c>
      <c r="E979" s="2" t="s">
        <v>983</v>
      </c>
      <c r="F979" s="2">
        <v>3</v>
      </c>
      <c r="G979" s="3">
        <v>39959</v>
      </c>
    </row>
    <row r="980" spans="1:7" x14ac:dyDescent="0.3">
      <c r="A980" s="2">
        <v>640</v>
      </c>
      <c r="B980" s="3">
        <v>39960</v>
      </c>
      <c r="C980" s="2">
        <v>17416</v>
      </c>
      <c r="D980" s="5">
        <v>44</v>
      </c>
      <c r="E980" s="2" t="s">
        <v>984</v>
      </c>
      <c r="F980" s="2">
        <v>4</v>
      </c>
      <c r="G980" s="3">
        <v>39961</v>
      </c>
    </row>
    <row r="981" spans="1:7" x14ac:dyDescent="0.3">
      <c r="A981" s="2">
        <v>644</v>
      </c>
      <c r="B981" s="3">
        <v>39960</v>
      </c>
      <c r="C981" s="2">
        <v>17533</v>
      </c>
      <c r="D981" s="5">
        <v>61.02</v>
      </c>
      <c r="E981" s="2" t="s">
        <v>985</v>
      </c>
      <c r="F981" s="2">
        <v>3</v>
      </c>
      <c r="G981" s="3">
        <v>39961</v>
      </c>
    </row>
    <row r="982" spans="1:7" x14ac:dyDescent="0.3">
      <c r="A982" s="2">
        <v>1979</v>
      </c>
      <c r="B982" s="3">
        <v>40154</v>
      </c>
      <c r="C982" s="2">
        <v>17533</v>
      </c>
      <c r="D982" s="5">
        <v>74.262500000000003</v>
      </c>
      <c r="E982" s="2" t="s">
        <v>986</v>
      </c>
      <c r="F982" s="2">
        <v>3</v>
      </c>
      <c r="G982" s="3">
        <v>40155</v>
      </c>
    </row>
    <row r="983" spans="1:7" x14ac:dyDescent="0.3">
      <c r="A983" s="2">
        <v>655</v>
      </c>
      <c r="B983" s="3">
        <v>39962</v>
      </c>
      <c r="C983" s="2">
        <v>17928</v>
      </c>
      <c r="D983" s="5">
        <v>25.96</v>
      </c>
      <c r="E983" s="2" t="s">
        <v>987</v>
      </c>
      <c r="F983" s="2">
        <v>5</v>
      </c>
      <c r="G983" s="3">
        <v>39962</v>
      </c>
    </row>
    <row r="984" spans="1:7" x14ac:dyDescent="0.3">
      <c r="A984" s="2">
        <v>1171</v>
      </c>
      <c r="B984" s="3">
        <v>40058</v>
      </c>
      <c r="C984" s="2">
        <v>17928</v>
      </c>
      <c r="D984" s="5">
        <v>16.22</v>
      </c>
      <c r="E984" s="2" t="s">
        <v>988</v>
      </c>
      <c r="F984" s="2">
        <v>5</v>
      </c>
      <c r="G984" s="3">
        <v>40060</v>
      </c>
    </row>
    <row r="985" spans="1:7" x14ac:dyDescent="0.3">
      <c r="A985" s="2">
        <v>1355</v>
      </c>
      <c r="B985" s="3">
        <v>40088</v>
      </c>
      <c r="C985" s="2">
        <v>17928</v>
      </c>
      <c r="D985" s="5">
        <v>24.78</v>
      </c>
      <c r="E985" s="2" t="s">
        <v>989</v>
      </c>
      <c r="F985" s="2">
        <v>5</v>
      </c>
      <c r="G985" s="3">
        <v>40088</v>
      </c>
    </row>
    <row r="986" spans="1:7" x14ac:dyDescent="0.3">
      <c r="A986" s="2">
        <v>1499</v>
      </c>
      <c r="B986" s="3">
        <v>40109</v>
      </c>
      <c r="C986" s="2">
        <v>17928</v>
      </c>
      <c r="D986" s="5">
        <v>39.36</v>
      </c>
      <c r="E986" s="2" t="s">
        <v>990</v>
      </c>
      <c r="F986" s="2">
        <v>5</v>
      </c>
      <c r="G986" s="3">
        <v>40109</v>
      </c>
    </row>
    <row r="987" spans="1:7" x14ac:dyDescent="0.3">
      <c r="A987" s="2">
        <v>1621</v>
      </c>
      <c r="B987" s="3">
        <v>40122</v>
      </c>
      <c r="C987" s="2">
        <v>17928</v>
      </c>
      <c r="D987" s="5">
        <v>31.89</v>
      </c>
      <c r="E987" s="2" t="s">
        <v>991</v>
      </c>
      <c r="F987" s="2">
        <v>5</v>
      </c>
      <c r="G987" s="3">
        <v>40123</v>
      </c>
    </row>
    <row r="988" spans="1:7" x14ac:dyDescent="0.3">
      <c r="A988" s="2">
        <v>1754</v>
      </c>
      <c r="B988" s="3">
        <v>40129</v>
      </c>
      <c r="C988" s="2">
        <v>17928</v>
      </c>
      <c r="D988" s="5">
        <v>89.06</v>
      </c>
      <c r="E988" s="2" t="s">
        <v>992</v>
      </c>
      <c r="F988" s="2">
        <v>5</v>
      </c>
      <c r="G988" s="3">
        <v>40130</v>
      </c>
    </row>
    <row r="989" spans="1:7" x14ac:dyDescent="0.3">
      <c r="A989" s="2">
        <v>1936</v>
      </c>
      <c r="B989" s="3">
        <v>40150</v>
      </c>
      <c r="C989" s="2">
        <v>17928</v>
      </c>
      <c r="D989" s="5">
        <v>64</v>
      </c>
      <c r="E989" s="2" t="s">
        <v>993</v>
      </c>
      <c r="F989" s="2">
        <v>5</v>
      </c>
      <c r="G989" s="3">
        <v>40151</v>
      </c>
    </row>
    <row r="990" spans="1:7" x14ac:dyDescent="0.3">
      <c r="A990" s="2">
        <v>2014</v>
      </c>
      <c r="B990" s="3">
        <v>40157</v>
      </c>
      <c r="C990" s="2">
        <v>17928</v>
      </c>
      <c r="D990" s="5">
        <v>35.68</v>
      </c>
      <c r="E990" s="2" t="s">
        <v>994</v>
      </c>
      <c r="F990" s="2">
        <v>5</v>
      </c>
      <c r="G990" s="3">
        <v>40158</v>
      </c>
    </row>
    <row r="991" spans="1:7" x14ac:dyDescent="0.3">
      <c r="A991" s="2">
        <v>2083</v>
      </c>
      <c r="B991" s="3">
        <v>40164</v>
      </c>
      <c r="C991" s="2">
        <v>17928</v>
      </c>
      <c r="D991" s="5">
        <v>14.09</v>
      </c>
      <c r="E991" s="2" t="s">
        <v>995</v>
      </c>
      <c r="F991" s="2">
        <v>5</v>
      </c>
      <c r="G991" s="3">
        <v>40165</v>
      </c>
    </row>
    <row r="992" spans="1:7" x14ac:dyDescent="0.3">
      <c r="A992" s="2">
        <v>2354</v>
      </c>
      <c r="B992" s="3">
        <v>40192</v>
      </c>
      <c r="C992" s="2">
        <v>17928</v>
      </c>
      <c r="D992" s="5">
        <v>88.33</v>
      </c>
      <c r="E992" s="2" t="s">
        <v>996</v>
      </c>
      <c r="F992" s="2">
        <v>5</v>
      </c>
      <c r="G992" s="3">
        <v>40193</v>
      </c>
    </row>
    <row r="993" spans="1:7" x14ac:dyDescent="0.3">
      <c r="A993" s="2">
        <v>2544</v>
      </c>
      <c r="B993" s="3">
        <v>40206</v>
      </c>
      <c r="C993" s="2">
        <v>17928</v>
      </c>
      <c r="D993" s="5">
        <v>29.76</v>
      </c>
      <c r="E993" s="2" t="s">
        <v>997</v>
      </c>
      <c r="F993" s="2">
        <v>5</v>
      </c>
      <c r="G993" s="3">
        <v>40207</v>
      </c>
    </row>
    <row r="994" spans="1:7" x14ac:dyDescent="0.3">
      <c r="A994" s="2">
        <v>2798</v>
      </c>
      <c r="B994" s="3">
        <v>40220</v>
      </c>
      <c r="C994" s="2">
        <v>17928</v>
      </c>
      <c r="D994" s="5">
        <v>106.47</v>
      </c>
      <c r="E994" s="4">
        <v>287000000</v>
      </c>
      <c r="F994" s="2">
        <v>5</v>
      </c>
      <c r="G994" s="3">
        <v>40221</v>
      </c>
    </row>
    <row r="995" spans="1:7" x14ac:dyDescent="0.3">
      <c r="A995" s="2">
        <v>2913</v>
      </c>
      <c r="B995" s="3">
        <v>40227</v>
      </c>
      <c r="C995" s="2">
        <v>17928</v>
      </c>
      <c r="D995" s="5">
        <v>94.07</v>
      </c>
      <c r="E995" s="2" t="s">
        <v>998</v>
      </c>
      <c r="F995" s="2">
        <v>5</v>
      </c>
      <c r="G995" s="3">
        <v>40228</v>
      </c>
    </row>
    <row r="996" spans="1:7" x14ac:dyDescent="0.3">
      <c r="A996" s="2">
        <v>3034</v>
      </c>
      <c r="B996" s="3">
        <v>40234</v>
      </c>
      <c r="C996" s="2">
        <v>17928</v>
      </c>
      <c r="D996" s="5">
        <v>16.825500000000002</v>
      </c>
      <c r="E996" s="2" t="s">
        <v>999</v>
      </c>
      <c r="F996" s="2">
        <v>5</v>
      </c>
      <c r="G996" s="3">
        <v>40235</v>
      </c>
    </row>
    <row r="997" spans="1:7" x14ac:dyDescent="0.3">
      <c r="A997" s="2">
        <v>899</v>
      </c>
      <c r="B997" s="3">
        <v>40009</v>
      </c>
      <c r="C997" s="2">
        <v>18943</v>
      </c>
      <c r="D997" s="5">
        <v>8.01</v>
      </c>
      <c r="E997" s="2" t="s">
        <v>1000</v>
      </c>
      <c r="F997" s="2">
        <v>4</v>
      </c>
      <c r="G997" s="3">
        <v>40010</v>
      </c>
    </row>
    <row r="998" spans="1:7" x14ac:dyDescent="0.3">
      <c r="A998" s="2">
        <v>1296</v>
      </c>
      <c r="B998" s="3">
        <v>40079</v>
      </c>
      <c r="C998" s="2">
        <v>18943</v>
      </c>
      <c r="D998" s="5">
        <v>8.01</v>
      </c>
      <c r="E998" s="2" t="s">
        <v>1001</v>
      </c>
      <c r="F998" s="2">
        <v>4</v>
      </c>
      <c r="G998" s="3">
        <v>40080</v>
      </c>
    </row>
    <row r="999" spans="1:7" x14ac:dyDescent="0.3">
      <c r="A999" s="2">
        <v>1730</v>
      </c>
      <c r="B999" s="3">
        <v>40128</v>
      </c>
      <c r="C999" s="2">
        <v>18943</v>
      </c>
      <c r="D999" s="5">
        <v>8.01</v>
      </c>
      <c r="E999" s="2" t="s">
        <v>1002</v>
      </c>
      <c r="F999" s="2">
        <v>4</v>
      </c>
      <c r="G999" s="3">
        <v>40129</v>
      </c>
    </row>
    <row r="1000" spans="1:7" x14ac:dyDescent="0.3">
      <c r="A1000" s="2">
        <v>2073</v>
      </c>
      <c r="B1000" s="3">
        <v>40163</v>
      </c>
      <c r="C1000" s="2">
        <v>18943</v>
      </c>
      <c r="D1000" s="5">
        <v>8.01</v>
      </c>
      <c r="E1000" s="2" t="s">
        <v>1003</v>
      </c>
      <c r="F1000" s="2">
        <v>4</v>
      </c>
      <c r="G1000" s="3">
        <v>40164</v>
      </c>
    </row>
    <row r="1001" spans="1:7" x14ac:dyDescent="0.3">
      <c r="A1001" s="2">
        <v>2353</v>
      </c>
      <c r="B1001" s="3">
        <v>40192</v>
      </c>
      <c r="C1001" s="2">
        <v>18943</v>
      </c>
      <c r="D1001" s="5">
        <v>8.01</v>
      </c>
      <c r="E1001" s="2" t="s">
        <v>1004</v>
      </c>
      <c r="F1001" s="2">
        <v>4</v>
      </c>
      <c r="G1001" s="3">
        <v>40193</v>
      </c>
    </row>
    <row r="1002" spans="1:7" x14ac:dyDescent="0.3">
      <c r="A1002" s="2">
        <v>3019</v>
      </c>
      <c r="B1002" s="3">
        <v>40233</v>
      </c>
      <c r="C1002" s="2">
        <v>18943</v>
      </c>
      <c r="D1002" s="5">
        <v>8.01</v>
      </c>
      <c r="E1002" s="2" t="s">
        <v>1005</v>
      </c>
      <c r="F1002" s="2">
        <v>4</v>
      </c>
      <c r="G1002" s="3">
        <v>40234</v>
      </c>
    </row>
    <row r="1003" spans="1:7" x14ac:dyDescent="0.3">
      <c r="A1003" s="2">
        <v>671</v>
      </c>
      <c r="B1003" s="3">
        <v>39967</v>
      </c>
      <c r="C1003" s="2">
        <v>19271</v>
      </c>
      <c r="D1003" s="5">
        <v>81.34</v>
      </c>
      <c r="E1003" s="2" t="s">
        <v>1006</v>
      </c>
      <c r="F1003" s="2">
        <v>3</v>
      </c>
      <c r="G1003" s="3">
        <v>39968</v>
      </c>
    </row>
    <row r="1004" spans="1:7" x14ac:dyDescent="0.3">
      <c r="A1004" s="2">
        <v>1104</v>
      </c>
      <c r="B1004" s="3">
        <v>40049</v>
      </c>
      <c r="C1004" s="2">
        <v>19271</v>
      </c>
      <c r="D1004" s="5">
        <v>51.7455</v>
      </c>
      <c r="E1004" s="2" t="s">
        <v>1007</v>
      </c>
      <c r="F1004" s="2">
        <v>3</v>
      </c>
      <c r="G1004" s="3">
        <v>40050</v>
      </c>
    </row>
    <row r="1005" spans="1:7" x14ac:dyDescent="0.3">
      <c r="A1005" s="2">
        <v>674</v>
      </c>
      <c r="B1005" s="3">
        <v>39967</v>
      </c>
      <c r="C1005" s="2">
        <v>19347</v>
      </c>
      <c r="D1005" s="5">
        <v>47.82</v>
      </c>
      <c r="E1005" s="2" t="s">
        <v>1008</v>
      </c>
      <c r="F1005" s="2">
        <v>4</v>
      </c>
      <c r="G1005" s="3">
        <v>39968</v>
      </c>
    </row>
    <row r="1006" spans="1:7" x14ac:dyDescent="0.3">
      <c r="A1006" s="2">
        <v>2142</v>
      </c>
      <c r="B1006" s="3">
        <v>40175</v>
      </c>
      <c r="C1006" s="2">
        <v>19347</v>
      </c>
      <c r="D1006" s="5">
        <v>128.06</v>
      </c>
      <c r="E1006" s="2" t="s">
        <v>1009</v>
      </c>
      <c r="F1006" s="2">
        <v>5</v>
      </c>
      <c r="G1006" s="3">
        <v>40177</v>
      </c>
    </row>
    <row r="1007" spans="1:7" x14ac:dyDescent="0.3">
      <c r="A1007" s="2">
        <v>2351</v>
      </c>
      <c r="B1007" s="3">
        <v>40192</v>
      </c>
      <c r="C1007" s="2">
        <v>19347</v>
      </c>
      <c r="D1007" s="5">
        <v>45.4878</v>
      </c>
      <c r="E1007" s="2" t="s">
        <v>1010</v>
      </c>
      <c r="F1007" s="2">
        <v>5</v>
      </c>
      <c r="G1007" s="3">
        <v>40193</v>
      </c>
    </row>
    <row r="1008" spans="1:7" x14ac:dyDescent="0.3">
      <c r="A1008" s="2">
        <v>2446</v>
      </c>
      <c r="B1008" s="3">
        <v>40200</v>
      </c>
      <c r="C1008" s="2">
        <v>19347</v>
      </c>
      <c r="D1008" s="5">
        <v>95.36</v>
      </c>
      <c r="E1008" s="2" t="s">
        <v>1011</v>
      </c>
      <c r="F1008" s="2">
        <v>5</v>
      </c>
      <c r="G1008" s="3">
        <v>40200</v>
      </c>
    </row>
    <row r="1009" spans="1:7" x14ac:dyDescent="0.3">
      <c r="A1009" s="2">
        <v>2557</v>
      </c>
      <c r="B1009" s="3">
        <v>40207</v>
      </c>
      <c r="C1009" s="2">
        <v>19347</v>
      </c>
      <c r="D1009" s="5">
        <v>114.9777</v>
      </c>
      <c r="E1009" s="2" t="s">
        <v>1012</v>
      </c>
      <c r="F1009" s="2">
        <v>5</v>
      </c>
      <c r="G1009" s="3">
        <v>40207</v>
      </c>
    </row>
    <row r="1010" spans="1:7" x14ac:dyDescent="0.3">
      <c r="A1010" s="2">
        <v>2800</v>
      </c>
      <c r="B1010" s="3">
        <v>40220</v>
      </c>
      <c r="C1010" s="2">
        <v>19347</v>
      </c>
      <c r="D1010" s="5">
        <v>112.52549999999999</v>
      </c>
      <c r="E1010" s="2" t="s">
        <v>1013</v>
      </c>
      <c r="F1010" s="2">
        <v>5</v>
      </c>
      <c r="G1010" s="3">
        <v>40221</v>
      </c>
    </row>
    <row r="1011" spans="1:7" x14ac:dyDescent="0.3">
      <c r="A1011" s="2">
        <v>2914</v>
      </c>
      <c r="B1011" s="3">
        <v>40227</v>
      </c>
      <c r="C1011" s="2">
        <v>19347</v>
      </c>
      <c r="D1011" s="5">
        <v>111.68049999999999</v>
      </c>
      <c r="E1011" s="2" t="s">
        <v>1014</v>
      </c>
      <c r="F1011" s="2">
        <v>5</v>
      </c>
      <c r="G1011" s="3">
        <v>40228</v>
      </c>
    </row>
    <row r="1012" spans="1:7" x14ac:dyDescent="0.3">
      <c r="A1012" s="2">
        <v>2917</v>
      </c>
      <c r="B1012" s="3">
        <v>40228</v>
      </c>
      <c r="C1012" s="2">
        <v>19347</v>
      </c>
      <c r="D1012" s="5">
        <v>5.63</v>
      </c>
      <c r="E1012" s="2" t="s">
        <v>1015</v>
      </c>
      <c r="F1012" s="2">
        <v>5</v>
      </c>
      <c r="G1012" s="3">
        <v>40228</v>
      </c>
    </row>
    <row r="1013" spans="1:7" x14ac:dyDescent="0.3">
      <c r="A1013" s="2">
        <v>675</v>
      </c>
      <c r="B1013" s="3">
        <v>39967</v>
      </c>
      <c r="C1013" s="2">
        <v>19579</v>
      </c>
      <c r="D1013" s="5">
        <v>41.72</v>
      </c>
      <c r="E1013" s="2" t="s">
        <v>1016</v>
      </c>
      <c r="F1013" s="2">
        <v>3</v>
      </c>
      <c r="G1013" s="3">
        <v>39968</v>
      </c>
    </row>
    <row r="1014" spans="1:7" x14ac:dyDescent="0.3">
      <c r="A1014" s="2">
        <v>683</v>
      </c>
      <c r="B1014" s="3">
        <v>39968</v>
      </c>
      <c r="C1014" s="2">
        <v>19768</v>
      </c>
      <c r="D1014" s="5">
        <v>27.3</v>
      </c>
      <c r="E1014" s="2" t="s">
        <v>1017</v>
      </c>
      <c r="F1014" s="2">
        <v>6</v>
      </c>
      <c r="G1014" s="3">
        <v>39975</v>
      </c>
    </row>
    <row r="1015" spans="1:7" x14ac:dyDescent="0.3">
      <c r="A1015" s="2">
        <v>685</v>
      </c>
      <c r="B1015" s="3">
        <v>39969</v>
      </c>
      <c r="C1015" s="2">
        <v>19891</v>
      </c>
      <c r="D1015" s="5">
        <v>9.5299999999999994</v>
      </c>
      <c r="E1015" s="2" t="s">
        <v>1018</v>
      </c>
      <c r="F1015" s="2">
        <v>4</v>
      </c>
      <c r="G1015" s="3">
        <v>39973</v>
      </c>
    </row>
    <row r="1016" spans="1:7" x14ac:dyDescent="0.3">
      <c r="A1016" s="2">
        <v>700</v>
      </c>
      <c r="B1016" s="3">
        <v>39974</v>
      </c>
      <c r="C1016" s="2">
        <v>19892</v>
      </c>
      <c r="D1016" s="5">
        <v>16.55</v>
      </c>
      <c r="E1016" s="2" t="s">
        <v>1019</v>
      </c>
      <c r="F1016" s="2">
        <v>6</v>
      </c>
      <c r="G1016" s="3">
        <v>39975</v>
      </c>
    </row>
    <row r="1017" spans="1:7" x14ac:dyDescent="0.3">
      <c r="A1017" s="2">
        <v>749</v>
      </c>
      <c r="B1017" s="3">
        <v>39981</v>
      </c>
      <c r="C1017" s="2">
        <v>19892</v>
      </c>
      <c r="D1017" s="5">
        <v>76.790000000000006</v>
      </c>
      <c r="E1017" s="2" t="s">
        <v>1020</v>
      </c>
      <c r="F1017" s="2">
        <v>6</v>
      </c>
      <c r="G1017" s="3">
        <v>39982</v>
      </c>
    </row>
    <row r="1018" spans="1:7" x14ac:dyDescent="0.3">
      <c r="A1018" s="2">
        <v>781</v>
      </c>
      <c r="B1018" s="3">
        <v>39989</v>
      </c>
      <c r="C1018" s="2">
        <v>19892</v>
      </c>
      <c r="D1018" s="5">
        <v>14.86</v>
      </c>
      <c r="E1018" s="2" t="s">
        <v>1021</v>
      </c>
      <c r="F1018" s="2">
        <v>6</v>
      </c>
      <c r="G1018" s="3">
        <v>39989</v>
      </c>
    </row>
    <row r="1019" spans="1:7" x14ac:dyDescent="0.3">
      <c r="A1019" s="2">
        <v>691</v>
      </c>
      <c r="B1019" s="3">
        <v>39970</v>
      </c>
      <c r="C1019" s="2">
        <v>20515</v>
      </c>
      <c r="D1019" s="5">
        <v>16.899999999999999</v>
      </c>
      <c r="E1019" s="2" t="s">
        <v>1022</v>
      </c>
      <c r="F1019" s="2">
        <v>3</v>
      </c>
      <c r="G1019" s="3">
        <v>39973</v>
      </c>
    </row>
    <row r="1020" spans="1:7" x14ac:dyDescent="0.3">
      <c r="A1020" s="2">
        <v>692</v>
      </c>
      <c r="B1020" s="3">
        <v>39972</v>
      </c>
      <c r="C1020" s="2">
        <v>20805</v>
      </c>
      <c r="D1020" s="5">
        <v>38.96</v>
      </c>
      <c r="E1020" s="2" t="s">
        <v>1023</v>
      </c>
      <c r="F1020" s="2">
        <v>6</v>
      </c>
      <c r="G1020" s="3">
        <v>39975</v>
      </c>
    </row>
    <row r="1021" spans="1:7" x14ac:dyDescent="0.3">
      <c r="A1021" s="2">
        <v>737</v>
      </c>
      <c r="B1021" s="3">
        <v>39980</v>
      </c>
      <c r="C1021" s="2">
        <v>20805</v>
      </c>
      <c r="D1021" s="5">
        <v>23.51</v>
      </c>
      <c r="E1021" s="2" t="s">
        <v>1024</v>
      </c>
      <c r="F1021" s="2">
        <v>6</v>
      </c>
      <c r="G1021" s="3">
        <v>39982</v>
      </c>
    </row>
    <row r="1022" spans="1:7" x14ac:dyDescent="0.3">
      <c r="A1022" s="2">
        <v>778</v>
      </c>
      <c r="B1022" s="3">
        <v>39988</v>
      </c>
      <c r="C1022" s="2">
        <v>20805</v>
      </c>
      <c r="D1022" s="5">
        <v>50.98</v>
      </c>
      <c r="E1022" s="2" t="s">
        <v>1025</v>
      </c>
      <c r="F1022" s="2">
        <v>6</v>
      </c>
      <c r="G1022" s="3">
        <v>39989</v>
      </c>
    </row>
    <row r="1023" spans="1:7" x14ac:dyDescent="0.3">
      <c r="A1023" s="2">
        <v>807</v>
      </c>
      <c r="B1023" s="3">
        <v>39995</v>
      </c>
      <c r="C1023" s="2">
        <v>20805</v>
      </c>
      <c r="D1023" s="5">
        <v>46.05</v>
      </c>
      <c r="E1023" s="2" t="s">
        <v>1026</v>
      </c>
      <c r="F1023" s="2">
        <v>6</v>
      </c>
      <c r="G1023" s="3">
        <v>39996</v>
      </c>
    </row>
    <row r="1024" spans="1:7" x14ac:dyDescent="0.3">
      <c r="A1024" s="2">
        <v>851</v>
      </c>
      <c r="B1024" s="3">
        <v>40002</v>
      </c>
      <c r="C1024" s="2">
        <v>20805</v>
      </c>
      <c r="D1024" s="5">
        <v>28.18</v>
      </c>
      <c r="E1024" s="2" t="s">
        <v>1027</v>
      </c>
      <c r="F1024" s="2">
        <v>6</v>
      </c>
      <c r="G1024" s="3">
        <v>40003</v>
      </c>
    </row>
    <row r="1025" spans="1:7" x14ac:dyDescent="0.3">
      <c r="A1025" s="2">
        <v>902</v>
      </c>
      <c r="B1025" s="3">
        <v>40009</v>
      </c>
      <c r="C1025" s="2">
        <v>20805</v>
      </c>
      <c r="D1025" s="5">
        <v>47.21</v>
      </c>
      <c r="E1025" s="2" t="s">
        <v>1028</v>
      </c>
      <c r="F1025" s="2">
        <v>6</v>
      </c>
      <c r="G1025" s="3">
        <v>40010</v>
      </c>
    </row>
    <row r="1026" spans="1:7" x14ac:dyDescent="0.3">
      <c r="A1026" s="2">
        <v>996</v>
      </c>
      <c r="B1026" s="3">
        <v>40028</v>
      </c>
      <c r="C1026" s="2">
        <v>20805</v>
      </c>
      <c r="D1026" s="5">
        <v>66.13</v>
      </c>
      <c r="E1026" s="2" t="s">
        <v>1029</v>
      </c>
      <c r="F1026" s="2">
        <v>6</v>
      </c>
      <c r="G1026" s="3">
        <v>40031</v>
      </c>
    </row>
    <row r="1027" spans="1:7" x14ac:dyDescent="0.3">
      <c r="A1027" s="2">
        <v>1123</v>
      </c>
      <c r="B1027" s="3">
        <v>40050</v>
      </c>
      <c r="C1027" s="2">
        <v>20805</v>
      </c>
      <c r="D1027" s="5">
        <v>44.39</v>
      </c>
      <c r="E1027" s="2" t="s">
        <v>1030</v>
      </c>
      <c r="F1027" s="2">
        <v>6</v>
      </c>
      <c r="G1027" s="3">
        <v>40052</v>
      </c>
    </row>
    <row r="1028" spans="1:7" x14ac:dyDescent="0.3">
      <c r="A1028" s="2">
        <v>1293</v>
      </c>
      <c r="B1028" s="3">
        <v>40078</v>
      </c>
      <c r="C1028" s="2">
        <v>20805</v>
      </c>
      <c r="D1028" s="5">
        <v>80.03</v>
      </c>
      <c r="E1028" s="2" t="s">
        <v>1031</v>
      </c>
      <c r="F1028" s="2">
        <v>6</v>
      </c>
      <c r="G1028" s="3">
        <v>40080</v>
      </c>
    </row>
    <row r="1029" spans="1:7" x14ac:dyDescent="0.3">
      <c r="A1029" s="2">
        <v>1294</v>
      </c>
      <c r="B1029" s="3">
        <v>40078</v>
      </c>
      <c r="C1029" s="2">
        <v>20805</v>
      </c>
      <c r="D1029" s="5">
        <v>66.58</v>
      </c>
      <c r="E1029" s="2" t="s">
        <v>1032</v>
      </c>
      <c r="F1029" s="2">
        <v>6</v>
      </c>
      <c r="G1029" s="3">
        <v>40080</v>
      </c>
    </row>
    <row r="1030" spans="1:7" x14ac:dyDescent="0.3">
      <c r="A1030" s="2">
        <v>1477</v>
      </c>
      <c r="B1030" s="3">
        <v>40107</v>
      </c>
      <c r="C1030" s="2">
        <v>20805</v>
      </c>
      <c r="D1030" s="5">
        <v>44.99</v>
      </c>
      <c r="E1030" s="2" t="s">
        <v>1033</v>
      </c>
      <c r="F1030" s="2">
        <v>6</v>
      </c>
      <c r="G1030" s="3">
        <v>40108</v>
      </c>
    </row>
    <row r="1031" spans="1:7" x14ac:dyDescent="0.3">
      <c r="A1031" s="2">
        <v>1478</v>
      </c>
      <c r="B1031" s="3">
        <v>40107</v>
      </c>
      <c r="C1031" s="2">
        <v>20805</v>
      </c>
      <c r="D1031" s="5">
        <v>8.44</v>
      </c>
      <c r="E1031" s="2" t="s">
        <v>1034</v>
      </c>
      <c r="F1031" s="2">
        <v>6</v>
      </c>
      <c r="G1031" s="3">
        <v>40108</v>
      </c>
    </row>
    <row r="1032" spans="1:7" x14ac:dyDescent="0.3">
      <c r="A1032" s="2">
        <v>1900</v>
      </c>
      <c r="B1032" s="3">
        <v>40147</v>
      </c>
      <c r="C1032" s="2">
        <v>20805</v>
      </c>
      <c r="D1032" s="5">
        <v>68.22</v>
      </c>
      <c r="E1032" s="2" t="s">
        <v>1035</v>
      </c>
      <c r="F1032" s="2">
        <v>6</v>
      </c>
      <c r="G1032" s="3">
        <v>40150</v>
      </c>
    </row>
    <row r="1033" spans="1:7" x14ac:dyDescent="0.3">
      <c r="A1033" s="2">
        <v>2656</v>
      </c>
      <c r="B1033" s="3">
        <v>40212</v>
      </c>
      <c r="C1033" s="2">
        <v>20805</v>
      </c>
      <c r="D1033" s="5">
        <v>63.23</v>
      </c>
      <c r="E1033" s="2" t="s">
        <v>1036</v>
      </c>
      <c r="F1033" s="2">
        <v>6</v>
      </c>
      <c r="G1033" s="3">
        <v>40213</v>
      </c>
    </row>
    <row r="1034" spans="1:7" x14ac:dyDescent="0.3">
      <c r="A1034" s="2">
        <v>3017</v>
      </c>
      <c r="B1034" s="3">
        <v>40233</v>
      </c>
      <c r="C1034" s="2">
        <v>20805</v>
      </c>
      <c r="D1034" s="5">
        <v>74.62</v>
      </c>
      <c r="E1034" s="2" t="s">
        <v>1037</v>
      </c>
      <c r="F1034" s="2">
        <v>6</v>
      </c>
      <c r="G1034" s="3">
        <v>40234</v>
      </c>
    </row>
    <row r="1035" spans="1:7" x14ac:dyDescent="0.3">
      <c r="A1035" s="2">
        <v>699</v>
      </c>
      <c r="B1035" s="3">
        <v>39973</v>
      </c>
      <c r="C1035" s="2">
        <v>20994</v>
      </c>
      <c r="D1035" s="5">
        <v>7.36</v>
      </c>
      <c r="E1035" s="2" t="s">
        <v>1038</v>
      </c>
      <c r="F1035" s="2">
        <v>5</v>
      </c>
      <c r="G1035" s="3">
        <v>39976</v>
      </c>
    </row>
    <row r="1036" spans="1:7" x14ac:dyDescent="0.3">
      <c r="A1036" s="2">
        <v>701</v>
      </c>
      <c r="B1036" s="3">
        <v>39974</v>
      </c>
      <c r="C1036" s="2">
        <v>21194</v>
      </c>
      <c r="D1036" s="5">
        <v>27.29</v>
      </c>
      <c r="E1036" s="2" t="s">
        <v>1039</v>
      </c>
      <c r="F1036" s="2">
        <v>6</v>
      </c>
      <c r="G1036" s="3">
        <v>39975</v>
      </c>
    </row>
    <row r="1037" spans="1:7" x14ac:dyDescent="0.3">
      <c r="A1037" s="2">
        <v>779</v>
      </c>
      <c r="B1037" s="3">
        <v>39988</v>
      </c>
      <c r="C1037" s="2">
        <v>21194</v>
      </c>
      <c r="D1037" s="5">
        <v>21.59</v>
      </c>
      <c r="E1037" s="2" t="s">
        <v>1040</v>
      </c>
      <c r="F1037" s="2">
        <v>6</v>
      </c>
      <c r="G1037" s="3">
        <v>39989</v>
      </c>
    </row>
    <row r="1038" spans="1:7" x14ac:dyDescent="0.3">
      <c r="A1038" s="2">
        <v>1064</v>
      </c>
      <c r="B1038" s="3">
        <v>40042</v>
      </c>
      <c r="C1038" s="2">
        <v>21243</v>
      </c>
      <c r="D1038" s="5">
        <v>56.77</v>
      </c>
      <c r="E1038" s="2" t="s">
        <v>1041</v>
      </c>
      <c r="F1038" s="2">
        <v>6</v>
      </c>
      <c r="G1038" s="3">
        <v>40045</v>
      </c>
    </row>
    <row r="1039" spans="1:7" x14ac:dyDescent="0.3">
      <c r="A1039" s="2">
        <v>3160</v>
      </c>
      <c r="B1039" s="3">
        <v>40241</v>
      </c>
      <c r="C1039" s="2">
        <v>21243</v>
      </c>
      <c r="D1039" s="5">
        <v>53.26</v>
      </c>
      <c r="E1039" s="2" t="s">
        <v>1042</v>
      </c>
      <c r="F1039" s="2">
        <v>4</v>
      </c>
      <c r="G1039" s="3">
        <v>40242</v>
      </c>
    </row>
    <row r="1040" spans="1:7" x14ac:dyDescent="0.3">
      <c r="A1040" s="2">
        <v>704</v>
      </c>
      <c r="B1040" s="3">
        <v>39975</v>
      </c>
      <c r="C1040" s="2">
        <v>21254</v>
      </c>
      <c r="D1040" s="5">
        <v>48.78</v>
      </c>
      <c r="E1040" s="2" t="s">
        <v>1043</v>
      </c>
      <c r="F1040" s="2">
        <v>6</v>
      </c>
      <c r="G1040" s="3">
        <v>39975</v>
      </c>
    </row>
    <row r="1041" spans="1:7" x14ac:dyDescent="0.3">
      <c r="A1041" s="2">
        <v>750</v>
      </c>
      <c r="B1041" s="3">
        <v>39981</v>
      </c>
      <c r="C1041" s="2">
        <v>21254</v>
      </c>
      <c r="D1041" s="5">
        <v>56.49</v>
      </c>
      <c r="E1041" s="2" t="s">
        <v>1044</v>
      </c>
      <c r="F1041" s="2">
        <v>6</v>
      </c>
      <c r="G1041" s="3">
        <v>39982</v>
      </c>
    </row>
    <row r="1042" spans="1:7" x14ac:dyDescent="0.3">
      <c r="A1042" s="2">
        <v>815</v>
      </c>
      <c r="B1042" s="3">
        <v>39995</v>
      </c>
      <c r="C1042" s="2">
        <v>21254</v>
      </c>
      <c r="D1042" s="5">
        <v>33.03</v>
      </c>
      <c r="E1042" s="2" t="s">
        <v>1045</v>
      </c>
      <c r="F1042" s="2">
        <v>6</v>
      </c>
      <c r="G1042" s="3">
        <v>39996</v>
      </c>
    </row>
    <row r="1043" spans="1:7" x14ac:dyDescent="0.3">
      <c r="A1043" s="2">
        <v>724</v>
      </c>
      <c r="B1043" s="3">
        <v>39979</v>
      </c>
      <c r="C1043" s="2">
        <v>21267</v>
      </c>
      <c r="D1043" s="5">
        <v>21.38</v>
      </c>
      <c r="E1043" s="2" t="s">
        <v>1046</v>
      </c>
      <c r="F1043" s="2">
        <v>3</v>
      </c>
      <c r="G1043" s="3">
        <v>39980</v>
      </c>
    </row>
    <row r="1044" spans="1:7" x14ac:dyDescent="0.3">
      <c r="A1044" s="2">
        <v>800</v>
      </c>
      <c r="B1044" s="3">
        <v>39993</v>
      </c>
      <c r="C1044" s="2">
        <v>21267</v>
      </c>
      <c r="D1044" s="5">
        <v>22.39</v>
      </c>
      <c r="E1044" s="2" t="s">
        <v>1047</v>
      </c>
      <c r="F1044" s="2">
        <v>3</v>
      </c>
      <c r="G1044" s="3">
        <v>39994</v>
      </c>
    </row>
    <row r="1045" spans="1:7" x14ac:dyDescent="0.3">
      <c r="A1045" s="2">
        <v>837</v>
      </c>
      <c r="B1045" s="3">
        <v>40000</v>
      </c>
      <c r="C1045" s="2">
        <v>21267</v>
      </c>
      <c r="D1045" s="5">
        <v>9.6300000000000008</v>
      </c>
      <c r="E1045" s="2" t="s">
        <v>1048</v>
      </c>
      <c r="F1045" s="2">
        <v>3</v>
      </c>
      <c r="G1045" s="3">
        <v>40001</v>
      </c>
    </row>
    <row r="1046" spans="1:7" x14ac:dyDescent="0.3">
      <c r="A1046" s="2">
        <v>705</v>
      </c>
      <c r="B1046" s="3">
        <v>39975</v>
      </c>
      <c r="C1046" s="2">
        <v>21275</v>
      </c>
      <c r="D1046" s="5">
        <v>39.979999999999997</v>
      </c>
      <c r="E1046" s="2" t="s">
        <v>1049</v>
      </c>
      <c r="F1046" s="2">
        <v>5</v>
      </c>
      <c r="G1046" s="3">
        <v>39976</v>
      </c>
    </row>
    <row r="1047" spans="1:7" x14ac:dyDescent="0.3">
      <c r="A1047" s="2">
        <v>760</v>
      </c>
      <c r="B1047" s="3">
        <v>39982</v>
      </c>
      <c r="C1047" s="2">
        <v>21275</v>
      </c>
      <c r="D1047" s="5">
        <v>28.63</v>
      </c>
      <c r="E1047" s="2" t="s">
        <v>1050</v>
      </c>
      <c r="F1047" s="2">
        <v>5</v>
      </c>
      <c r="G1047" s="3">
        <v>39983</v>
      </c>
    </row>
    <row r="1048" spans="1:7" x14ac:dyDescent="0.3">
      <c r="A1048" s="2">
        <v>910</v>
      </c>
      <c r="B1048" s="3">
        <v>40010</v>
      </c>
      <c r="C1048" s="2">
        <v>21275</v>
      </c>
      <c r="D1048" s="5">
        <v>85.72</v>
      </c>
      <c r="E1048" s="2" t="s">
        <v>1051</v>
      </c>
      <c r="F1048" s="2">
        <v>5</v>
      </c>
      <c r="G1048" s="3">
        <v>40011</v>
      </c>
    </row>
    <row r="1049" spans="1:7" x14ac:dyDescent="0.3">
      <c r="A1049" s="2">
        <v>941</v>
      </c>
      <c r="B1049" s="3">
        <v>40017</v>
      </c>
      <c r="C1049" s="2">
        <v>21275</v>
      </c>
      <c r="D1049" s="5">
        <v>63.7</v>
      </c>
      <c r="E1049" s="2" t="s">
        <v>1052</v>
      </c>
      <c r="F1049" s="2">
        <v>5</v>
      </c>
      <c r="G1049" s="3">
        <v>40018</v>
      </c>
    </row>
    <row r="1050" spans="1:7" x14ac:dyDescent="0.3">
      <c r="A1050" s="2">
        <v>980</v>
      </c>
      <c r="B1050" s="3">
        <v>40024</v>
      </c>
      <c r="C1050" s="2">
        <v>21275</v>
      </c>
      <c r="D1050" s="5">
        <v>52.23</v>
      </c>
      <c r="E1050" s="2" t="s">
        <v>1053</v>
      </c>
      <c r="F1050" s="2">
        <v>5</v>
      </c>
      <c r="G1050" s="3">
        <v>40025</v>
      </c>
    </row>
    <row r="1051" spans="1:7" x14ac:dyDescent="0.3">
      <c r="A1051" s="2">
        <v>2663</v>
      </c>
      <c r="B1051" s="3">
        <v>40213</v>
      </c>
      <c r="C1051" s="2">
        <v>21275</v>
      </c>
      <c r="D1051" s="5">
        <v>115.8095</v>
      </c>
      <c r="E1051" s="2" t="s">
        <v>1054</v>
      </c>
      <c r="F1051" s="2">
        <v>5</v>
      </c>
      <c r="G1051" s="3">
        <v>40214</v>
      </c>
    </row>
    <row r="1052" spans="1:7" x14ac:dyDescent="0.3">
      <c r="A1052" s="2">
        <v>711</v>
      </c>
      <c r="B1052" s="3">
        <v>39975</v>
      </c>
      <c r="C1052" s="2">
        <v>21385</v>
      </c>
      <c r="D1052" s="5">
        <v>63.73</v>
      </c>
      <c r="E1052" s="2" t="s">
        <v>1055</v>
      </c>
      <c r="F1052" s="2">
        <v>5</v>
      </c>
      <c r="G1052" s="3">
        <v>39976</v>
      </c>
    </row>
    <row r="1053" spans="1:7" x14ac:dyDescent="0.3">
      <c r="A1053" s="2">
        <v>847</v>
      </c>
      <c r="B1053" s="3">
        <v>40002</v>
      </c>
      <c r="C1053" s="2">
        <v>21385</v>
      </c>
      <c r="D1053" s="5">
        <v>67.03</v>
      </c>
      <c r="E1053" s="2" t="s">
        <v>1056</v>
      </c>
      <c r="F1053" s="2">
        <v>6</v>
      </c>
      <c r="G1053" s="3">
        <v>40003</v>
      </c>
    </row>
    <row r="1054" spans="1:7" x14ac:dyDescent="0.3">
      <c r="A1054" s="2">
        <v>983</v>
      </c>
      <c r="B1054" s="3">
        <v>40024</v>
      </c>
      <c r="C1054" s="2">
        <v>21385</v>
      </c>
      <c r="D1054" s="5">
        <v>69.53</v>
      </c>
      <c r="E1054" s="2" t="s">
        <v>1057</v>
      </c>
      <c r="F1054" s="2">
        <v>5</v>
      </c>
      <c r="G1054" s="3">
        <v>40025</v>
      </c>
    </row>
    <row r="1055" spans="1:7" x14ac:dyDescent="0.3">
      <c r="A1055" s="2">
        <v>2214</v>
      </c>
      <c r="B1055" s="3">
        <v>40182</v>
      </c>
      <c r="C1055" s="2">
        <v>21718</v>
      </c>
      <c r="D1055" s="5">
        <v>18.27</v>
      </c>
      <c r="E1055" s="2" t="s">
        <v>1058</v>
      </c>
      <c r="F1055" s="2">
        <v>11</v>
      </c>
      <c r="G1055" s="3">
        <v>40184</v>
      </c>
    </row>
    <row r="1056" spans="1:7" x14ac:dyDescent="0.3">
      <c r="A1056" s="2">
        <v>2241</v>
      </c>
      <c r="B1056" s="3">
        <v>40184</v>
      </c>
      <c r="C1056" s="2">
        <v>21718</v>
      </c>
      <c r="D1056" s="5">
        <v>9.18</v>
      </c>
      <c r="E1056" s="2" t="s">
        <v>1059</v>
      </c>
      <c r="F1056" s="2">
        <v>11</v>
      </c>
      <c r="G1056" s="3">
        <v>40184</v>
      </c>
    </row>
    <row r="1057" spans="1:7" x14ac:dyDescent="0.3">
      <c r="A1057" s="2">
        <v>2375</v>
      </c>
      <c r="B1057" s="3">
        <v>40195</v>
      </c>
      <c r="C1057" s="2">
        <v>21718</v>
      </c>
      <c r="D1057" s="5">
        <v>21.63</v>
      </c>
      <c r="E1057" s="2" t="s">
        <v>1060</v>
      </c>
      <c r="F1057" s="2">
        <v>18</v>
      </c>
      <c r="G1057" s="3">
        <v>40196</v>
      </c>
    </row>
    <row r="1058" spans="1:7" x14ac:dyDescent="0.3">
      <c r="A1058" s="2">
        <v>2592</v>
      </c>
      <c r="B1058" s="3">
        <v>40209</v>
      </c>
      <c r="C1058" s="2">
        <v>21718</v>
      </c>
      <c r="D1058" s="5">
        <v>80.16</v>
      </c>
      <c r="E1058" s="2" t="s">
        <v>1061</v>
      </c>
      <c r="F1058" s="2">
        <v>18</v>
      </c>
      <c r="G1058" s="3">
        <v>40210</v>
      </c>
    </row>
    <row r="1059" spans="1:7" x14ac:dyDescent="0.3">
      <c r="A1059" s="2">
        <v>722</v>
      </c>
      <c r="B1059" s="3">
        <v>39976</v>
      </c>
      <c r="C1059" s="2">
        <v>21750</v>
      </c>
      <c r="D1059" s="5">
        <v>6.09</v>
      </c>
      <c r="E1059" s="2" t="s">
        <v>1062</v>
      </c>
      <c r="F1059" s="2">
        <v>6</v>
      </c>
      <c r="G1059" s="3">
        <v>39982</v>
      </c>
    </row>
    <row r="1060" spans="1:7" x14ac:dyDescent="0.3">
      <c r="A1060" s="2">
        <v>723</v>
      </c>
      <c r="B1060" s="3">
        <v>39978</v>
      </c>
      <c r="C1060" s="2">
        <v>21943</v>
      </c>
      <c r="D1060" s="5">
        <v>41.65</v>
      </c>
      <c r="E1060" s="2" t="s">
        <v>1063</v>
      </c>
      <c r="F1060" s="2">
        <v>4</v>
      </c>
      <c r="G1060" s="3">
        <v>39982</v>
      </c>
    </row>
    <row r="1061" spans="1:7" x14ac:dyDescent="0.3">
      <c r="A1061" s="2">
        <v>727</v>
      </c>
      <c r="B1061" s="3">
        <v>39979</v>
      </c>
      <c r="C1061" s="2">
        <v>22186</v>
      </c>
      <c r="D1061" s="5">
        <v>18.03</v>
      </c>
      <c r="E1061" s="2" t="s">
        <v>1064</v>
      </c>
      <c r="F1061" s="2">
        <v>3</v>
      </c>
      <c r="G1061" s="3">
        <v>39980</v>
      </c>
    </row>
    <row r="1062" spans="1:7" x14ac:dyDescent="0.3">
      <c r="A1062" s="2">
        <v>920</v>
      </c>
      <c r="B1062" s="3">
        <v>40014</v>
      </c>
      <c r="C1062" s="2">
        <v>22186</v>
      </c>
      <c r="D1062" s="5">
        <v>23.92</v>
      </c>
      <c r="E1062" s="2" t="s">
        <v>1065</v>
      </c>
      <c r="F1062" s="2">
        <v>3</v>
      </c>
      <c r="G1062" s="3">
        <v>40015</v>
      </c>
    </row>
    <row r="1063" spans="1:7" x14ac:dyDescent="0.3">
      <c r="A1063" s="2">
        <v>1035</v>
      </c>
      <c r="B1063" s="3">
        <v>40035</v>
      </c>
      <c r="C1063" s="2">
        <v>22186</v>
      </c>
      <c r="D1063" s="5">
        <v>25.35</v>
      </c>
      <c r="E1063" s="2" t="s">
        <v>1066</v>
      </c>
      <c r="F1063" s="2">
        <v>3</v>
      </c>
      <c r="G1063" s="3">
        <v>40036</v>
      </c>
    </row>
    <row r="1064" spans="1:7" x14ac:dyDescent="0.3">
      <c r="A1064" s="2">
        <v>1199</v>
      </c>
      <c r="B1064" s="3">
        <v>40063</v>
      </c>
      <c r="C1064" s="2">
        <v>22186</v>
      </c>
      <c r="D1064" s="5">
        <v>31.36</v>
      </c>
      <c r="E1064" s="2" t="s">
        <v>1067</v>
      </c>
      <c r="F1064" s="2">
        <v>3</v>
      </c>
      <c r="G1064" s="3">
        <v>40064</v>
      </c>
    </row>
    <row r="1065" spans="1:7" x14ac:dyDescent="0.3">
      <c r="A1065" s="2">
        <v>1462</v>
      </c>
      <c r="B1065" s="3">
        <v>40106</v>
      </c>
      <c r="C1065" s="2">
        <v>22186</v>
      </c>
      <c r="D1065" s="5">
        <v>57.08</v>
      </c>
      <c r="E1065" s="2" t="s">
        <v>1068</v>
      </c>
      <c r="F1065" s="2">
        <v>3</v>
      </c>
      <c r="G1065" s="3">
        <v>40106</v>
      </c>
    </row>
    <row r="1066" spans="1:7" x14ac:dyDescent="0.3">
      <c r="A1066" s="2">
        <v>1644</v>
      </c>
      <c r="B1066" s="3">
        <v>40127</v>
      </c>
      <c r="C1066" s="2">
        <v>22186</v>
      </c>
      <c r="D1066" s="5">
        <v>25.63</v>
      </c>
      <c r="E1066" s="2" t="s">
        <v>1069</v>
      </c>
      <c r="F1066" s="2">
        <v>3</v>
      </c>
      <c r="G1066" s="3">
        <v>40127</v>
      </c>
    </row>
    <row r="1067" spans="1:7" x14ac:dyDescent="0.3">
      <c r="A1067" s="2">
        <v>2320</v>
      </c>
      <c r="B1067" s="3">
        <v>40190</v>
      </c>
      <c r="C1067" s="2">
        <v>22186</v>
      </c>
      <c r="D1067" s="5">
        <v>45.085500000000003</v>
      </c>
      <c r="E1067" s="2" t="s">
        <v>1070</v>
      </c>
      <c r="F1067" s="2">
        <v>3</v>
      </c>
      <c r="G1067" s="3">
        <v>40190</v>
      </c>
    </row>
    <row r="1068" spans="1:7" x14ac:dyDescent="0.3">
      <c r="A1068" s="2">
        <v>2858</v>
      </c>
      <c r="B1068" s="3">
        <v>40224</v>
      </c>
      <c r="C1068" s="2">
        <v>22186</v>
      </c>
      <c r="D1068" s="5">
        <v>29.569500000000001</v>
      </c>
      <c r="E1068" s="2" t="s">
        <v>1071</v>
      </c>
      <c r="F1068" s="2">
        <v>3</v>
      </c>
      <c r="G1068" s="3">
        <v>40225</v>
      </c>
    </row>
    <row r="1069" spans="1:7" x14ac:dyDescent="0.3">
      <c r="A1069" s="2">
        <v>3200</v>
      </c>
      <c r="B1069" s="3">
        <v>40244</v>
      </c>
      <c r="C1069" s="2">
        <v>22186</v>
      </c>
      <c r="D1069" s="5">
        <v>47.19</v>
      </c>
      <c r="E1069" s="2" t="s">
        <v>1072</v>
      </c>
      <c r="F1069" s="2">
        <v>3</v>
      </c>
      <c r="G1069" s="3">
        <v>40246</v>
      </c>
    </row>
    <row r="1070" spans="1:7" x14ac:dyDescent="0.3">
      <c r="A1070" s="2">
        <v>754</v>
      </c>
      <c r="B1070" s="3">
        <v>39981</v>
      </c>
      <c r="C1070" s="2">
        <v>22418</v>
      </c>
      <c r="D1070" s="5">
        <v>34.78</v>
      </c>
      <c r="E1070" s="2" t="s">
        <v>1073</v>
      </c>
      <c r="F1070" s="2">
        <v>6</v>
      </c>
      <c r="G1070" s="3">
        <v>39982</v>
      </c>
    </row>
    <row r="1071" spans="1:7" x14ac:dyDescent="0.3">
      <c r="A1071" s="2">
        <v>816</v>
      </c>
      <c r="B1071" s="3">
        <v>39996</v>
      </c>
      <c r="C1071" s="2">
        <v>22446</v>
      </c>
      <c r="D1071" s="5">
        <v>87.78</v>
      </c>
      <c r="E1071" s="2" t="s">
        <v>1074</v>
      </c>
      <c r="F1071" s="2">
        <v>6</v>
      </c>
      <c r="G1071" s="3">
        <v>39996</v>
      </c>
    </row>
    <row r="1072" spans="1:7" x14ac:dyDescent="0.3">
      <c r="A1072" s="2">
        <v>1380</v>
      </c>
      <c r="B1072" s="3">
        <v>40094</v>
      </c>
      <c r="C1072" s="2">
        <v>22446</v>
      </c>
      <c r="D1072" s="5">
        <v>112.9962</v>
      </c>
      <c r="E1072" s="2" t="s">
        <v>1075</v>
      </c>
      <c r="F1072" s="2">
        <v>6</v>
      </c>
      <c r="G1072" s="3">
        <v>40094</v>
      </c>
    </row>
    <row r="1073" spans="1:7" x14ac:dyDescent="0.3">
      <c r="A1073" s="2">
        <v>740</v>
      </c>
      <c r="B1073" s="3">
        <v>39981</v>
      </c>
      <c r="C1073" s="2">
        <v>22494</v>
      </c>
      <c r="D1073" s="5">
        <v>89.87</v>
      </c>
      <c r="E1073" s="2" t="s">
        <v>1076</v>
      </c>
      <c r="F1073" s="2">
        <v>6</v>
      </c>
      <c r="G1073" s="3">
        <v>39982</v>
      </c>
    </row>
    <row r="1074" spans="1:7" x14ac:dyDescent="0.3">
      <c r="A1074" s="2">
        <v>907</v>
      </c>
      <c r="B1074" s="3">
        <v>40010</v>
      </c>
      <c r="C1074" s="2">
        <v>22494</v>
      </c>
      <c r="D1074" s="5">
        <v>21</v>
      </c>
      <c r="E1074" s="2" t="s">
        <v>1077</v>
      </c>
      <c r="F1074" s="2">
        <v>6</v>
      </c>
      <c r="G1074" s="3">
        <v>40010</v>
      </c>
    </row>
    <row r="1075" spans="1:7" x14ac:dyDescent="0.3">
      <c r="A1075" s="2">
        <v>1611</v>
      </c>
      <c r="B1075" s="3">
        <v>40122</v>
      </c>
      <c r="C1075" s="2">
        <v>22494</v>
      </c>
      <c r="D1075" s="5">
        <v>22.76</v>
      </c>
      <c r="E1075" s="2" t="s">
        <v>1078</v>
      </c>
      <c r="F1075" s="2">
        <v>6</v>
      </c>
      <c r="G1075" s="3">
        <v>40122</v>
      </c>
    </row>
    <row r="1076" spans="1:7" x14ac:dyDescent="0.3">
      <c r="A1076" s="2">
        <v>742</v>
      </c>
      <c r="B1076" s="3">
        <v>39981</v>
      </c>
      <c r="C1076" s="2">
        <v>22682</v>
      </c>
      <c r="D1076" s="5">
        <v>38.36</v>
      </c>
      <c r="E1076" s="2" t="s">
        <v>1079</v>
      </c>
      <c r="F1076" s="2">
        <v>6</v>
      </c>
      <c r="G1076" s="3">
        <v>39982</v>
      </c>
    </row>
    <row r="1077" spans="1:7" x14ac:dyDescent="0.3">
      <c r="A1077" s="2">
        <v>743</v>
      </c>
      <c r="B1077" s="3">
        <v>39981</v>
      </c>
      <c r="C1077" s="2">
        <v>22684</v>
      </c>
      <c r="D1077" s="5">
        <v>7.05</v>
      </c>
      <c r="E1077" s="2" t="s">
        <v>1080</v>
      </c>
      <c r="F1077" s="2">
        <v>5</v>
      </c>
      <c r="G1077" s="3">
        <v>39983</v>
      </c>
    </row>
    <row r="1078" spans="1:7" x14ac:dyDescent="0.3">
      <c r="A1078" s="2">
        <v>909</v>
      </c>
      <c r="B1078" s="3">
        <v>40010</v>
      </c>
      <c r="C1078" s="2">
        <v>22684</v>
      </c>
      <c r="D1078" s="5">
        <v>17.46</v>
      </c>
      <c r="E1078" s="2" t="s">
        <v>1081</v>
      </c>
      <c r="F1078" s="2">
        <v>5</v>
      </c>
      <c r="G1078" s="3">
        <v>40011</v>
      </c>
    </row>
    <row r="1079" spans="1:7" x14ac:dyDescent="0.3">
      <c r="A1079" s="2">
        <v>961</v>
      </c>
      <c r="B1079" s="3">
        <v>40022</v>
      </c>
      <c r="C1079" s="2">
        <v>22684</v>
      </c>
      <c r="D1079" s="5">
        <v>37.32</v>
      </c>
      <c r="E1079" s="2" t="s">
        <v>1082</v>
      </c>
      <c r="F1079" s="2">
        <v>5</v>
      </c>
      <c r="G1079" s="3">
        <v>40025</v>
      </c>
    </row>
    <row r="1080" spans="1:7" x14ac:dyDescent="0.3">
      <c r="A1080" s="2">
        <v>962</v>
      </c>
      <c r="B1080" s="3">
        <v>40022</v>
      </c>
      <c r="C1080" s="2">
        <v>22684</v>
      </c>
      <c r="D1080" s="5">
        <v>5.12</v>
      </c>
      <c r="E1080" s="2" t="s">
        <v>1083</v>
      </c>
      <c r="F1080" s="2">
        <v>5</v>
      </c>
      <c r="G1080" s="3">
        <v>40025</v>
      </c>
    </row>
    <row r="1081" spans="1:7" x14ac:dyDescent="0.3">
      <c r="A1081" s="2">
        <v>963</v>
      </c>
      <c r="B1081" s="3">
        <v>40022</v>
      </c>
      <c r="C1081" s="2">
        <v>22684</v>
      </c>
      <c r="D1081" s="5">
        <v>5.12</v>
      </c>
      <c r="E1081" s="2" t="s">
        <v>1084</v>
      </c>
      <c r="F1081" s="2">
        <v>5</v>
      </c>
      <c r="G1081" s="3">
        <v>40025</v>
      </c>
    </row>
    <row r="1082" spans="1:7" x14ac:dyDescent="0.3">
      <c r="A1082" s="2">
        <v>1053</v>
      </c>
      <c r="B1082" s="3">
        <v>40038</v>
      </c>
      <c r="C1082" s="2">
        <v>22684</v>
      </c>
      <c r="D1082" s="5">
        <v>33.369999999999997</v>
      </c>
      <c r="E1082" s="2" t="s">
        <v>1085</v>
      </c>
      <c r="F1082" s="2">
        <v>5</v>
      </c>
      <c r="G1082" s="3">
        <v>40039</v>
      </c>
    </row>
    <row r="1083" spans="1:7" x14ac:dyDescent="0.3">
      <c r="A1083" s="2">
        <v>1140</v>
      </c>
      <c r="B1083" s="3">
        <v>40052</v>
      </c>
      <c r="C1083" s="2">
        <v>22684</v>
      </c>
      <c r="D1083" s="5">
        <v>25.48</v>
      </c>
      <c r="E1083" s="2" t="s">
        <v>1086</v>
      </c>
      <c r="F1083" s="2">
        <v>5</v>
      </c>
      <c r="G1083" s="3">
        <v>40053</v>
      </c>
    </row>
    <row r="1084" spans="1:7" x14ac:dyDescent="0.3">
      <c r="A1084" s="2">
        <v>1623</v>
      </c>
      <c r="B1084" s="3">
        <v>40122</v>
      </c>
      <c r="C1084" s="2">
        <v>22684</v>
      </c>
      <c r="D1084" s="5">
        <v>28.11</v>
      </c>
      <c r="E1084" s="2" t="s">
        <v>1087</v>
      </c>
      <c r="F1084" s="2">
        <v>5</v>
      </c>
      <c r="G1084" s="3">
        <v>40123</v>
      </c>
    </row>
    <row r="1085" spans="1:7" x14ac:dyDescent="0.3">
      <c r="A1085" s="2">
        <v>745</v>
      </c>
      <c r="B1085" s="3">
        <v>39981</v>
      </c>
      <c r="C1085" s="2">
        <v>22705</v>
      </c>
      <c r="D1085" s="5">
        <v>30.9</v>
      </c>
      <c r="E1085" s="2" t="s">
        <v>1088</v>
      </c>
      <c r="F1085" s="2">
        <v>6</v>
      </c>
      <c r="G1085" s="3">
        <v>39982</v>
      </c>
    </row>
    <row r="1086" spans="1:7" x14ac:dyDescent="0.3">
      <c r="A1086" s="2">
        <v>782</v>
      </c>
      <c r="B1086" s="3">
        <v>39989</v>
      </c>
      <c r="C1086" s="2">
        <v>22717</v>
      </c>
      <c r="D1086" s="5">
        <v>18.73</v>
      </c>
      <c r="E1086" s="2" t="s">
        <v>1089</v>
      </c>
      <c r="F1086" s="2">
        <v>6</v>
      </c>
      <c r="G1086" s="3">
        <v>39989</v>
      </c>
    </row>
    <row r="1087" spans="1:7" x14ac:dyDescent="0.3">
      <c r="A1087" s="2">
        <v>806</v>
      </c>
      <c r="B1087" s="3">
        <v>39995</v>
      </c>
      <c r="C1087" s="2">
        <v>22717</v>
      </c>
      <c r="D1087" s="5">
        <v>13.53</v>
      </c>
      <c r="E1087" s="2" t="s">
        <v>1090</v>
      </c>
      <c r="F1087" s="2">
        <v>6</v>
      </c>
      <c r="G1087" s="3">
        <v>39996</v>
      </c>
    </row>
    <row r="1088" spans="1:7" x14ac:dyDescent="0.3">
      <c r="A1088" s="2">
        <v>904</v>
      </c>
      <c r="B1088" s="3">
        <v>40010</v>
      </c>
      <c r="C1088" s="2">
        <v>22717</v>
      </c>
      <c r="D1088" s="5">
        <v>17.04</v>
      </c>
      <c r="E1088" s="2" t="s">
        <v>1091</v>
      </c>
      <c r="F1088" s="2">
        <v>6</v>
      </c>
      <c r="G1088" s="3">
        <v>40010</v>
      </c>
    </row>
    <row r="1089" spans="1:7" x14ac:dyDescent="0.3">
      <c r="A1089" s="2">
        <v>747</v>
      </c>
      <c r="B1089" s="3">
        <v>39981</v>
      </c>
      <c r="C1089" s="2">
        <v>22722</v>
      </c>
      <c r="D1089" s="5">
        <v>17.07</v>
      </c>
      <c r="E1089" s="2" t="s">
        <v>1092</v>
      </c>
      <c r="F1089" s="2">
        <v>6</v>
      </c>
      <c r="G1089" s="3">
        <v>39982</v>
      </c>
    </row>
    <row r="1090" spans="1:7" x14ac:dyDescent="0.3">
      <c r="A1090" s="2">
        <v>812</v>
      </c>
      <c r="B1090" s="3">
        <v>39995</v>
      </c>
      <c r="C1090" s="2">
        <v>22722</v>
      </c>
      <c r="D1090" s="5">
        <v>22.95</v>
      </c>
      <c r="E1090" s="2" t="s">
        <v>1093</v>
      </c>
      <c r="F1090" s="2">
        <v>6</v>
      </c>
      <c r="G1090" s="3">
        <v>39996</v>
      </c>
    </row>
    <row r="1091" spans="1:7" x14ac:dyDescent="0.3">
      <c r="A1091" s="2">
        <v>839</v>
      </c>
      <c r="B1091" s="3">
        <v>40000</v>
      </c>
      <c r="C1091" s="2">
        <v>22722</v>
      </c>
      <c r="D1091" s="5">
        <v>31.11</v>
      </c>
      <c r="E1091" s="2" t="s">
        <v>1094</v>
      </c>
      <c r="F1091" s="2">
        <v>6</v>
      </c>
      <c r="G1091" s="3">
        <v>40003</v>
      </c>
    </row>
    <row r="1092" spans="1:7" x14ac:dyDescent="0.3">
      <c r="A1092" s="2">
        <v>894</v>
      </c>
      <c r="B1092" s="3">
        <v>40008</v>
      </c>
      <c r="C1092" s="2">
        <v>22722</v>
      </c>
      <c r="D1092" s="5">
        <v>30.16</v>
      </c>
      <c r="E1092" s="2" t="s">
        <v>1095</v>
      </c>
      <c r="F1092" s="2">
        <v>6</v>
      </c>
      <c r="G1092" s="3">
        <v>40017</v>
      </c>
    </row>
    <row r="1093" spans="1:7" x14ac:dyDescent="0.3">
      <c r="A1093" s="2">
        <v>950</v>
      </c>
      <c r="B1093" s="3">
        <v>40020</v>
      </c>
      <c r="C1093" s="2">
        <v>22722</v>
      </c>
      <c r="D1093" s="5">
        <v>20.28</v>
      </c>
      <c r="E1093" s="2" t="s">
        <v>1096</v>
      </c>
      <c r="F1093" s="2">
        <v>6</v>
      </c>
      <c r="G1093" s="3">
        <v>40024</v>
      </c>
    </row>
    <row r="1094" spans="1:7" x14ac:dyDescent="0.3">
      <c r="A1094" s="2">
        <v>952</v>
      </c>
      <c r="B1094" s="3">
        <v>40021</v>
      </c>
      <c r="C1094" s="2">
        <v>22722</v>
      </c>
      <c r="D1094" s="5">
        <v>24.86</v>
      </c>
      <c r="E1094" s="2" t="s">
        <v>1097</v>
      </c>
      <c r="F1094" s="2">
        <v>6</v>
      </c>
      <c r="G1094" s="3">
        <v>40024</v>
      </c>
    </row>
    <row r="1095" spans="1:7" x14ac:dyDescent="0.3">
      <c r="A1095" s="2">
        <v>1007</v>
      </c>
      <c r="B1095" s="3">
        <v>40029</v>
      </c>
      <c r="C1095" s="2">
        <v>22722</v>
      </c>
      <c r="D1095" s="5">
        <v>20.98</v>
      </c>
      <c r="E1095" s="2" t="s">
        <v>1098</v>
      </c>
      <c r="F1095" s="2">
        <v>6</v>
      </c>
      <c r="G1095" s="3">
        <v>40031</v>
      </c>
    </row>
    <row r="1096" spans="1:7" x14ac:dyDescent="0.3">
      <c r="A1096" s="2">
        <v>1125</v>
      </c>
      <c r="B1096" s="3">
        <v>40051</v>
      </c>
      <c r="C1096" s="2">
        <v>22722</v>
      </c>
      <c r="D1096" s="5">
        <v>13.071199999999999</v>
      </c>
      <c r="E1096" s="2" t="s">
        <v>1099</v>
      </c>
      <c r="F1096" s="2">
        <v>6</v>
      </c>
      <c r="G1096" s="3">
        <v>40052</v>
      </c>
    </row>
    <row r="1097" spans="1:7" x14ac:dyDescent="0.3">
      <c r="A1097" s="2">
        <v>1275</v>
      </c>
      <c r="B1097" s="3">
        <v>40076</v>
      </c>
      <c r="C1097" s="2">
        <v>22722</v>
      </c>
      <c r="D1097" s="5">
        <v>16.760000000000002</v>
      </c>
      <c r="E1097" s="2" t="s">
        <v>1100</v>
      </c>
      <c r="F1097" s="2">
        <v>6</v>
      </c>
      <c r="G1097" s="3">
        <v>40080</v>
      </c>
    </row>
    <row r="1098" spans="1:7" x14ac:dyDescent="0.3">
      <c r="A1098" s="2">
        <v>1423</v>
      </c>
      <c r="B1098" s="3">
        <v>40100</v>
      </c>
      <c r="C1098" s="2">
        <v>22722</v>
      </c>
      <c r="D1098" s="5">
        <v>14.71</v>
      </c>
      <c r="E1098" s="2" t="s">
        <v>1101</v>
      </c>
      <c r="F1098" s="2">
        <v>6</v>
      </c>
      <c r="G1098" s="3">
        <v>40101</v>
      </c>
    </row>
    <row r="1099" spans="1:7" x14ac:dyDescent="0.3">
      <c r="A1099" s="2">
        <v>2895</v>
      </c>
      <c r="B1099" s="3">
        <v>40226</v>
      </c>
      <c r="C1099" s="2">
        <v>22722</v>
      </c>
      <c r="D1099" s="5">
        <v>36.840000000000003</v>
      </c>
      <c r="E1099" s="2" t="s">
        <v>1102</v>
      </c>
      <c r="F1099" s="2">
        <v>6</v>
      </c>
      <c r="G1099" s="3">
        <v>40227</v>
      </c>
    </row>
    <row r="1100" spans="1:7" x14ac:dyDescent="0.3">
      <c r="A1100" s="2">
        <v>3139</v>
      </c>
      <c r="B1100" s="3">
        <v>40240</v>
      </c>
      <c r="C1100" s="2">
        <v>22722</v>
      </c>
      <c r="D1100" s="5">
        <v>22.06</v>
      </c>
      <c r="E1100" s="2" t="s">
        <v>1103</v>
      </c>
      <c r="F1100" s="2">
        <v>6</v>
      </c>
      <c r="G1100" s="3">
        <v>40241</v>
      </c>
    </row>
    <row r="1101" spans="1:7" x14ac:dyDescent="0.3">
      <c r="A1101" s="2">
        <v>756</v>
      </c>
      <c r="B1101" s="3">
        <v>39982</v>
      </c>
      <c r="C1101" s="2">
        <v>22745</v>
      </c>
      <c r="D1101" s="5">
        <v>198.9</v>
      </c>
      <c r="E1101" s="2" t="s">
        <v>1104</v>
      </c>
      <c r="F1101" s="2">
        <v>6</v>
      </c>
      <c r="G1101" s="3">
        <v>39982</v>
      </c>
    </row>
    <row r="1102" spans="1:7" x14ac:dyDescent="0.3">
      <c r="A1102" s="2">
        <v>819</v>
      </c>
      <c r="B1102" s="3">
        <v>39996</v>
      </c>
      <c r="C1102" s="2">
        <v>22745</v>
      </c>
      <c r="D1102" s="5">
        <v>129.56</v>
      </c>
      <c r="E1102" s="2" t="s">
        <v>1105</v>
      </c>
      <c r="F1102" s="2">
        <v>6</v>
      </c>
      <c r="G1102" s="3">
        <v>39996</v>
      </c>
    </row>
    <row r="1103" spans="1:7" x14ac:dyDescent="0.3">
      <c r="A1103" s="2">
        <v>905</v>
      </c>
      <c r="B1103" s="3">
        <v>40010</v>
      </c>
      <c r="C1103" s="2">
        <v>22745</v>
      </c>
      <c r="D1103" s="5">
        <v>89.29</v>
      </c>
      <c r="E1103" s="2" t="s">
        <v>1106</v>
      </c>
      <c r="F1103" s="2">
        <v>6</v>
      </c>
      <c r="G1103" s="3">
        <v>40010</v>
      </c>
    </row>
    <row r="1104" spans="1:7" x14ac:dyDescent="0.3">
      <c r="A1104" s="2">
        <v>1176</v>
      </c>
      <c r="B1104" s="3">
        <v>40059</v>
      </c>
      <c r="C1104" s="2">
        <v>22745</v>
      </c>
      <c r="D1104" s="5">
        <v>247.9057</v>
      </c>
      <c r="E1104" s="2" t="s">
        <v>1107</v>
      </c>
      <c r="F1104" s="2">
        <v>6</v>
      </c>
      <c r="G1104" s="3">
        <v>40059</v>
      </c>
    </row>
    <row r="1105" spans="1:7" x14ac:dyDescent="0.3">
      <c r="A1105" s="2">
        <v>1219</v>
      </c>
      <c r="B1105" s="3">
        <v>40066</v>
      </c>
      <c r="C1105" s="2">
        <v>22745</v>
      </c>
      <c r="D1105" s="5">
        <v>122.64</v>
      </c>
      <c r="E1105" s="2" t="s">
        <v>1108</v>
      </c>
      <c r="F1105" s="2">
        <v>6</v>
      </c>
      <c r="G1105" s="3">
        <v>40066</v>
      </c>
    </row>
    <row r="1106" spans="1:7" x14ac:dyDescent="0.3">
      <c r="A1106" s="2">
        <v>1257</v>
      </c>
      <c r="B1106" s="3">
        <v>40073</v>
      </c>
      <c r="C1106" s="2">
        <v>22745</v>
      </c>
      <c r="D1106" s="5">
        <v>94.8</v>
      </c>
      <c r="E1106" s="2" t="s">
        <v>1109</v>
      </c>
      <c r="F1106" s="2">
        <v>6</v>
      </c>
      <c r="G1106" s="3">
        <v>40073</v>
      </c>
    </row>
    <row r="1107" spans="1:7" x14ac:dyDescent="0.3">
      <c r="A1107" s="2">
        <v>1435</v>
      </c>
      <c r="B1107" s="3">
        <v>40102</v>
      </c>
      <c r="C1107" s="2">
        <v>22745</v>
      </c>
      <c r="D1107" s="5">
        <v>126.41070000000001</v>
      </c>
      <c r="E1107" s="2" t="s">
        <v>1110</v>
      </c>
      <c r="F1107" s="2">
        <v>5</v>
      </c>
      <c r="G1107" s="3">
        <v>40102</v>
      </c>
    </row>
    <row r="1108" spans="1:7" x14ac:dyDescent="0.3">
      <c r="A1108" s="2">
        <v>2666</v>
      </c>
      <c r="B1108" s="3">
        <v>40213</v>
      </c>
      <c r="C1108" s="2">
        <v>22745</v>
      </c>
      <c r="D1108" s="5">
        <v>127.15</v>
      </c>
      <c r="E1108" s="2" t="s">
        <v>1111</v>
      </c>
      <c r="F1108" s="2">
        <v>6</v>
      </c>
      <c r="G1108" s="3">
        <v>40213</v>
      </c>
    </row>
    <row r="1109" spans="1:7" x14ac:dyDescent="0.3">
      <c r="A1109" s="2">
        <v>755</v>
      </c>
      <c r="B1109" s="3">
        <v>39981</v>
      </c>
      <c r="C1109" s="2">
        <v>22761</v>
      </c>
      <c r="D1109" s="5">
        <v>38.5</v>
      </c>
      <c r="E1109" s="2" t="s">
        <v>1112</v>
      </c>
      <c r="F1109" s="2">
        <v>6</v>
      </c>
      <c r="G1109" s="3">
        <v>39982</v>
      </c>
    </row>
    <row r="1110" spans="1:7" x14ac:dyDescent="0.3">
      <c r="A1110" s="2">
        <v>1012</v>
      </c>
      <c r="B1110" s="3">
        <v>40030</v>
      </c>
      <c r="C1110" s="2">
        <v>22761</v>
      </c>
      <c r="D1110" s="5">
        <v>40.700000000000003</v>
      </c>
      <c r="E1110" s="2" t="s">
        <v>1113</v>
      </c>
      <c r="F1110" s="2">
        <v>6</v>
      </c>
      <c r="G1110" s="3">
        <v>40031</v>
      </c>
    </row>
    <row r="1111" spans="1:7" x14ac:dyDescent="0.3">
      <c r="A1111" s="2">
        <v>766</v>
      </c>
      <c r="B1111" s="3">
        <v>39985</v>
      </c>
      <c r="C1111" s="2">
        <v>23323</v>
      </c>
      <c r="D1111" s="5">
        <v>41.27</v>
      </c>
      <c r="E1111" s="2" t="s">
        <v>1114</v>
      </c>
      <c r="F1111" s="2">
        <v>5</v>
      </c>
      <c r="G1111" s="3">
        <v>39990</v>
      </c>
    </row>
    <row r="1112" spans="1:7" x14ac:dyDescent="0.3">
      <c r="A1112" s="2">
        <v>795</v>
      </c>
      <c r="B1112" s="3">
        <v>39992</v>
      </c>
      <c r="C1112" s="2">
        <v>23323</v>
      </c>
      <c r="D1112" s="5">
        <v>55.08</v>
      </c>
      <c r="E1112" s="2" t="s">
        <v>1115</v>
      </c>
      <c r="F1112" s="2">
        <v>3</v>
      </c>
      <c r="G1112" s="3">
        <v>39994</v>
      </c>
    </row>
    <row r="1113" spans="1:7" x14ac:dyDescent="0.3">
      <c r="A1113" s="2">
        <v>861</v>
      </c>
      <c r="B1113" s="3">
        <v>40003</v>
      </c>
      <c r="C1113" s="2">
        <v>23323</v>
      </c>
      <c r="D1113" s="5">
        <v>55.42</v>
      </c>
      <c r="E1113" s="2" t="s">
        <v>1116</v>
      </c>
      <c r="F1113" s="2">
        <v>5</v>
      </c>
      <c r="G1113" s="3">
        <v>40004</v>
      </c>
    </row>
    <row r="1114" spans="1:7" x14ac:dyDescent="0.3">
      <c r="A1114" s="2">
        <v>1052</v>
      </c>
      <c r="B1114" s="3">
        <v>40038</v>
      </c>
      <c r="C1114" s="2">
        <v>23323</v>
      </c>
      <c r="D1114" s="5">
        <v>61.07</v>
      </c>
      <c r="E1114" s="2" t="s">
        <v>1117</v>
      </c>
      <c r="F1114" s="2">
        <v>5</v>
      </c>
      <c r="G1114" s="3">
        <v>40039</v>
      </c>
    </row>
    <row r="1115" spans="1:7" x14ac:dyDescent="0.3">
      <c r="A1115" s="2">
        <v>1096</v>
      </c>
      <c r="B1115" s="3">
        <v>40046</v>
      </c>
      <c r="C1115" s="2">
        <v>23323</v>
      </c>
      <c r="D1115" s="5">
        <v>70.959999999999994</v>
      </c>
      <c r="E1115" s="2" t="s">
        <v>1118</v>
      </c>
      <c r="F1115" s="2">
        <v>5</v>
      </c>
      <c r="G1115" s="3">
        <v>40046</v>
      </c>
    </row>
    <row r="1116" spans="1:7" x14ac:dyDescent="0.3">
      <c r="A1116" s="2">
        <v>1145</v>
      </c>
      <c r="B1116" s="3">
        <v>40052</v>
      </c>
      <c r="C1116" s="2">
        <v>23323</v>
      </c>
      <c r="D1116" s="5">
        <v>174.3262</v>
      </c>
      <c r="E1116" s="2" t="s">
        <v>1119</v>
      </c>
      <c r="F1116" s="2">
        <v>5</v>
      </c>
      <c r="G1116" s="3">
        <v>40053</v>
      </c>
    </row>
    <row r="1117" spans="1:7" x14ac:dyDescent="0.3">
      <c r="A1117" s="2">
        <v>1187</v>
      </c>
      <c r="B1117" s="3">
        <v>40060</v>
      </c>
      <c r="C1117" s="2">
        <v>23323</v>
      </c>
      <c r="D1117" s="5">
        <v>51.32</v>
      </c>
      <c r="E1117" s="2" t="s">
        <v>1120</v>
      </c>
      <c r="F1117" s="2">
        <v>5</v>
      </c>
      <c r="G1117" s="3">
        <v>40060</v>
      </c>
    </row>
    <row r="1118" spans="1:7" x14ac:dyDescent="0.3">
      <c r="A1118" s="2">
        <v>1225</v>
      </c>
      <c r="B1118" s="3">
        <v>40067</v>
      </c>
      <c r="C1118" s="2">
        <v>23323</v>
      </c>
      <c r="D1118" s="5">
        <v>76.319999999999993</v>
      </c>
      <c r="E1118" s="2" t="s">
        <v>1121</v>
      </c>
      <c r="F1118" s="2">
        <v>5</v>
      </c>
      <c r="G1118" s="3">
        <v>40067</v>
      </c>
    </row>
    <row r="1119" spans="1:7" x14ac:dyDescent="0.3">
      <c r="A1119" s="2">
        <v>1263</v>
      </c>
      <c r="B1119" s="3">
        <v>40073</v>
      </c>
      <c r="C1119" s="2">
        <v>23323</v>
      </c>
      <c r="D1119" s="5">
        <v>51.24</v>
      </c>
      <c r="E1119" s="2" t="s">
        <v>1122</v>
      </c>
      <c r="F1119" s="2">
        <v>5</v>
      </c>
      <c r="G1119" s="3">
        <v>40074</v>
      </c>
    </row>
    <row r="1120" spans="1:7" x14ac:dyDescent="0.3">
      <c r="A1120" s="2">
        <v>1383</v>
      </c>
      <c r="B1120" s="3">
        <v>40094</v>
      </c>
      <c r="C1120" s="2">
        <v>23323</v>
      </c>
      <c r="D1120" s="5">
        <v>70.2</v>
      </c>
      <c r="E1120" s="2" t="s">
        <v>1123</v>
      </c>
      <c r="F1120" s="2">
        <v>5</v>
      </c>
      <c r="G1120" s="3">
        <v>40095</v>
      </c>
    </row>
    <row r="1121" spans="1:7" x14ac:dyDescent="0.3">
      <c r="A1121" s="2">
        <v>1431</v>
      </c>
      <c r="B1121" s="3">
        <v>40101</v>
      </c>
      <c r="C1121" s="2">
        <v>23323</v>
      </c>
      <c r="D1121" s="5">
        <v>64.42</v>
      </c>
      <c r="E1121" s="2" t="s">
        <v>1124</v>
      </c>
      <c r="F1121" s="2">
        <v>5</v>
      </c>
      <c r="G1121" s="3">
        <v>40102</v>
      </c>
    </row>
    <row r="1122" spans="1:7" x14ac:dyDescent="0.3">
      <c r="A1122" s="2">
        <v>2008</v>
      </c>
      <c r="B1122" s="3">
        <v>40157</v>
      </c>
      <c r="C1122" s="2">
        <v>23323</v>
      </c>
      <c r="D1122" s="5">
        <v>133.83000000000001</v>
      </c>
      <c r="E1122" s="2" t="s">
        <v>1125</v>
      </c>
      <c r="F1122" s="2">
        <v>5</v>
      </c>
      <c r="G1122" s="3">
        <v>40158</v>
      </c>
    </row>
    <row r="1123" spans="1:7" x14ac:dyDescent="0.3">
      <c r="A1123" s="2">
        <v>2529</v>
      </c>
      <c r="B1123" s="3">
        <v>40206</v>
      </c>
      <c r="C1123" s="2">
        <v>23323</v>
      </c>
      <c r="D1123" s="5">
        <v>214.07769999999999</v>
      </c>
      <c r="E1123" s="2" t="s">
        <v>1126</v>
      </c>
      <c r="F1123" s="2">
        <v>5</v>
      </c>
      <c r="G1123" s="3">
        <v>40207</v>
      </c>
    </row>
    <row r="1124" spans="1:7" x14ac:dyDescent="0.3">
      <c r="A1124" s="2">
        <v>2649</v>
      </c>
      <c r="B1124" s="3">
        <v>40212</v>
      </c>
      <c r="C1124" s="2">
        <v>23323</v>
      </c>
      <c r="D1124" s="5">
        <v>143.27250000000001</v>
      </c>
      <c r="E1124" s="2" t="s">
        <v>1127</v>
      </c>
      <c r="F1124" s="2">
        <v>5</v>
      </c>
      <c r="G1124" s="3">
        <v>40214</v>
      </c>
    </row>
    <row r="1125" spans="1:7" x14ac:dyDescent="0.3">
      <c r="A1125" s="2">
        <v>2797</v>
      </c>
      <c r="B1125" s="3">
        <v>40220</v>
      </c>
      <c r="C1125" s="2">
        <v>23323</v>
      </c>
      <c r="D1125" s="5">
        <v>129.386</v>
      </c>
      <c r="E1125" s="2" t="s">
        <v>1128</v>
      </c>
      <c r="F1125" s="2">
        <v>5</v>
      </c>
      <c r="G1125" s="3">
        <v>40221</v>
      </c>
    </row>
    <row r="1126" spans="1:7" x14ac:dyDescent="0.3">
      <c r="A1126" s="2">
        <v>3036</v>
      </c>
      <c r="B1126" s="3">
        <v>40234</v>
      </c>
      <c r="C1126" s="2">
        <v>23323</v>
      </c>
      <c r="D1126" s="5">
        <v>104.40949999999999</v>
      </c>
      <c r="E1126" s="2" t="s">
        <v>1129</v>
      </c>
      <c r="F1126" s="2">
        <v>5</v>
      </c>
      <c r="G1126" s="3">
        <v>40235</v>
      </c>
    </row>
    <row r="1127" spans="1:7" x14ac:dyDescent="0.3">
      <c r="A1127" s="2">
        <v>3161</v>
      </c>
      <c r="B1127" s="3">
        <v>40241</v>
      </c>
      <c r="C1127" s="2">
        <v>23323</v>
      </c>
      <c r="D1127" s="5">
        <v>92.87</v>
      </c>
      <c r="E1127" s="2" t="s">
        <v>1130</v>
      </c>
      <c r="F1127" s="2">
        <v>5</v>
      </c>
      <c r="G1127" s="3">
        <v>40242</v>
      </c>
    </row>
    <row r="1128" spans="1:7" x14ac:dyDescent="0.3">
      <c r="A1128" s="2">
        <v>883</v>
      </c>
      <c r="B1128" s="3">
        <v>40007</v>
      </c>
      <c r="C1128" s="2">
        <v>23334</v>
      </c>
      <c r="D1128" s="5">
        <v>21.97</v>
      </c>
      <c r="E1128" s="2" t="s">
        <v>1131</v>
      </c>
      <c r="F1128" s="2">
        <v>6</v>
      </c>
      <c r="G1128" s="3">
        <v>40010</v>
      </c>
    </row>
    <row r="1129" spans="1:7" x14ac:dyDescent="0.3">
      <c r="A1129" s="2">
        <v>2031</v>
      </c>
      <c r="B1129" s="3">
        <v>40160</v>
      </c>
      <c r="C1129" s="2">
        <v>23405</v>
      </c>
      <c r="D1129" s="5">
        <v>72.889499999999998</v>
      </c>
      <c r="E1129" s="2" t="s">
        <v>1132</v>
      </c>
      <c r="F1129" s="2">
        <v>18</v>
      </c>
      <c r="G1129" s="3">
        <v>40161</v>
      </c>
    </row>
    <row r="1130" spans="1:7" x14ac:dyDescent="0.3">
      <c r="A1130" s="2">
        <v>2138</v>
      </c>
      <c r="B1130" s="3">
        <v>40174</v>
      </c>
      <c r="C1130" s="2">
        <v>23405</v>
      </c>
      <c r="D1130" s="5">
        <v>55.154499999999999</v>
      </c>
      <c r="E1130" s="2" t="s">
        <v>1133</v>
      </c>
      <c r="F1130" s="2">
        <v>18</v>
      </c>
      <c r="G1130" s="3">
        <v>40175</v>
      </c>
    </row>
    <row r="1131" spans="1:7" x14ac:dyDescent="0.3">
      <c r="A1131" s="2">
        <v>2175</v>
      </c>
      <c r="B1131" s="3">
        <v>40177</v>
      </c>
      <c r="C1131" s="2">
        <v>23405</v>
      </c>
      <c r="D1131" s="5">
        <v>57.930199999999999</v>
      </c>
      <c r="E1131" s="2" t="s">
        <v>1134</v>
      </c>
      <c r="F1131" s="2">
        <v>18</v>
      </c>
      <c r="G1131" s="3">
        <v>40182</v>
      </c>
    </row>
    <row r="1132" spans="1:7" x14ac:dyDescent="0.3">
      <c r="A1132" s="2">
        <v>784</v>
      </c>
      <c r="B1132" s="3">
        <v>39989</v>
      </c>
      <c r="C1132" s="2">
        <v>26788</v>
      </c>
      <c r="D1132" s="5">
        <v>45.22</v>
      </c>
      <c r="E1132" s="2" t="s">
        <v>1135</v>
      </c>
      <c r="F1132" s="2">
        <v>6</v>
      </c>
      <c r="G1132" s="3">
        <v>39989</v>
      </c>
    </row>
    <row r="1133" spans="1:7" x14ac:dyDescent="0.3">
      <c r="A1133" s="2">
        <v>823</v>
      </c>
      <c r="B1133" s="3">
        <v>39996</v>
      </c>
      <c r="C1133" s="2">
        <v>26788</v>
      </c>
      <c r="D1133" s="5">
        <v>12.57</v>
      </c>
      <c r="E1133" s="2" t="s">
        <v>1136</v>
      </c>
      <c r="F1133" s="2">
        <v>6</v>
      </c>
      <c r="G1133" s="3">
        <v>39996</v>
      </c>
    </row>
    <row r="1134" spans="1:7" x14ac:dyDescent="0.3">
      <c r="A1134" s="2">
        <v>934</v>
      </c>
      <c r="B1134" s="3">
        <v>40017</v>
      </c>
      <c r="C1134" s="2">
        <v>26788</v>
      </c>
      <c r="D1134" s="5">
        <v>33.4</v>
      </c>
      <c r="E1134" s="2" t="s">
        <v>1137</v>
      </c>
      <c r="F1134" s="2">
        <v>6</v>
      </c>
      <c r="G1134" s="3">
        <v>40017</v>
      </c>
    </row>
    <row r="1135" spans="1:7" x14ac:dyDescent="0.3">
      <c r="A1135" s="2">
        <v>975</v>
      </c>
      <c r="B1135" s="3">
        <v>40024</v>
      </c>
      <c r="C1135" s="2">
        <v>26788</v>
      </c>
      <c r="D1135" s="5">
        <v>20.51</v>
      </c>
      <c r="E1135" s="2" t="s">
        <v>1138</v>
      </c>
      <c r="F1135" s="2">
        <v>6</v>
      </c>
      <c r="G1135" s="3">
        <v>40024</v>
      </c>
    </row>
    <row r="1136" spans="1:7" x14ac:dyDescent="0.3">
      <c r="A1136" s="2">
        <v>1133</v>
      </c>
      <c r="B1136" s="3">
        <v>40052</v>
      </c>
      <c r="C1136" s="2">
        <v>26788</v>
      </c>
      <c r="D1136" s="5">
        <v>16.8</v>
      </c>
      <c r="E1136" s="2" t="s">
        <v>1139</v>
      </c>
      <c r="F1136" s="2">
        <v>6</v>
      </c>
      <c r="G1136" s="3">
        <v>40052</v>
      </c>
    </row>
    <row r="1137" spans="1:7" x14ac:dyDescent="0.3">
      <c r="A1137" s="2">
        <v>1175</v>
      </c>
      <c r="B1137" s="3">
        <v>40059</v>
      </c>
      <c r="C1137" s="2">
        <v>26788</v>
      </c>
      <c r="D1137" s="5">
        <v>18.45</v>
      </c>
      <c r="E1137" s="2" t="s">
        <v>1140</v>
      </c>
      <c r="F1137" s="2">
        <v>6</v>
      </c>
      <c r="G1137" s="3">
        <v>40059</v>
      </c>
    </row>
    <row r="1138" spans="1:7" x14ac:dyDescent="0.3">
      <c r="A1138" s="2">
        <v>1218</v>
      </c>
      <c r="B1138" s="3">
        <v>40066</v>
      </c>
      <c r="C1138" s="2">
        <v>26788</v>
      </c>
      <c r="D1138" s="5">
        <v>34.619999999999997</v>
      </c>
      <c r="E1138" s="2" t="s">
        <v>1141</v>
      </c>
      <c r="F1138" s="2">
        <v>6</v>
      </c>
      <c r="G1138" s="3">
        <v>40066</v>
      </c>
    </row>
    <row r="1139" spans="1:7" x14ac:dyDescent="0.3">
      <c r="A1139" s="2">
        <v>1254</v>
      </c>
      <c r="B1139" s="3">
        <v>40073</v>
      </c>
      <c r="C1139" s="2">
        <v>26788</v>
      </c>
      <c r="D1139" s="5">
        <v>30.750499999999999</v>
      </c>
      <c r="E1139" s="2" t="s">
        <v>1142</v>
      </c>
      <c r="F1139" s="2">
        <v>6</v>
      </c>
      <c r="G1139" s="3">
        <v>40073</v>
      </c>
    </row>
    <row r="1140" spans="1:7" x14ac:dyDescent="0.3">
      <c r="A1140" s="2">
        <v>1379</v>
      </c>
      <c r="B1140" s="3">
        <v>40094</v>
      </c>
      <c r="C1140" s="2">
        <v>26788</v>
      </c>
      <c r="D1140" s="5">
        <v>25.645199999999999</v>
      </c>
      <c r="E1140" s="2" t="s">
        <v>1143</v>
      </c>
      <c r="F1140" s="2">
        <v>6</v>
      </c>
      <c r="G1140" s="3">
        <v>40094</v>
      </c>
    </row>
    <row r="1141" spans="1:7" x14ac:dyDescent="0.3">
      <c r="A1141" s="2">
        <v>1487</v>
      </c>
      <c r="B1141" s="3">
        <v>40108</v>
      </c>
      <c r="C1141" s="2">
        <v>26788</v>
      </c>
      <c r="D1141" s="5">
        <v>7.05</v>
      </c>
      <c r="E1141" s="2" t="s">
        <v>1144</v>
      </c>
      <c r="F1141" s="2">
        <v>6</v>
      </c>
      <c r="G1141" s="3">
        <v>40108</v>
      </c>
    </row>
    <row r="1142" spans="1:7" x14ac:dyDescent="0.3">
      <c r="A1142" s="2">
        <v>1552</v>
      </c>
      <c r="B1142" s="3">
        <v>40115</v>
      </c>
      <c r="C1142" s="2">
        <v>26788</v>
      </c>
      <c r="D1142" s="5">
        <v>22.06</v>
      </c>
      <c r="E1142" s="2" t="s">
        <v>1145</v>
      </c>
      <c r="F1142" s="2">
        <v>6</v>
      </c>
      <c r="G1142" s="3">
        <v>40115</v>
      </c>
    </row>
    <row r="1143" spans="1:7" x14ac:dyDescent="0.3">
      <c r="A1143" s="2">
        <v>1613</v>
      </c>
      <c r="B1143" s="3">
        <v>40122</v>
      </c>
      <c r="C1143" s="2">
        <v>26788</v>
      </c>
      <c r="D1143" s="5">
        <v>14.47</v>
      </c>
      <c r="E1143" s="2" t="s">
        <v>1146</v>
      </c>
      <c r="F1143" s="2">
        <v>6</v>
      </c>
      <c r="G1143" s="3">
        <v>40122</v>
      </c>
    </row>
    <row r="1144" spans="1:7" x14ac:dyDescent="0.3">
      <c r="A1144" s="2">
        <v>1800</v>
      </c>
      <c r="B1144" s="3">
        <v>40134</v>
      </c>
      <c r="C1144" s="2">
        <v>26788</v>
      </c>
      <c r="D1144" s="5">
        <v>23.72</v>
      </c>
      <c r="E1144" s="2" t="s">
        <v>1147</v>
      </c>
      <c r="F1144" s="2">
        <v>3</v>
      </c>
      <c r="G1144" s="3">
        <v>40134</v>
      </c>
    </row>
    <row r="1145" spans="1:7" x14ac:dyDescent="0.3">
      <c r="A1145" s="2">
        <v>2866</v>
      </c>
      <c r="B1145" s="3">
        <v>40225</v>
      </c>
      <c r="C1145" s="2">
        <v>26788</v>
      </c>
      <c r="D1145" s="5">
        <v>41.2545</v>
      </c>
      <c r="E1145" s="2" t="s">
        <v>1148</v>
      </c>
      <c r="F1145" s="2">
        <v>3</v>
      </c>
      <c r="G1145" s="3">
        <v>40225</v>
      </c>
    </row>
    <row r="1146" spans="1:7" x14ac:dyDescent="0.3">
      <c r="A1146" s="2">
        <v>821</v>
      </c>
      <c r="B1146" s="3">
        <v>39996</v>
      </c>
      <c r="C1146" s="2">
        <v>27169</v>
      </c>
      <c r="D1146" s="5">
        <v>10.78</v>
      </c>
      <c r="E1146" s="2" t="s">
        <v>1149</v>
      </c>
      <c r="F1146" s="2">
        <v>6</v>
      </c>
      <c r="G1146" s="3">
        <v>39996</v>
      </c>
    </row>
    <row r="1147" spans="1:7" x14ac:dyDescent="0.3">
      <c r="A1147" s="2">
        <v>1557</v>
      </c>
      <c r="B1147" s="3">
        <v>40115</v>
      </c>
      <c r="C1147" s="2">
        <v>27169</v>
      </c>
      <c r="D1147" s="5">
        <v>15.43</v>
      </c>
      <c r="E1147" s="2" t="s">
        <v>1150</v>
      </c>
      <c r="F1147" s="2">
        <v>6</v>
      </c>
      <c r="G1147" s="3">
        <v>40115</v>
      </c>
    </row>
    <row r="1148" spans="1:7" x14ac:dyDescent="0.3">
      <c r="A1148" s="2">
        <v>1748</v>
      </c>
      <c r="B1148" s="3">
        <v>40129</v>
      </c>
      <c r="C1148" s="2">
        <v>27169</v>
      </c>
      <c r="D1148" s="5">
        <v>14.25</v>
      </c>
      <c r="E1148" s="2" t="s">
        <v>1151</v>
      </c>
      <c r="F1148" s="2">
        <v>6</v>
      </c>
      <c r="G1148" s="3">
        <v>40129</v>
      </c>
    </row>
    <row r="1149" spans="1:7" x14ac:dyDescent="0.3">
      <c r="A1149" s="2">
        <v>887</v>
      </c>
      <c r="B1149" s="3">
        <v>40007</v>
      </c>
      <c r="C1149" s="2">
        <v>27428</v>
      </c>
      <c r="D1149" s="5">
        <v>54.12</v>
      </c>
      <c r="E1149" s="2" t="s">
        <v>1152</v>
      </c>
      <c r="F1149" s="2">
        <v>3</v>
      </c>
      <c r="G1149" s="3">
        <v>40008</v>
      </c>
    </row>
    <row r="1150" spans="1:7" x14ac:dyDescent="0.3">
      <c r="A1150" s="2">
        <v>985</v>
      </c>
      <c r="B1150" s="3">
        <v>40025</v>
      </c>
      <c r="C1150" s="2">
        <v>27428</v>
      </c>
      <c r="D1150" s="5">
        <v>29.61</v>
      </c>
      <c r="E1150" s="2" t="s">
        <v>1153</v>
      </c>
      <c r="F1150" s="2">
        <v>5</v>
      </c>
      <c r="G1150" s="3">
        <v>40025</v>
      </c>
    </row>
    <row r="1151" spans="1:7" x14ac:dyDescent="0.3">
      <c r="A1151" s="2">
        <v>1003</v>
      </c>
      <c r="B1151" s="3">
        <v>40029</v>
      </c>
      <c r="C1151" s="2">
        <v>27428</v>
      </c>
      <c r="D1151" s="5">
        <v>34.82</v>
      </c>
      <c r="E1151" s="2" t="s">
        <v>1154</v>
      </c>
      <c r="F1151" s="2">
        <v>3</v>
      </c>
      <c r="G1151" s="3">
        <v>40029</v>
      </c>
    </row>
    <row r="1152" spans="1:7" x14ac:dyDescent="0.3">
      <c r="A1152" s="2">
        <v>2068</v>
      </c>
      <c r="B1152" s="3">
        <v>40163</v>
      </c>
      <c r="C1152" s="2">
        <v>27428</v>
      </c>
      <c r="D1152" s="5">
        <v>38.14</v>
      </c>
      <c r="E1152" s="2" t="s">
        <v>1155</v>
      </c>
      <c r="F1152" s="2">
        <v>11</v>
      </c>
      <c r="G1152" s="3">
        <v>40163</v>
      </c>
    </row>
    <row r="1153" spans="1:7" x14ac:dyDescent="0.3">
      <c r="A1153" s="2">
        <v>2173</v>
      </c>
      <c r="B1153" s="3">
        <v>40177</v>
      </c>
      <c r="C1153" s="2">
        <v>27428</v>
      </c>
      <c r="D1153" s="5">
        <v>17.239999999999998</v>
      </c>
      <c r="E1153" s="2" t="s">
        <v>1156</v>
      </c>
      <c r="F1153" s="2">
        <v>9</v>
      </c>
      <c r="G1153" s="3">
        <v>40177</v>
      </c>
    </row>
    <row r="1154" spans="1:7" x14ac:dyDescent="0.3">
      <c r="A1154" s="2">
        <v>2268</v>
      </c>
      <c r="B1154" s="3">
        <v>40186</v>
      </c>
      <c r="C1154" s="2">
        <v>27428</v>
      </c>
      <c r="D1154" s="5">
        <v>50.327800000000003</v>
      </c>
      <c r="E1154" s="2" t="s">
        <v>1157</v>
      </c>
      <c r="F1154" s="2">
        <v>15</v>
      </c>
      <c r="G1154" s="3">
        <v>40186</v>
      </c>
    </row>
    <row r="1155" spans="1:7" x14ac:dyDescent="0.3">
      <c r="A1155" s="2">
        <v>2321</v>
      </c>
      <c r="B1155" s="3">
        <v>40190</v>
      </c>
      <c r="C1155" s="2">
        <v>27428</v>
      </c>
      <c r="D1155" s="5">
        <v>29.658999999999999</v>
      </c>
      <c r="E1155" s="2" t="s">
        <v>1158</v>
      </c>
      <c r="F1155" s="2">
        <v>3</v>
      </c>
      <c r="G1155" s="3">
        <v>40190</v>
      </c>
    </row>
    <row r="1156" spans="1:7" x14ac:dyDescent="0.3">
      <c r="A1156" s="2">
        <v>2434</v>
      </c>
      <c r="B1156" s="3">
        <v>40199</v>
      </c>
      <c r="C1156" s="2">
        <v>27428</v>
      </c>
      <c r="D1156" s="5">
        <v>34.659999999999997</v>
      </c>
      <c r="E1156" s="2" t="s">
        <v>1159</v>
      </c>
      <c r="F1156" s="2">
        <v>6</v>
      </c>
      <c r="G1156" s="3">
        <v>40199</v>
      </c>
    </row>
    <row r="1157" spans="1:7" x14ac:dyDescent="0.3">
      <c r="A1157" s="2">
        <v>2594</v>
      </c>
      <c r="B1157" s="3">
        <v>40210</v>
      </c>
      <c r="C1157" s="2">
        <v>27428</v>
      </c>
      <c r="D1157" s="5">
        <v>54.179499999999997</v>
      </c>
      <c r="E1157" s="2" t="s">
        <v>1160</v>
      </c>
      <c r="F1157" s="2">
        <v>15</v>
      </c>
      <c r="G1157" s="3">
        <v>40210</v>
      </c>
    </row>
    <row r="1158" spans="1:7" x14ac:dyDescent="0.3">
      <c r="A1158" s="2">
        <v>2687</v>
      </c>
      <c r="B1158" s="3">
        <v>40213</v>
      </c>
      <c r="C1158" s="2">
        <v>27428</v>
      </c>
      <c r="D1158" s="5">
        <v>20.97</v>
      </c>
      <c r="E1158" s="2" t="s">
        <v>1161</v>
      </c>
      <c r="F1158" s="2">
        <v>5</v>
      </c>
      <c r="G1158" s="3">
        <v>40214</v>
      </c>
    </row>
    <row r="1159" spans="1:7" x14ac:dyDescent="0.3">
      <c r="A1159" s="2">
        <v>2783</v>
      </c>
      <c r="B1159" s="3">
        <v>40220</v>
      </c>
      <c r="C1159" s="2">
        <v>27428</v>
      </c>
      <c r="D1159" s="5">
        <v>86.485200000000006</v>
      </c>
      <c r="E1159" s="2" t="s">
        <v>1162</v>
      </c>
      <c r="F1159" s="2">
        <v>6</v>
      </c>
      <c r="G1159" s="3">
        <v>40220</v>
      </c>
    </row>
    <row r="1160" spans="1:7" x14ac:dyDescent="0.3">
      <c r="A1160" s="2">
        <v>2887</v>
      </c>
      <c r="B1160" s="3">
        <v>40226</v>
      </c>
      <c r="C1160" s="2">
        <v>27428</v>
      </c>
      <c r="D1160" s="5">
        <v>27.654499999999999</v>
      </c>
      <c r="E1160" s="2" t="s">
        <v>1163</v>
      </c>
      <c r="F1160" s="2">
        <v>9</v>
      </c>
      <c r="G1160" s="3">
        <v>40226</v>
      </c>
    </row>
    <row r="1161" spans="1:7" x14ac:dyDescent="0.3">
      <c r="A1161" s="2">
        <v>2990</v>
      </c>
      <c r="B1161" s="3">
        <v>40232</v>
      </c>
      <c r="C1161" s="2">
        <v>27428</v>
      </c>
      <c r="D1161" s="5">
        <v>38.919499999999999</v>
      </c>
      <c r="E1161" s="2" t="s">
        <v>1164</v>
      </c>
      <c r="F1161" s="2">
        <v>3</v>
      </c>
      <c r="G1161" s="3">
        <v>40232</v>
      </c>
    </row>
    <row r="1162" spans="1:7" x14ac:dyDescent="0.3">
      <c r="A1162" s="2">
        <v>3047</v>
      </c>
      <c r="B1162" s="3">
        <v>40235</v>
      </c>
      <c r="C1162" s="2">
        <v>27428</v>
      </c>
      <c r="D1162" s="5">
        <v>38.889800000000001</v>
      </c>
      <c r="E1162" s="2" t="s">
        <v>1165</v>
      </c>
      <c r="F1162" s="2">
        <v>5</v>
      </c>
      <c r="G1162" s="3">
        <v>40235</v>
      </c>
    </row>
    <row r="1163" spans="1:7" x14ac:dyDescent="0.3">
      <c r="A1163" s="2">
        <v>3176</v>
      </c>
      <c r="B1163" s="3">
        <v>40242</v>
      </c>
      <c r="C1163" s="2">
        <v>27428</v>
      </c>
      <c r="D1163" s="5">
        <v>14.35</v>
      </c>
      <c r="E1163" s="2" t="s">
        <v>1166</v>
      </c>
      <c r="F1163" s="2">
        <v>5</v>
      </c>
      <c r="G1163" s="3">
        <v>40242</v>
      </c>
    </row>
    <row r="1164" spans="1:7" x14ac:dyDescent="0.3">
      <c r="A1164" s="2">
        <v>3223</v>
      </c>
      <c r="B1164" s="3">
        <v>40245</v>
      </c>
      <c r="C1164" s="2">
        <v>27428</v>
      </c>
      <c r="D1164" s="5">
        <v>27.68</v>
      </c>
      <c r="E1164" s="2" t="s">
        <v>1167</v>
      </c>
      <c r="F1164" s="2">
        <v>15</v>
      </c>
      <c r="G1164" s="3">
        <v>40245</v>
      </c>
    </row>
    <row r="1165" spans="1:7" x14ac:dyDescent="0.3">
      <c r="A1165" s="2">
        <v>1082</v>
      </c>
      <c r="B1165" s="3">
        <v>40044</v>
      </c>
      <c r="C1165" s="2">
        <v>27585</v>
      </c>
      <c r="D1165" s="5">
        <v>21.56</v>
      </c>
      <c r="E1165" s="2" t="s">
        <v>1168</v>
      </c>
      <c r="F1165" s="2">
        <v>6</v>
      </c>
      <c r="G1165" s="3">
        <v>40045</v>
      </c>
    </row>
    <row r="1166" spans="1:7" x14ac:dyDescent="0.3">
      <c r="A1166" s="2">
        <v>1127</v>
      </c>
      <c r="B1166" s="3">
        <v>40051</v>
      </c>
      <c r="C1166" s="2">
        <v>27585</v>
      </c>
      <c r="D1166" s="5">
        <v>21.04</v>
      </c>
      <c r="E1166" s="2" t="s">
        <v>1169</v>
      </c>
      <c r="F1166" s="2">
        <v>6</v>
      </c>
      <c r="G1166" s="3">
        <v>40052</v>
      </c>
    </row>
    <row r="1167" spans="1:7" x14ac:dyDescent="0.3">
      <c r="A1167" s="2">
        <v>872</v>
      </c>
      <c r="B1167" s="3">
        <v>40004</v>
      </c>
      <c r="C1167" s="2">
        <v>28318</v>
      </c>
      <c r="D1167" s="5">
        <v>117.55</v>
      </c>
      <c r="E1167" s="2" t="s">
        <v>1170</v>
      </c>
      <c r="F1167" s="2">
        <v>5</v>
      </c>
      <c r="G1167" s="3">
        <v>40004</v>
      </c>
    </row>
    <row r="1168" spans="1:7" x14ac:dyDescent="0.3">
      <c r="A1168" s="2">
        <v>943</v>
      </c>
      <c r="B1168" s="3">
        <v>40018</v>
      </c>
      <c r="C1168" s="2">
        <v>28318</v>
      </c>
      <c r="D1168" s="5">
        <v>85.13</v>
      </c>
      <c r="E1168" s="2" t="s">
        <v>1171</v>
      </c>
      <c r="F1168" s="2">
        <v>5</v>
      </c>
      <c r="G1168" s="3">
        <v>40018</v>
      </c>
    </row>
    <row r="1169" spans="1:7" x14ac:dyDescent="0.3">
      <c r="A1169" s="2">
        <v>1023</v>
      </c>
      <c r="B1169" s="3">
        <v>40032</v>
      </c>
      <c r="C1169" s="2">
        <v>28318</v>
      </c>
      <c r="D1169" s="5">
        <v>137.41</v>
      </c>
      <c r="E1169" s="2" t="s">
        <v>1172</v>
      </c>
      <c r="F1169" s="2">
        <v>5</v>
      </c>
      <c r="G1169" s="3">
        <v>40032</v>
      </c>
    </row>
    <row r="1170" spans="1:7" x14ac:dyDescent="0.3">
      <c r="A1170" s="2">
        <v>1100</v>
      </c>
      <c r="B1170" s="3">
        <v>40046</v>
      </c>
      <c r="C1170" s="2">
        <v>28318</v>
      </c>
      <c r="D1170" s="5">
        <v>86.15</v>
      </c>
      <c r="E1170" s="2" t="s">
        <v>1173</v>
      </c>
      <c r="F1170" s="2">
        <v>5</v>
      </c>
      <c r="G1170" s="3">
        <v>40046</v>
      </c>
    </row>
    <row r="1171" spans="1:7" x14ac:dyDescent="0.3">
      <c r="A1171" s="2">
        <v>1216</v>
      </c>
      <c r="B1171" s="3">
        <v>40065</v>
      </c>
      <c r="C1171" s="2">
        <v>28318</v>
      </c>
      <c r="D1171" s="5">
        <v>96.23</v>
      </c>
      <c r="E1171" s="2" t="s">
        <v>1174</v>
      </c>
      <c r="F1171" s="2">
        <v>6</v>
      </c>
      <c r="G1171" s="3">
        <v>40066</v>
      </c>
    </row>
    <row r="1172" spans="1:7" x14ac:dyDescent="0.3">
      <c r="A1172" s="2">
        <v>2584</v>
      </c>
      <c r="B1172" s="3">
        <v>40209</v>
      </c>
      <c r="C1172" s="2">
        <v>28511</v>
      </c>
      <c r="D1172" s="5">
        <v>95.88</v>
      </c>
      <c r="E1172" s="2" t="s">
        <v>1175</v>
      </c>
      <c r="F1172" s="2">
        <v>4</v>
      </c>
      <c r="G1172" s="3">
        <v>40213</v>
      </c>
    </row>
    <row r="1173" spans="1:7" x14ac:dyDescent="0.3">
      <c r="A1173" s="2">
        <v>2650</v>
      </c>
      <c r="B1173" s="3">
        <v>40212</v>
      </c>
      <c r="C1173" s="2">
        <v>28511</v>
      </c>
      <c r="D1173" s="5">
        <v>52.090200000000003</v>
      </c>
      <c r="E1173" s="2" t="s">
        <v>1176</v>
      </c>
      <c r="F1173" s="2">
        <v>4</v>
      </c>
      <c r="G1173" s="3">
        <v>40213</v>
      </c>
    </row>
    <row r="1174" spans="1:7" x14ac:dyDescent="0.3">
      <c r="A1174" s="2">
        <v>805</v>
      </c>
      <c r="B1174" s="3">
        <v>39994</v>
      </c>
      <c r="C1174" s="2">
        <v>29284</v>
      </c>
      <c r="D1174" s="5">
        <v>14.05</v>
      </c>
      <c r="E1174" s="2" t="s">
        <v>1177</v>
      </c>
      <c r="F1174" s="2">
        <v>6</v>
      </c>
      <c r="G1174" s="3">
        <v>40003</v>
      </c>
    </row>
    <row r="1175" spans="1:7" x14ac:dyDescent="0.3">
      <c r="A1175" s="2">
        <v>824</v>
      </c>
      <c r="B1175" s="3">
        <v>39996</v>
      </c>
      <c r="C1175" s="2">
        <v>29284</v>
      </c>
      <c r="D1175" s="5">
        <v>8.48</v>
      </c>
      <c r="E1175" s="2" t="s">
        <v>1178</v>
      </c>
      <c r="F1175" s="2">
        <v>6</v>
      </c>
      <c r="G1175" s="3">
        <v>39996</v>
      </c>
    </row>
    <row r="1176" spans="1:7" x14ac:dyDescent="0.3">
      <c r="A1176" s="2">
        <v>1014</v>
      </c>
      <c r="B1176" s="3">
        <v>40031</v>
      </c>
      <c r="C1176" s="2">
        <v>29284</v>
      </c>
      <c r="D1176" s="5">
        <v>43.84</v>
      </c>
      <c r="E1176" s="2" t="s">
        <v>1179</v>
      </c>
      <c r="F1176" s="2">
        <v>6</v>
      </c>
      <c r="G1176" s="3">
        <v>40031</v>
      </c>
    </row>
    <row r="1177" spans="1:7" x14ac:dyDescent="0.3">
      <c r="A1177" s="2">
        <v>2622</v>
      </c>
      <c r="B1177" s="3">
        <v>40211</v>
      </c>
      <c r="C1177" s="2">
        <v>29284</v>
      </c>
      <c r="D1177" s="5">
        <v>91.472700000000003</v>
      </c>
      <c r="E1177" s="2" t="s">
        <v>1180</v>
      </c>
      <c r="F1177" s="2">
        <v>3</v>
      </c>
      <c r="G1177" s="3">
        <v>40211</v>
      </c>
    </row>
    <row r="1178" spans="1:7" x14ac:dyDescent="0.3">
      <c r="A1178" s="2">
        <v>1136</v>
      </c>
      <c r="B1178" s="3">
        <v>40052</v>
      </c>
      <c r="C1178" s="2">
        <v>29605</v>
      </c>
      <c r="D1178" s="5">
        <v>31.09</v>
      </c>
      <c r="E1178" s="2" t="s">
        <v>1181</v>
      </c>
      <c r="F1178" s="2">
        <v>5</v>
      </c>
      <c r="G1178" s="3">
        <v>40053</v>
      </c>
    </row>
    <row r="1179" spans="1:7" x14ac:dyDescent="0.3">
      <c r="A1179" s="2">
        <v>1443</v>
      </c>
      <c r="B1179" s="3">
        <v>40102</v>
      </c>
      <c r="C1179" s="2">
        <v>29605</v>
      </c>
      <c r="D1179" s="5">
        <v>2.76</v>
      </c>
      <c r="E1179" s="2" t="s">
        <v>1182</v>
      </c>
      <c r="F1179" s="2">
        <v>3</v>
      </c>
      <c r="G1179" s="3">
        <v>40106</v>
      </c>
    </row>
    <row r="1180" spans="1:7" x14ac:dyDescent="0.3">
      <c r="A1180" s="2">
        <v>1511</v>
      </c>
      <c r="B1180" s="3">
        <v>40109</v>
      </c>
      <c r="C1180" s="2">
        <v>29605</v>
      </c>
      <c r="D1180" s="5">
        <v>4.2901999999999996</v>
      </c>
      <c r="E1180" s="2" t="s">
        <v>1183</v>
      </c>
      <c r="F1180" s="2">
        <v>7</v>
      </c>
      <c r="G1180" s="3">
        <v>40115</v>
      </c>
    </row>
    <row r="1181" spans="1:7" x14ac:dyDescent="0.3">
      <c r="A1181" s="2">
        <v>1512</v>
      </c>
      <c r="B1181" s="3">
        <v>40110</v>
      </c>
      <c r="C1181" s="2">
        <v>29605</v>
      </c>
      <c r="D1181" s="5">
        <v>2.92</v>
      </c>
      <c r="E1181" s="2" t="s">
        <v>1184</v>
      </c>
      <c r="F1181" s="2">
        <v>3</v>
      </c>
      <c r="G1181" s="3">
        <v>40113</v>
      </c>
    </row>
    <row r="1182" spans="1:7" x14ac:dyDescent="0.3">
      <c r="A1182" s="2">
        <v>1513</v>
      </c>
      <c r="B1182" s="3">
        <v>40110</v>
      </c>
      <c r="C1182" s="2">
        <v>29605</v>
      </c>
      <c r="D1182" s="5">
        <v>8.35</v>
      </c>
      <c r="E1182" s="2" t="s">
        <v>1185</v>
      </c>
      <c r="F1182" s="2">
        <v>7</v>
      </c>
      <c r="G1182" s="3">
        <v>40115</v>
      </c>
    </row>
    <row r="1183" spans="1:7" x14ac:dyDescent="0.3">
      <c r="A1183" s="2">
        <v>1547</v>
      </c>
      <c r="B1183" s="3">
        <v>40114</v>
      </c>
      <c r="C1183" s="2">
        <v>29605</v>
      </c>
      <c r="D1183" s="5">
        <v>4.4000000000000004</v>
      </c>
      <c r="E1183" s="2" t="s">
        <v>1186</v>
      </c>
      <c r="F1183" s="2">
        <v>6</v>
      </c>
      <c r="G1183" s="3">
        <v>40115</v>
      </c>
    </row>
    <row r="1184" spans="1:7" x14ac:dyDescent="0.3">
      <c r="A1184" s="2">
        <v>1549</v>
      </c>
      <c r="B1184" s="3">
        <v>40114</v>
      </c>
      <c r="C1184" s="2">
        <v>29605</v>
      </c>
      <c r="D1184" s="5">
        <v>43.847900000000003</v>
      </c>
      <c r="E1184" s="2" t="s">
        <v>1187</v>
      </c>
      <c r="F1184" s="2">
        <v>7</v>
      </c>
      <c r="G1184" s="3">
        <v>40120</v>
      </c>
    </row>
    <row r="1185" spans="1:7" x14ac:dyDescent="0.3">
      <c r="A1185" s="2">
        <v>1582</v>
      </c>
      <c r="B1185" s="3">
        <v>40119</v>
      </c>
      <c r="C1185" s="2">
        <v>29605</v>
      </c>
      <c r="D1185" s="5">
        <v>3.06</v>
      </c>
      <c r="E1185" s="2" t="s">
        <v>1188</v>
      </c>
      <c r="F1185" s="2">
        <v>6</v>
      </c>
      <c r="G1185" s="3">
        <v>40122</v>
      </c>
    </row>
    <row r="1186" spans="1:7" x14ac:dyDescent="0.3">
      <c r="A1186" s="2">
        <v>2178</v>
      </c>
      <c r="B1186" s="3">
        <v>40177</v>
      </c>
      <c r="C1186" s="2">
        <v>29605</v>
      </c>
      <c r="D1186" s="5">
        <v>8.5</v>
      </c>
      <c r="E1186" s="2" t="s">
        <v>1189</v>
      </c>
      <c r="F1186" s="2">
        <v>7</v>
      </c>
      <c r="G1186" s="3">
        <v>40178</v>
      </c>
    </row>
    <row r="1187" spans="1:7" x14ac:dyDescent="0.3">
      <c r="A1187" s="2">
        <v>2187</v>
      </c>
      <c r="B1187" s="3">
        <v>40180</v>
      </c>
      <c r="C1187" s="2">
        <v>29605</v>
      </c>
      <c r="D1187" s="5">
        <v>7.36</v>
      </c>
      <c r="E1187" s="2" t="s">
        <v>1190</v>
      </c>
      <c r="F1187" s="2">
        <v>7</v>
      </c>
      <c r="G1187" s="3">
        <v>40176</v>
      </c>
    </row>
    <row r="1188" spans="1:7" x14ac:dyDescent="0.3">
      <c r="A1188" s="2">
        <v>2483</v>
      </c>
      <c r="B1188" s="3">
        <v>40203</v>
      </c>
      <c r="C1188" s="2">
        <v>29605</v>
      </c>
      <c r="D1188" s="5">
        <v>14.68</v>
      </c>
      <c r="E1188" s="2" t="s">
        <v>1191</v>
      </c>
      <c r="F1188" s="2">
        <v>4</v>
      </c>
      <c r="G1188" s="3">
        <v>40204</v>
      </c>
    </row>
    <row r="1189" spans="1:7" x14ac:dyDescent="0.3">
      <c r="A1189" s="2">
        <v>2487</v>
      </c>
      <c r="B1189" s="3">
        <v>40203</v>
      </c>
      <c r="C1189" s="2">
        <v>29605</v>
      </c>
      <c r="D1189" s="5">
        <v>1.83</v>
      </c>
      <c r="E1189" s="2" t="s">
        <v>1192</v>
      </c>
      <c r="F1189" s="2">
        <v>3</v>
      </c>
      <c r="G1189" s="3">
        <v>40204</v>
      </c>
    </row>
    <row r="1190" spans="1:7" x14ac:dyDescent="0.3">
      <c r="A1190" s="2">
        <v>2692</v>
      </c>
      <c r="B1190" s="3">
        <v>40214</v>
      </c>
      <c r="C1190" s="2">
        <v>29605</v>
      </c>
      <c r="D1190" s="5">
        <v>34.729999999999997</v>
      </c>
      <c r="E1190" s="2" t="s">
        <v>1193</v>
      </c>
      <c r="F1190" s="2">
        <v>5</v>
      </c>
      <c r="G1190" s="3">
        <v>40214</v>
      </c>
    </row>
    <row r="1191" spans="1:7" x14ac:dyDescent="0.3">
      <c r="A1191" s="2">
        <v>2693</v>
      </c>
      <c r="B1191" s="3">
        <v>40214</v>
      </c>
      <c r="C1191" s="2">
        <v>29605</v>
      </c>
      <c r="D1191" s="5">
        <v>15.35</v>
      </c>
      <c r="E1191" s="2" t="s">
        <v>1194</v>
      </c>
      <c r="F1191" s="2">
        <v>5</v>
      </c>
      <c r="G1191" s="3">
        <v>40214</v>
      </c>
    </row>
    <row r="1192" spans="1:7" x14ac:dyDescent="0.3">
      <c r="A1192" s="2">
        <v>810</v>
      </c>
      <c r="B1192" s="3">
        <v>39995</v>
      </c>
      <c r="C1192" s="2">
        <v>29816</v>
      </c>
      <c r="D1192" s="5">
        <v>9.76</v>
      </c>
      <c r="E1192" s="2" t="s">
        <v>1195</v>
      </c>
      <c r="F1192" s="2">
        <v>6</v>
      </c>
      <c r="G1192" s="3">
        <v>39996</v>
      </c>
    </row>
    <row r="1193" spans="1:7" x14ac:dyDescent="0.3">
      <c r="A1193" s="2">
        <v>811</v>
      </c>
      <c r="B1193" s="3">
        <v>39995</v>
      </c>
      <c r="C1193" s="2">
        <v>29855</v>
      </c>
      <c r="D1193" s="5">
        <v>23.72</v>
      </c>
      <c r="E1193" s="2" t="s">
        <v>1196</v>
      </c>
      <c r="F1193" s="2">
        <v>6</v>
      </c>
      <c r="G1193" s="3">
        <v>39996</v>
      </c>
    </row>
    <row r="1194" spans="1:7" x14ac:dyDescent="0.3">
      <c r="A1194" s="2">
        <v>814</v>
      </c>
      <c r="B1194" s="3">
        <v>39995</v>
      </c>
      <c r="C1194" s="2">
        <v>29878</v>
      </c>
      <c r="D1194" s="5">
        <v>20.440000000000001</v>
      </c>
      <c r="E1194" s="2" t="s">
        <v>1197</v>
      </c>
      <c r="F1194" s="2">
        <v>6</v>
      </c>
      <c r="G1194" s="3">
        <v>40003</v>
      </c>
    </row>
    <row r="1195" spans="1:7" x14ac:dyDescent="0.3">
      <c r="A1195" s="2">
        <v>817</v>
      </c>
      <c r="B1195" s="3">
        <v>39996</v>
      </c>
      <c r="C1195" s="2">
        <v>30131</v>
      </c>
      <c r="D1195" s="5">
        <v>23.32</v>
      </c>
      <c r="E1195" s="2" t="s">
        <v>1198</v>
      </c>
      <c r="F1195" s="2">
        <v>6</v>
      </c>
      <c r="G1195" s="3">
        <v>39996</v>
      </c>
    </row>
    <row r="1196" spans="1:7" x14ac:dyDescent="0.3">
      <c r="A1196" s="2">
        <v>976</v>
      </c>
      <c r="B1196" s="3">
        <v>40024</v>
      </c>
      <c r="C1196" s="2">
        <v>30131</v>
      </c>
      <c r="D1196" s="5">
        <v>17.68</v>
      </c>
      <c r="E1196" s="2" t="s">
        <v>1199</v>
      </c>
      <c r="F1196" s="2">
        <v>6</v>
      </c>
      <c r="G1196" s="3">
        <v>40024</v>
      </c>
    </row>
    <row r="1197" spans="1:7" x14ac:dyDescent="0.3">
      <c r="A1197" s="2">
        <v>1132</v>
      </c>
      <c r="B1197" s="3">
        <v>40052</v>
      </c>
      <c r="C1197" s="2">
        <v>30131</v>
      </c>
      <c r="D1197" s="5">
        <v>27.26</v>
      </c>
      <c r="E1197" s="2" t="s">
        <v>1200</v>
      </c>
      <c r="F1197" s="2">
        <v>6</v>
      </c>
      <c r="G1197" s="3">
        <v>40052</v>
      </c>
    </row>
    <row r="1198" spans="1:7" x14ac:dyDescent="0.3">
      <c r="A1198" s="2">
        <v>1252</v>
      </c>
      <c r="B1198" s="3">
        <v>40072</v>
      </c>
      <c r="C1198" s="2">
        <v>30131</v>
      </c>
      <c r="D1198" s="5">
        <v>17.86</v>
      </c>
      <c r="E1198" s="2" t="s">
        <v>1201</v>
      </c>
      <c r="F1198" s="2">
        <v>6</v>
      </c>
      <c r="G1198" s="3">
        <v>40073</v>
      </c>
    </row>
    <row r="1199" spans="1:7" x14ac:dyDescent="0.3">
      <c r="A1199" s="2">
        <v>1301</v>
      </c>
      <c r="B1199" s="3">
        <v>40080</v>
      </c>
      <c r="C1199" s="2">
        <v>30131</v>
      </c>
      <c r="D1199" s="5">
        <v>19.5</v>
      </c>
      <c r="E1199" s="2" t="s">
        <v>1202</v>
      </c>
      <c r="F1199" s="2">
        <v>6</v>
      </c>
      <c r="G1199" s="3">
        <v>40080</v>
      </c>
    </row>
    <row r="1200" spans="1:7" x14ac:dyDescent="0.3">
      <c r="A1200" s="2">
        <v>1481</v>
      </c>
      <c r="B1200" s="3">
        <v>40108</v>
      </c>
      <c r="C1200" s="2">
        <v>30131</v>
      </c>
      <c r="D1200" s="5">
        <v>21.42</v>
      </c>
      <c r="E1200" s="2" t="s">
        <v>1203</v>
      </c>
      <c r="F1200" s="2">
        <v>6</v>
      </c>
      <c r="G1200" s="3">
        <v>40108</v>
      </c>
    </row>
    <row r="1201" spans="1:7" x14ac:dyDescent="0.3">
      <c r="A1201" s="2">
        <v>1837</v>
      </c>
      <c r="B1201" s="3">
        <v>40137</v>
      </c>
      <c r="C1201" s="2">
        <v>30131</v>
      </c>
      <c r="D1201" s="5">
        <v>21.276499999999999</v>
      </c>
      <c r="E1201" s="2" t="s">
        <v>1204</v>
      </c>
      <c r="F1201" s="2">
        <v>5</v>
      </c>
      <c r="G1201" s="3">
        <v>40137</v>
      </c>
    </row>
    <row r="1202" spans="1:7" x14ac:dyDescent="0.3">
      <c r="A1202" s="2">
        <v>1999</v>
      </c>
      <c r="B1202" s="3">
        <v>40156</v>
      </c>
      <c r="C1202" s="2">
        <v>30131</v>
      </c>
      <c r="D1202" s="5">
        <v>33.29</v>
      </c>
      <c r="E1202" s="2" t="s">
        <v>1205</v>
      </c>
      <c r="F1202" s="2">
        <v>6</v>
      </c>
      <c r="G1202" s="3">
        <v>40157</v>
      </c>
    </row>
    <row r="1203" spans="1:7" x14ac:dyDescent="0.3">
      <c r="A1203" s="2">
        <v>3023</v>
      </c>
      <c r="B1203" s="3">
        <v>40234</v>
      </c>
      <c r="C1203" s="2">
        <v>30131</v>
      </c>
      <c r="D1203" s="5">
        <v>39.578800000000001</v>
      </c>
      <c r="E1203" s="2" t="s">
        <v>1206</v>
      </c>
      <c r="F1203" s="2">
        <v>6</v>
      </c>
      <c r="G1203" s="3">
        <v>40234</v>
      </c>
    </row>
    <row r="1204" spans="1:7" x14ac:dyDescent="0.3">
      <c r="A1204" s="2">
        <v>3146</v>
      </c>
      <c r="B1204" s="3">
        <v>40241</v>
      </c>
      <c r="C1204" s="2">
        <v>30131</v>
      </c>
      <c r="D1204" s="5">
        <v>28.81</v>
      </c>
      <c r="E1204" s="2" t="s">
        <v>1207</v>
      </c>
      <c r="F1204" s="2">
        <v>6</v>
      </c>
      <c r="G1204" s="3">
        <v>40241</v>
      </c>
    </row>
    <row r="1205" spans="1:7" x14ac:dyDescent="0.3">
      <c r="A1205" s="2">
        <v>829</v>
      </c>
      <c r="B1205" s="3">
        <v>39996</v>
      </c>
      <c r="C1205" s="2">
        <v>30222</v>
      </c>
      <c r="D1205" s="5">
        <v>11.35</v>
      </c>
      <c r="E1205" s="2" t="s">
        <v>1208</v>
      </c>
      <c r="F1205" s="2">
        <v>6</v>
      </c>
      <c r="G1205" s="3">
        <v>39996</v>
      </c>
    </row>
    <row r="1206" spans="1:7" x14ac:dyDescent="0.3">
      <c r="A1206" s="2">
        <v>831</v>
      </c>
      <c r="B1206" s="3">
        <v>39996</v>
      </c>
      <c r="C1206" s="2">
        <v>30225</v>
      </c>
      <c r="D1206" s="5">
        <v>4.96</v>
      </c>
      <c r="E1206" s="2" t="s">
        <v>1209</v>
      </c>
      <c r="F1206" s="2">
        <v>6</v>
      </c>
      <c r="G1206" s="3">
        <v>39996</v>
      </c>
    </row>
    <row r="1207" spans="1:7" x14ac:dyDescent="0.3">
      <c r="A1207" s="2">
        <v>833</v>
      </c>
      <c r="B1207" s="3">
        <v>39997</v>
      </c>
      <c r="C1207" s="2">
        <v>30554</v>
      </c>
      <c r="D1207" s="5">
        <v>38.99</v>
      </c>
      <c r="E1207" s="2" t="s">
        <v>1210</v>
      </c>
      <c r="F1207" s="2">
        <v>5</v>
      </c>
      <c r="G1207" s="3">
        <v>40004</v>
      </c>
    </row>
    <row r="1208" spans="1:7" x14ac:dyDescent="0.3">
      <c r="A1208" s="2">
        <v>988</v>
      </c>
      <c r="B1208" s="3">
        <v>40025</v>
      </c>
      <c r="C1208" s="2">
        <v>30554</v>
      </c>
      <c r="D1208" s="5">
        <v>29.48</v>
      </c>
      <c r="E1208" s="2" t="s">
        <v>1211</v>
      </c>
      <c r="F1208" s="2">
        <v>5</v>
      </c>
      <c r="G1208" s="3">
        <v>40025</v>
      </c>
    </row>
    <row r="1209" spans="1:7" x14ac:dyDescent="0.3">
      <c r="A1209" s="2">
        <v>1150</v>
      </c>
      <c r="B1209" s="3">
        <v>40053</v>
      </c>
      <c r="C1209" s="2">
        <v>30554</v>
      </c>
      <c r="D1209" s="5">
        <v>18.79</v>
      </c>
      <c r="E1209" s="2" t="s">
        <v>1212</v>
      </c>
      <c r="F1209" s="2">
        <v>5</v>
      </c>
      <c r="G1209" s="3">
        <v>40053</v>
      </c>
    </row>
    <row r="1210" spans="1:7" x14ac:dyDescent="0.3">
      <c r="A1210" s="2">
        <v>1829</v>
      </c>
      <c r="B1210" s="3">
        <v>40136</v>
      </c>
      <c r="C1210" s="2">
        <v>30554</v>
      </c>
      <c r="D1210" s="5">
        <v>65.636200000000002</v>
      </c>
      <c r="E1210" s="2" t="s">
        <v>1213</v>
      </c>
      <c r="F1210" s="2">
        <v>5</v>
      </c>
      <c r="G1210" s="3">
        <v>40137</v>
      </c>
    </row>
    <row r="1211" spans="1:7" x14ac:dyDescent="0.3">
      <c r="A1211" s="2">
        <v>1840</v>
      </c>
      <c r="B1211" s="3">
        <v>40137</v>
      </c>
      <c r="C1211" s="2">
        <v>30554</v>
      </c>
      <c r="D1211" s="5">
        <v>9.4491999999999994</v>
      </c>
      <c r="E1211" s="2" t="s">
        <v>1214</v>
      </c>
      <c r="F1211" s="2">
        <v>5</v>
      </c>
      <c r="G1211" s="3">
        <v>40137</v>
      </c>
    </row>
    <row r="1212" spans="1:7" x14ac:dyDescent="0.3">
      <c r="A1212" s="2">
        <v>835</v>
      </c>
      <c r="B1212" s="3">
        <v>39999</v>
      </c>
      <c r="C1212" s="2">
        <v>31492</v>
      </c>
      <c r="D1212" s="5">
        <v>40.799999999999997</v>
      </c>
      <c r="E1212" s="2" t="s">
        <v>1215</v>
      </c>
      <c r="F1212" s="2">
        <v>3</v>
      </c>
      <c r="G1212" s="3">
        <v>40001</v>
      </c>
    </row>
    <row r="1213" spans="1:7" x14ac:dyDescent="0.3">
      <c r="A1213" s="2">
        <v>911</v>
      </c>
      <c r="B1213" s="3">
        <v>40011</v>
      </c>
      <c r="C1213" s="2">
        <v>31492</v>
      </c>
      <c r="D1213" s="5">
        <v>47.07</v>
      </c>
      <c r="E1213" s="2" t="s">
        <v>1216</v>
      </c>
      <c r="F1213" s="2">
        <v>5</v>
      </c>
      <c r="G1213" s="3">
        <v>40011</v>
      </c>
    </row>
    <row r="1214" spans="1:7" x14ac:dyDescent="0.3">
      <c r="A1214" s="2">
        <v>981</v>
      </c>
      <c r="B1214" s="3">
        <v>40024</v>
      </c>
      <c r="C1214" s="2">
        <v>31492</v>
      </c>
      <c r="D1214" s="5">
        <v>34.270000000000003</v>
      </c>
      <c r="E1214" s="2" t="s">
        <v>1217</v>
      </c>
      <c r="F1214" s="2">
        <v>5</v>
      </c>
      <c r="G1214" s="3">
        <v>40025</v>
      </c>
    </row>
    <row r="1215" spans="1:7" x14ac:dyDescent="0.3">
      <c r="A1215" s="2">
        <v>1047</v>
      </c>
      <c r="B1215" s="3">
        <v>40037</v>
      </c>
      <c r="C1215" s="2">
        <v>31492</v>
      </c>
      <c r="D1215" s="5">
        <v>51.85</v>
      </c>
      <c r="E1215" s="2" t="s">
        <v>1218</v>
      </c>
      <c r="F1215" s="2">
        <v>6</v>
      </c>
      <c r="G1215" s="3">
        <v>40038</v>
      </c>
    </row>
    <row r="1216" spans="1:7" x14ac:dyDescent="0.3">
      <c r="A1216" s="2">
        <v>1048</v>
      </c>
      <c r="B1216" s="3">
        <v>40037</v>
      </c>
      <c r="C1216" s="2">
        <v>31492</v>
      </c>
      <c r="D1216" s="5">
        <v>55.84</v>
      </c>
      <c r="E1216" s="2" t="s">
        <v>1219</v>
      </c>
      <c r="F1216" s="2">
        <v>6</v>
      </c>
      <c r="G1216" s="3">
        <v>40038</v>
      </c>
    </row>
    <row r="1217" spans="1:7" x14ac:dyDescent="0.3">
      <c r="A1217" s="2">
        <v>1220</v>
      </c>
      <c r="B1217" s="3">
        <v>40066</v>
      </c>
      <c r="C1217" s="2">
        <v>31492</v>
      </c>
      <c r="D1217" s="5">
        <v>45.98</v>
      </c>
      <c r="E1217" s="2" t="s">
        <v>1220</v>
      </c>
      <c r="F1217" s="2">
        <v>6</v>
      </c>
      <c r="G1217" s="3">
        <v>40066</v>
      </c>
    </row>
    <row r="1218" spans="1:7" x14ac:dyDescent="0.3">
      <c r="A1218" s="2">
        <v>834</v>
      </c>
      <c r="B1218" s="3">
        <v>39999</v>
      </c>
      <c r="C1218" s="2">
        <v>31971</v>
      </c>
      <c r="D1218" s="5">
        <v>10.08</v>
      </c>
      <c r="E1218" s="2" t="s">
        <v>1221</v>
      </c>
      <c r="F1218" s="2">
        <v>5</v>
      </c>
      <c r="G1218" s="3">
        <v>40004</v>
      </c>
    </row>
    <row r="1219" spans="1:7" x14ac:dyDescent="0.3">
      <c r="A1219" s="2">
        <v>867</v>
      </c>
      <c r="B1219" s="3">
        <v>40004</v>
      </c>
      <c r="C1219" s="2">
        <v>31971</v>
      </c>
      <c r="D1219" s="5">
        <v>6.84</v>
      </c>
      <c r="E1219" s="2" t="s">
        <v>1222</v>
      </c>
      <c r="F1219" s="2">
        <v>5</v>
      </c>
      <c r="G1219" s="3">
        <v>40004</v>
      </c>
    </row>
    <row r="1220" spans="1:7" x14ac:dyDescent="0.3">
      <c r="A1220" s="2">
        <v>903</v>
      </c>
      <c r="B1220" s="3">
        <v>40009</v>
      </c>
      <c r="C1220" s="2">
        <v>31971</v>
      </c>
      <c r="D1220" s="5">
        <v>31.53</v>
      </c>
      <c r="E1220" s="2" t="s">
        <v>1223</v>
      </c>
      <c r="F1220" s="2">
        <v>5</v>
      </c>
      <c r="G1220" s="3">
        <v>40011</v>
      </c>
    </row>
    <row r="1221" spans="1:7" x14ac:dyDescent="0.3">
      <c r="A1221" s="2">
        <v>969</v>
      </c>
      <c r="B1221" s="3">
        <v>40023</v>
      </c>
      <c r="C1221" s="2">
        <v>31971</v>
      </c>
      <c r="D1221" s="5">
        <v>27.5</v>
      </c>
      <c r="E1221" s="2" t="s">
        <v>1224</v>
      </c>
      <c r="F1221" s="2">
        <v>5</v>
      </c>
      <c r="G1221" s="3">
        <v>40025</v>
      </c>
    </row>
    <row r="1222" spans="1:7" x14ac:dyDescent="0.3">
      <c r="A1222" s="2">
        <v>1005</v>
      </c>
      <c r="B1222" s="3">
        <v>40029</v>
      </c>
      <c r="C1222" s="2">
        <v>31971</v>
      </c>
      <c r="D1222" s="5">
        <v>16.02</v>
      </c>
      <c r="E1222" s="2" t="s">
        <v>1225</v>
      </c>
      <c r="F1222" s="2">
        <v>5</v>
      </c>
      <c r="G1222" s="3">
        <v>40032</v>
      </c>
    </row>
    <row r="1223" spans="1:7" x14ac:dyDescent="0.3">
      <c r="A1223" s="2">
        <v>1054</v>
      </c>
      <c r="B1223" s="3">
        <v>40038</v>
      </c>
      <c r="C1223" s="2">
        <v>31971</v>
      </c>
      <c r="D1223" s="5">
        <v>20.6</v>
      </c>
      <c r="E1223" s="2" t="s">
        <v>1226</v>
      </c>
      <c r="F1223" s="2">
        <v>5</v>
      </c>
      <c r="G1223" s="3">
        <v>40039</v>
      </c>
    </row>
    <row r="1224" spans="1:7" x14ac:dyDescent="0.3">
      <c r="A1224" s="2">
        <v>1143</v>
      </c>
      <c r="B1224" s="3">
        <v>40052</v>
      </c>
      <c r="C1224" s="2">
        <v>31971</v>
      </c>
      <c r="D1224" s="5">
        <v>18.059999999999999</v>
      </c>
      <c r="E1224" s="2" t="s">
        <v>1227</v>
      </c>
      <c r="F1224" s="2">
        <v>5</v>
      </c>
      <c r="G1224" s="3">
        <v>40053</v>
      </c>
    </row>
    <row r="1225" spans="1:7" x14ac:dyDescent="0.3">
      <c r="A1225" s="2">
        <v>1415</v>
      </c>
      <c r="B1225" s="3">
        <v>40099</v>
      </c>
      <c r="C1225" s="2">
        <v>31971</v>
      </c>
      <c r="D1225" s="5">
        <v>29.96</v>
      </c>
      <c r="E1225" s="2" t="s">
        <v>1228</v>
      </c>
      <c r="F1225" s="2">
        <v>5</v>
      </c>
      <c r="G1225" s="3">
        <v>40102</v>
      </c>
    </row>
    <row r="1226" spans="1:7" x14ac:dyDescent="0.3">
      <c r="A1226" s="2">
        <v>836</v>
      </c>
      <c r="B1226" s="3">
        <v>40000</v>
      </c>
      <c r="C1226" s="2">
        <v>32014</v>
      </c>
      <c r="D1226" s="5">
        <v>28.35</v>
      </c>
      <c r="E1226" s="2" t="s">
        <v>1229</v>
      </c>
      <c r="F1226" s="2">
        <v>4</v>
      </c>
      <c r="G1226" s="3">
        <v>40001</v>
      </c>
    </row>
    <row r="1227" spans="1:7" x14ac:dyDescent="0.3">
      <c r="A1227" s="2">
        <v>849</v>
      </c>
      <c r="B1227" s="3">
        <v>40002</v>
      </c>
      <c r="C1227" s="2">
        <v>33104</v>
      </c>
      <c r="D1227" s="5">
        <v>35.31</v>
      </c>
      <c r="E1227" s="2" t="s">
        <v>1230</v>
      </c>
      <c r="F1227" s="2">
        <v>6</v>
      </c>
      <c r="G1227" s="3">
        <v>40003</v>
      </c>
    </row>
    <row r="1228" spans="1:7" x14ac:dyDescent="0.3">
      <c r="A1228" s="2">
        <v>897</v>
      </c>
      <c r="B1228" s="3">
        <v>40008</v>
      </c>
      <c r="C1228" s="2">
        <v>33104</v>
      </c>
      <c r="D1228" s="5">
        <v>18.29</v>
      </c>
      <c r="E1228" s="2" t="s">
        <v>1231</v>
      </c>
      <c r="F1228" s="2">
        <v>6</v>
      </c>
      <c r="G1228" s="3">
        <v>40010</v>
      </c>
    </row>
    <row r="1229" spans="1:7" x14ac:dyDescent="0.3">
      <c r="A1229" s="2">
        <v>901</v>
      </c>
      <c r="B1229" s="3">
        <v>40009</v>
      </c>
      <c r="C1229" s="2">
        <v>33104</v>
      </c>
      <c r="D1229" s="5">
        <v>7</v>
      </c>
      <c r="E1229" s="2" t="s">
        <v>1232</v>
      </c>
      <c r="F1229" s="2">
        <v>6</v>
      </c>
      <c r="G1229" s="3">
        <v>40010</v>
      </c>
    </row>
    <row r="1230" spans="1:7" x14ac:dyDescent="0.3">
      <c r="A1230" s="2">
        <v>3138</v>
      </c>
      <c r="B1230" s="3">
        <v>40240</v>
      </c>
      <c r="C1230" s="2">
        <v>33104</v>
      </c>
      <c r="D1230" s="5">
        <v>40.11</v>
      </c>
      <c r="E1230" s="2" t="s">
        <v>1233</v>
      </c>
      <c r="F1230" s="2">
        <v>6</v>
      </c>
      <c r="G1230" s="3">
        <v>40241</v>
      </c>
    </row>
    <row r="1231" spans="1:7" x14ac:dyDescent="0.3">
      <c r="A1231" s="2">
        <v>852</v>
      </c>
      <c r="B1231" s="3">
        <v>40003</v>
      </c>
      <c r="C1231" s="2">
        <v>33227</v>
      </c>
      <c r="D1231" s="5">
        <v>12.55</v>
      </c>
      <c r="E1231" s="2" t="s">
        <v>1234</v>
      </c>
      <c r="F1231" s="2">
        <v>4</v>
      </c>
      <c r="G1231" s="3">
        <v>40003</v>
      </c>
    </row>
    <row r="1232" spans="1:7" x14ac:dyDescent="0.3">
      <c r="A1232" s="2">
        <v>855</v>
      </c>
      <c r="B1232" s="3">
        <v>40003</v>
      </c>
      <c r="C1232" s="2">
        <v>33309</v>
      </c>
      <c r="D1232" s="5">
        <v>96.53</v>
      </c>
      <c r="E1232" s="2" t="s">
        <v>1235</v>
      </c>
      <c r="F1232" s="2">
        <v>5</v>
      </c>
      <c r="G1232" s="3">
        <v>40004</v>
      </c>
    </row>
    <row r="1233" spans="1:7" x14ac:dyDescent="0.3">
      <c r="A1233" s="2">
        <v>1474</v>
      </c>
      <c r="B1233" s="3">
        <v>40107</v>
      </c>
      <c r="C1233" s="2">
        <v>33309</v>
      </c>
      <c r="D1233" s="5">
        <v>105.4</v>
      </c>
      <c r="E1233" s="2" t="s">
        <v>1236</v>
      </c>
      <c r="F1233" s="2">
        <v>5</v>
      </c>
      <c r="G1233" s="3">
        <v>40109</v>
      </c>
    </row>
    <row r="1234" spans="1:7" x14ac:dyDescent="0.3">
      <c r="A1234" s="2">
        <v>1555</v>
      </c>
      <c r="B1234" s="3">
        <v>40115</v>
      </c>
      <c r="C1234" s="2">
        <v>33309</v>
      </c>
      <c r="D1234" s="5">
        <v>119.19</v>
      </c>
      <c r="E1234" s="2" t="s">
        <v>1237</v>
      </c>
      <c r="F1234" s="2">
        <v>6</v>
      </c>
      <c r="G1234" s="3">
        <v>40115</v>
      </c>
    </row>
    <row r="1235" spans="1:7" x14ac:dyDescent="0.3">
      <c r="A1235" s="2">
        <v>1831</v>
      </c>
      <c r="B1235" s="3">
        <v>40136</v>
      </c>
      <c r="C1235" s="2">
        <v>33309</v>
      </c>
      <c r="D1235" s="5">
        <v>100.6165</v>
      </c>
      <c r="E1235" s="2" t="s">
        <v>1238</v>
      </c>
      <c r="F1235" s="2">
        <v>7</v>
      </c>
      <c r="G1235" s="3">
        <v>40136</v>
      </c>
    </row>
    <row r="1236" spans="1:7" x14ac:dyDescent="0.3">
      <c r="A1236" s="2">
        <v>2043</v>
      </c>
      <c r="B1236" s="3">
        <v>40161</v>
      </c>
      <c r="C1236" s="2">
        <v>33309</v>
      </c>
      <c r="D1236" s="5">
        <v>42.12</v>
      </c>
      <c r="E1236" s="2" t="s">
        <v>1239</v>
      </c>
      <c r="F1236" s="2">
        <v>18</v>
      </c>
      <c r="G1236" s="3">
        <v>40161</v>
      </c>
    </row>
    <row r="1237" spans="1:7" x14ac:dyDescent="0.3">
      <c r="A1237" s="2">
        <v>857</v>
      </c>
      <c r="B1237" s="3">
        <v>40003</v>
      </c>
      <c r="C1237" s="2">
        <v>33428</v>
      </c>
      <c r="D1237" s="5">
        <v>16.82</v>
      </c>
      <c r="E1237" s="2" t="s">
        <v>1240</v>
      </c>
      <c r="F1237" s="2">
        <v>5</v>
      </c>
      <c r="G1237" s="3">
        <v>40004</v>
      </c>
    </row>
    <row r="1238" spans="1:7" x14ac:dyDescent="0.3">
      <c r="A1238" s="2">
        <v>1030</v>
      </c>
      <c r="B1238" s="3">
        <v>40034</v>
      </c>
      <c r="C1238" s="2">
        <v>33428</v>
      </c>
      <c r="D1238" s="5">
        <v>2.1</v>
      </c>
      <c r="E1238" s="2" t="s">
        <v>1241</v>
      </c>
      <c r="F1238" s="2">
        <v>5</v>
      </c>
      <c r="G1238" s="3">
        <v>40039</v>
      </c>
    </row>
    <row r="1239" spans="1:7" x14ac:dyDescent="0.3">
      <c r="A1239" s="2">
        <v>921</v>
      </c>
      <c r="B1239" s="3">
        <v>40014</v>
      </c>
      <c r="C1239" s="2">
        <v>33434</v>
      </c>
      <c r="D1239" s="5">
        <v>15.12</v>
      </c>
      <c r="E1239" s="2" t="s">
        <v>1242</v>
      </c>
      <c r="F1239" s="2">
        <v>6</v>
      </c>
      <c r="G1239" s="3">
        <v>40017</v>
      </c>
    </row>
    <row r="1240" spans="1:7" x14ac:dyDescent="0.3">
      <c r="A1240" s="2">
        <v>1008</v>
      </c>
      <c r="B1240" s="3">
        <v>40030</v>
      </c>
      <c r="C1240" s="2">
        <v>33434</v>
      </c>
      <c r="D1240" s="5">
        <v>2.94</v>
      </c>
      <c r="E1240" s="2" t="s">
        <v>1243</v>
      </c>
      <c r="F1240" s="2">
        <v>6</v>
      </c>
      <c r="G1240" s="3">
        <v>40031</v>
      </c>
    </row>
    <row r="1241" spans="1:7" x14ac:dyDescent="0.3">
      <c r="A1241" s="2">
        <v>858</v>
      </c>
      <c r="B1241" s="3">
        <v>40003</v>
      </c>
      <c r="C1241" s="2">
        <v>33468</v>
      </c>
      <c r="D1241" s="5">
        <v>57.03</v>
      </c>
      <c r="E1241" s="2" t="s">
        <v>1244</v>
      </c>
      <c r="F1241" s="2">
        <v>5</v>
      </c>
      <c r="G1241" s="3">
        <v>40004</v>
      </c>
    </row>
    <row r="1242" spans="1:7" x14ac:dyDescent="0.3">
      <c r="A1242" s="2">
        <v>862</v>
      </c>
      <c r="B1242" s="3">
        <v>40003</v>
      </c>
      <c r="C1242" s="2">
        <v>33534</v>
      </c>
      <c r="D1242" s="5">
        <v>108.06</v>
      </c>
      <c r="E1242" s="2" t="s">
        <v>1245</v>
      </c>
      <c r="F1242" s="2">
        <v>5</v>
      </c>
      <c r="G1242" s="3">
        <v>40004</v>
      </c>
    </row>
    <row r="1243" spans="1:7" x14ac:dyDescent="0.3">
      <c r="A1243" s="2">
        <v>984</v>
      </c>
      <c r="B1243" s="3">
        <v>40024</v>
      </c>
      <c r="C1243" s="2">
        <v>33534</v>
      </c>
      <c r="D1243" s="5">
        <v>120.96</v>
      </c>
      <c r="E1243" s="2" t="s">
        <v>1246</v>
      </c>
      <c r="F1243" s="2">
        <v>5</v>
      </c>
      <c r="G1243" s="3">
        <v>40025</v>
      </c>
    </row>
    <row r="1244" spans="1:7" x14ac:dyDescent="0.3">
      <c r="A1244" s="2">
        <v>864</v>
      </c>
      <c r="B1244" s="3">
        <v>40004</v>
      </c>
      <c r="C1244" s="2">
        <v>33561</v>
      </c>
      <c r="D1244" s="5">
        <v>28.19</v>
      </c>
      <c r="E1244" s="2" t="s">
        <v>1247</v>
      </c>
      <c r="F1244" s="2">
        <v>5</v>
      </c>
      <c r="G1244" s="3">
        <v>40004</v>
      </c>
    </row>
    <row r="1245" spans="1:7" x14ac:dyDescent="0.3">
      <c r="A1245" s="2">
        <v>1647</v>
      </c>
      <c r="B1245" s="3">
        <v>40127</v>
      </c>
      <c r="C1245" s="2">
        <v>33566</v>
      </c>
      <c r="D1245" s="5">
        <v>154.779</v>
      </c>
      <c r="E1245" s="2" t="s">
        <v>1248</v>
      </c>
      <c r="F1245" s="2">
        <v>4</v>
      </c>
      <c r="G1245" s="3">
        <v>40127</v>
      </c>
    </row>
    <row r="1246" spans="1:7" x14ac:dyDescent="0.3">
      <c r="A1246" s="2">
        <v>1830</v>
      </c>
      <c r="B1246" s="3">
        <v>40136</v>
      </c>
      <c r="C1246" s="2">
        <v>33566</v>
      </c>
      <c r="D1246" s="5">
        <v>195.58</v>
      </c>
      <c r="E1246" s="2" t="s">
        <v>1249</v>
      </c>
      <c r="F1246" s="2">
        <v>4</v>
      </c>
      <c r="G1246" s="3">
        <v>40136</v>
      </c>
    </row>
    <row r="1247" spans="1:7" x14ac:dyDescent="0.3">
      <c r="A1247" s="2">
        <v>1875</v>
      </c>
      <c r="B1247" s="3">
        <v>40141</v>
      </c>
      <c r="C1247" s="2">
        <v>33566</v>
      </c>
      <c r="D1247" s="5">
        <v>124.29</v>
      </c>
      <c r="E1247" s="2" t="s">
        <v>1250</v>
      </c>
      <c r="F1247" s="2">
        <v>4</v>
      </c>
      <c r="G1247" s="3">
        <v>40148</v>
      </c>
    </row>
    <row r="1248" spans="1:7" x14ac:dyDescent="0.3">
      <c r="A1248" s="2">
        <v>2024</v>
      </c>
      <c r="B1248" s="3">
        <v>40160</v>
      </c>
      <c r="C1248" s="2">
        <v>33566</v>
      </c>
      <c r="D1248" s="5">
        <v>80.03</v>
      </c>
      <c r="E1248" s="2" t="s">
        <v>1251</v>
      </c>
      <c r="F1248" s="2">
        <v>4</v>
      </c>
      <c r="G1248" s="3">
        <v>40161</v>
      </c>
    </row>
    <row r="1249" spans="1:7" x14ac:dyDescent="0.3">
      <c r="A1249" s="2">
        <v>2332</v>
      </c>
      <c r="B1249" s="3">
        <v>40191</v>
      </c>
      <c r="C1249" s="2">
        <v>33566</v>
      </c>
      <c r="D1249" s="5">
        <v>212.09</v>
      </c>
      <c r="E1249" s="2" t="s">
        <v>1252</v>
      </c>
      <c r="F1249" s="2">
        <v>4</v>
      </c>
      <c r="G1249" s="3">
        <v>40191</v>
      </c>
    </row>
    <row r="1250" spans="1:7" x14ac:dyDescent="0.3">
      <c r="A1250" s="2">
        <v>865</v>
      </c>
      <c r="B1250" s="3">
        <v>40004</v>
      </c>
      <c r="C1250" s="2">
        <v>33581</v>
      </c>
      <c r="D1250" s="5">
        <v>60.99</v>
      </c>
      <c r="E1250" s="2" t="s">
        <v>1253</v>
      </c>
      <c r="F1250" s="2">
        <v>5</v>
      </c>
      <c r="G1250" s="3">
        <v>40004</v>
      </c>
    </row>
    <row r="1251" spans="1:7" x14ac:dyDescent="0.3">
      <c r="A1251" s="2">
        <v>2562</v>
      </c>
      <c r="B1251" s="3">
        <v>40207</v>
      </c>
      <c r="C1251" s="2">
        <v>33581</v>
      </c>
      <c r="D1251" s="5">
        <v>102.3995</v>
      </c>
      <c r="E1251" s="2" t="s">
        <v>1254</v>
      </c>
      <c r="F1251" s="2">
        <v>5</v>
      </c>
      <c r="G1251" s="3">
        <v>40207</v>
      </c>
    </row>
    <row r="1252" spans="1:7" x14ac:dyDescent="0.3">
      <c r="A1252" s="2">
        <v>866</v>
      </c>
      <c r="B1252" s="3">
        <v>40004</v>
      </c>
      <c r="C1252" s="2">
        <v>33590</v>
      </c>
      <c r="D1252" s="5">
        <v>54.82</v>
      </c>
      <c r="E1252" s="2" t="s">
        <v>1255</v>
      </c>
      <c r="F1252" s="2">
        <v>5</v>
      </c>
      <c r="G1252" s="3">
        <v>40004</v>
      </c>
    </row>
    <row r="1253" spans="1:7" x14ac:dyDescent="0.3">
      <c r="A1253" s="2">
        <v>906</v>
      </c>
      <c r="B1253" s="3">
        <v>40010</v>
      </c>
      <c r="C1253" s="2">
        <v>33590</v>
      </c>
      <c r="D1253" s="5">
        <v>43.36</v>
      </c>
      <c r="E1253" s="2" t="s">
        <v>1256</v>
      </c>
      <c r="F1253" s="2">
        <v>5</v>
      </c>
      <c r="G1253" s="3">
        <v>40011</v>
      </c>
    </row>
    <row r="1254" spans="1:7" x14ac:dyDescent="0.3">
      <c r="A1254" s="2">
        <v>1094</v>
      </c>
      <c r="B1254" s="3">
        <v>40046</v>
      </c>
      <c r="C1254" s="2">
        <v>33590</v>
      </c>
      <c r="D1254" s="5">
        <v>56.36</v>
      </c>
      <c r="E1254" s="2" t="s">
        <v>1257</v>
      </c>
      <c r="F1254" s="2">
        <v>5</v>
      </c>
      <c r="G1254" s="3">
        <v>40046</v>
      </c>
    </row>
    <row r="1255" spans="1:7" x14ac:dyDescent="0.3">
      <c r="A1255" s="2">
        <v>1764</v>
      </c>
      <c r="B1255" s="3">
        <v>40130</v>
      </c>
      <c r="C1255" s="2">
        <v>33590</v>
      </c>
      <c r="D1255" s="5">
        <v>60.84</v>
      </c>
      <c r="E1255" s="2" t="s">
        <v>1258</v>
      </c>
      <c r="F1255" s="2">
        <v>5</v>
      </c>
      <c r="G1255" s="3">
        <v>40130</v>
      </c>
    </row>
    <row r="1256" spans="1:7" x14ac:dyDescent="0.3">
      <c r="A1256" s="2">
        <v>2551</v>
      </c>
      <c r="B1256" s="3">
        <v>40207</v>
      </c>
      <c r="C1256" s="2">
        <v>33590</v>
      </c>
      <c r="D1256" s="5">
        <v>46.18</v>
      </c>
      <c r="E1256" s="2" t="s">
        <v>1259</v>
      </c>
      <c r="F1256" s="2">
        <v>5</v>
      </c>
      <c r="G1256" s="3">
        <v>40207</v>
      </c>
    </row>
    <row r="1257" spans="1:7" x14ac:dyDescent="0.3">
      <c r="A1257" s="2">
        <v>868</v>
      </c>
      <c r="B1257" s="3">
        <v>40004</v>
      </c>
      <c r="C1257" s="2">
        <v>33600</v>
      </c>
      <c r="D1257" s="5">
        <v>22.63</v>
      </c>
      <c r="E1257" s="2" t="s">
        <v>1260</v>
      </c>
      <c r="F1257" s="2">
        <v>5</v>
      </c>
      <c r="G1257" s="3">
        <v>40004</v>
      </c>
    </row>
    <row r="1258" spans="1:7" x14ac:dyDescent="0.3">
      <c r="A1258" s="2">
        <v>945</v>
      </c>
      <c r="B1258" s="3">
        <v>40018</v>
      </c>
      <c r="C1258" s="2">
        <v>33600</v>
      </c>
      <c r="D1258" s="5">
        <v>43.99</v>
      </c>
      <c r="E1258" s="2" t="s">
        <v>1261</v>
      </c>
      <c r="F1258" s="2">
        <v>5</v>
      </c>
      <c r="G1258" s="3">
        <v>40018</v>
      </c>
    </row>
    <row r="1259" spans="1:7" x14ac:dyDescent="0.3">
      <c r="A1259" s="2">
        <v>987</v>
      </c>
      <c r="B1259" s="3">
        <v>40025</v>
      </c>
      <c r="C1259" s="2">
        <v>33600</v>
      </c>
      <c r="D1259" s="5">
        <v>22.09</v>
      </c>
      <c r="E1259" s="2" t="s">
        <v>1262</v>
      </c>
      <c r="F1259" s="2">
        <v>5</v>
      </c>
      <c r="G1259" s="3">
        <v>40025</v>
      </c>
    </row>
    <row r="1260" spans="1:7" x14ac:dyDescent="0.3">
      <c r="A1260" s="2">
        <v>1056</v>
      </c>
      <c r="B1260" s="3">
        <v>40038</v>
      </c>
      <c r="C1260" s="2">
        <v>33600</v>
      </c>
      <c r="D1260" s="5">
        <v>24.54</v>
      </c>
      <c r="E1260" s="2" t="s">
        <v>1263</v>
      </c>
      <c r="F1260" s="2">
        <v>5</v>
      </c>
      <c r="G1260" s="3">
        <v>40039</v>
      </c>
    </row>
    <row r="1261" spans="1:7" x14ac:dyDescent="0.3">
      <c r="A1261" s="2">
        <v>1505</v>
      </c>
      <c r="B1261" s="3">
        <v>40109</v>
      </c>
      <c r="C1261" s="2">
        <v>33600</v>
      </c>
      <c r="D1261" s="5">
        <v>28.39</v>
      </c>
      <c r="E1261" s="2" t="s">
        <v>1264</v>
      </c>
      <c r="F1261" s="2">
        <v>5</v>
      </c>
      <c r="G1261" s="3">
        <v>40109</v>
      </c>
    </row>
    <row r="1262" spans="1:7" x14ac:dyDescent="0.3">
      <c r="A1262" s="2">
        <v>1620</v>
      </c>
      <c r="B1262" s="3">
        <v>40122</v>
      </c>
      <c r="C1262" s="2">
        <v>33600</v>
      </c>
      <c r="D1262" s="5">
        <v>40.255200000000002</v>
      </c>
      <c r="E1262" s="2" t="s">
        <v>1265</v>
      </c>
      <c r="F1262" s="2">
        <v>5</v>
      </c>
      <c r="G1262" s="3">
        <v>40123</v>
      </c>
    </row>
    <row r="1263" spans="1:7" x14ac:dyDescent="0.3">
      <c r="A1263" s="2">
        <v>1761</v>
      </c>
      <c r="B1263" s="3">
        <v>40130</v>
      </c>
      <c r="C1263" s="2">
        <v>33600</v>
      </c>
      <c r="D1263" s="5">
        <v>18.829999999999998</v>
      </c>
      <c r="E1263" s="2" t="s">
        <v>1266</v>
      </c>
      <c r="F1263" s="2">
        <v>5</v>
      </c>
      <c r="G1263" s="3">
        <v>40130</v>
      </c>
    </row>
    <row r="1264" spans="1:7" x14ac:dyDescent="0.3">
      <c r="A1264" s="2">
        <v>1870</v>
      </c>
      <c r="B1264" s="3">
        <v>40140</v>
      </c>
      <c r="C1264" s="2">
        <v>33600</v>
      </c>
      <c r="D1264" s="5">
        <v>52.12</v>
      </c>
      <c r="E1264" s="2" t="s">
        <v>1267</v>
      </c>
      <c r="F1264" s="2">
        <v>4</v>
      </c>
      <c r="G1264" s="3">
        <v>40142</v>
      </c>
    </row>
    <row r="1265" spans="1:7" x14ac:dyDescent="0.3">
      <c r="A1265" s="2">
        <v>2521</v>
      </c>
      <c r="B1265" s="3">
        <v>40205</v>
      </c>
      <c r="C1265" s="2">
        <v>33600</v>
      </c>
      <c r="D1265" s="5">
        <v>23.77</v>
      </c>
      <c r="E1265" s="2" t="s">
        <v>1268</v>
      </c>
      <c r="F1265" s="2">
        <v>5</v>
      </c>
      <c r="G1265" s="3">
        <v>40207</v>
      </c>
    </row>
    <row r="1266" spans="1:7" x14ac:dyDescent="0.3">
      <c r="A1266" s="2">
        <v>2681</v>
      </c>
      <c r="B1266" s="3">
        <v>40213</v>
      </c>
      <c r="C1266" s="2">
        <v>33600</v>
      </c>
      <c r="D1266" s="5">
        <v>62.280200000000001</v>
      </c>
      <c r="E1266" s="2" t="s">
        <v>1269</v>
      </c>
      <c r="F1266" s="2">
        <v>5</v>
      </c>
      <c r="G1266" s="3">
        <v>40214</v>
      </c>
    </row>
    <row r="1267" spans="1:7" x14ac:dyDescent="0.3">
      <c r="A1267" s="2">
        <v>2805</v>
      </c>
      <c r="B1267" s="3">
        <v>40221</v>
      </c>
      <c r="C1267" s="2">
        <v>33600</v>
      </c>
      <c r="D1267" s="5">
        <v>47.9</v>
      </c>
      <c r="E1267" s="2" t="s">
        <v>1270</v>
      </c>
      <c r="F1267" s="2">
        <v>5</v>
      </c>
      <c r="G1267" s="3">
        <v>40221</v>
      </c>
    </row>
    <row r="1268" spans="1:7" x14ac:dyDescent="0.3">
      <c r="A1268" s="2">
        <v>2915</v>
      </c>
      <c r="B1268" s="3">
        <v>40227</v>
      </c>
      <c r="C1268" s="2">
        <v>33600</v>
      </c>
      <c r="D1268" s="5">
        <v>55.7607</v>
      </c>
      <c r="E1268" s="2" t="s">
        <v>1271</v>
      </c>
      <c r="F1268" s="2">
        <v>5</v>
      </c>
      <c r="G1268" s="3">
        <v>40228</v>
      </c>
    </row>
    <row r="1269" spans="1:7" x14ac:dyDescent="0.3">
      <c r="A1269" s="2">
        <v>1562</v>
      </c>
      <c r="B1269" s="3">
        <v>40115</v>
      </c>
      <c r="C1269" s="2">
        <v>33829</v>
      </c>
      <c r="D1269" s="5">
        <v>95.32</v>
      </c>
      <c r="E1269" s="2" t="s">
        <v>1272</v>
      </c>
      <c r="F1269" s="2">
        <v>5</v>
      </c>
      <c r="G1269" s="3">
        <v>40116</v>
      </c>
    </row>
    <row r="1270" spans="1:7" x14ac:dyDescent="0.3">
      <c r="A1270" s="2">
        <v>3041</v>
      </c>
      <c r="B1270" s="3">
        <v>40235</v>
      </c>
      <c r="C1270" s="2">
        <v>33829</v>
      </c>
      <c r="D1270" s="5">
        <v>89.6</v>
      </c>
      <c r="E1270" s="2" t="s">
        <v>1273</v>
      </c>
      <c r="F1270" s="2">
        <v>5</v>
      </c>
      <c r="G1270" s="3">
        <v>40235</v>
      </c>
    </row>
    <row r="1271" spans="1:7" x14ac:dyDescent="0.3">
      <c r="A1271" s="2">
        <v>876</v>
      </c>
      <c r="B1271" s="3">
        <v>40006</v>
      </c>
      <c r="C1271" s="2">
        <v>34042</v>
      </c>
      <c r="D1271" s="5">
        <v>70.33</v>
      </c>
      <c r="E1271" s="2" t="s">
        <v>1274</v>
      </c>
      <c r="F1271" s="2">
        <v>5</v>
      </c>
      <c r="G1271" s="3">
        <v>40011</v>
      </c>
    </row>
    <row r="1272" spans="1:7" x14ac:dyDescent="0.3">
      <c r="A1272" s="2">
        <v>1051</v>
      </c>
      <c r="B1272" s="3">
        <v>40038</v>
      </c>
      <c r="C1272" s="2">
        <v>34042</v>
      </c>
      <c r="D1272" s="5">
        <v>82.99</v>
      </c>
      <c r="E1272" s="2" t="s">
        <v>1275</v>
      </c>
      <c r="F1272" s="2">
        <v>5</v>
      </c>
      <c r="G1272" s="3">
        <v>40039</v>
      </c>
    </row>
    <row r="1273" spans="1:7" x14ac:dyDescent="0.3">
      <c r="A1273" s="2">
        <v>1098</v>
      </c>
      <c r="B1273" s="3">
        <v>40046</v>
      </c>
      <c r="C1273" s="2">
        <v>34042</v>
      </c>
      <c r="D1273" s="5">
        <v>61.9</v>
      </c>
      <c r="E1273" s="2" t="s">
        <v>1276</v>
      </c>
      <c r="F1273" s="2">
        <v>5</v>
      </c>
      <c r="G1273" s="3">
        <v>40046</v>
      </c>
    </row>
    <row r="1274" spans="1:7" x14ac:dyDescent="0.3">
      <c r="A1274" s="2">
        <v>1231</v>
      </c>
      <c r="B1274" s="3">
        <v>40067</v>
      </c>
      <c r="C1274" s="2">
        <v>34042</v>
      </c>
      <c r="D1274" s="5">
        <v>85.015500000000003</v>
      </c>
      <c r="E1274" s="2" t="s">
        <v>1277</v>
      </c>
      <c r="F1274" s="2">
        <v>5</v>
      </c>
      <c r="G1274" s="3">
        <v>40067</v>
      </c>
    </row>
    <row r="1275" spans="1:7" x14ac:dyDescent="0.3">
      <c r="A1275" s="2">
        <v>877</v>
      </c>
      <c r="B1275" s="3">
        <v>40007</v>
      </c>
      <c r="C1275" s="2">
        <v>35051</v>
      </c>
      <c r="D1275" s="5">
        <v>46.65</v>
      </c>
      <c r="E1275" s="2" t="s">
        <v>1278</v>
      </c>
      <c r="F1275" s="2">
        <v>3</v>
      </c>
      <c r="G1275" s="3">
        <v>40008</v>
      </c>
    </row>
    <row r="1276" spans="1:7" x14ac:dyDescent="0.3">
      <c r="A1276" s="2">
        <v>923</v>
      </c>
      <c r="B1276" s="3">
        <v>40014</v>
      </c>
      <c r="C1276" s="2">
        <v>35051</v>
      </c>
      <c r="D1276" s="5">
        <v>50.49</v>
      </c>
      <c r="E1276" s="2" t="s">
        <v>1279</v>
      </c>
      <c r="F1276" s="2">
        <v>3</v>
      </c>
      <c r="G1276" s="3">
        <v>40015</v>
      </c>
    </row>
    <row r="1277" spans="1:7" x14ac:dyDescent="0.3">
      <c r="A1277" s="2">
        <v>949</v>
      </c>
      <c r="B1277" s="3">
        <v>40020</v>
      </c>
      <c r="C1277" s="2">
        <v>35051</v>
      </c>
      <c r="D1277" s="5">
        <v>26.54</v>
      </c>
      <c r="E1277" s="2" t="s">
        <v>1280</v>
      </c>
      <c r="F1277" s="2">
        <v>3</v>
      </c>
      <c r="G1277" s="3">
        <v>40022</v>
      </c>
    </row>
    <row r="1278" spans="1:7" x14ac:dyDescent="0.3">
      <c r="A1278" s="2">
        <v>1039</v>
      </c>
      <c r="B1278" s="3">
        <v>40036</v>
      </c>
      <c r="C1278" s="2">
        <v>35051</v>
      </c>
      <c r="D1278" s="5">
        <v>29.67</v>
      </c>
      <c r="E1278" s="2" t="s">
        <v>1281</v>
      </c>
      <c r="F1278" s="2">
        <v>3</v>
      </c>
      <c r="G1278" s="3">
        <v>40036</v>
      </c>
    </row>
    <row r="1279" spans="1:7" x14ac:dyDescent="0.3">
      <c r="A1279" s="2">
        <v>2119</v>
      </c>
      <c r="B1279" s="3">
        <v>40169</v>
      </c>
      <c r="C1279" s="2">
        <v>35051</v>
      </c>
      <c r="D1279" s="5">
        <v>61.1875</v>
      </c>
      <c r="E1279" s="2" t="s">
        <v>1282</v>
      </c>
      <c r="F1279" s="2">
        <v>3</v>
      </c>
      <c r="G1279" s="3">
        <v>40169</v>
      </c>
    </row>
    <row r="1280" spans="1:7" x14ac:dyDescent="0.3">
      <c r="A1280" s="2">
        <v>2938</v>
      </c>
      <c r="B1280" s="3">
        <v>40229</v>
      </c>
      <c r="C1280" s="2">
        <v>35051</v>
      </c>
      <c r="D1280" s="5">
        <v>41.087800000000001</v>
      </c>
      <c r="E1280" s="2" t="s">
        <v>1283</v>
      </c>
      <c r="F1280" s="2">
        <v>18</v>
      </c>
      <c r="G1280" s="3">
        <v>40231</v>
      </c>
    </row>
    <row r="1281" spans="1:7" x14ac:dyDescent="0.3">
      <c r="A1281" s="2">
        <v>3075</v>
      </c>
      <c r="B1281" s="3">
        <v>40237</v>
      </c>
      <c r="C1281" s="2">
        <v>35051</v>
      </c>
      <c r="D1281" s="5">
        <v>44.2378</v>
      </c>
      <c r="E1281" s="2" t="s">
        <v>1284</v>
      </c>
      <c r="F1281" s="2">
        <v>18</v>
      </c>
      <c r="G1281" s="3">
        <v>40238</v>
      </c>
    </row>
    <row r="1282" spans="1:7" x14ac:dyDescent="0.3">
      <c r="A1282" s="2">
        <v>3189</v>
      </c>
      <c r="B1282" s="3">
        <v>40243</v>
      </c>
      <c r="C1282" s="2">
        <v>35051</v>
      </c>
      <c r="D1282" s="5">
        <v>26.1</v>
      </c>
      <c r="E1282" s="2" t="s">
        <v>1285</v>
      </c>
      <c r="F1282" s="2">
        <v>18</v>
      </c>
      <c r="G1282" s="3">
        <v>40245</v>
      </c>
    </row>
    <row r="1283" spans="1:7" x14ac:dyDescent="0.3">
      <c r="A1283" s="2">
        <v>875</v>
      </c>
      <c r="B1283" s="3">
        <v>40006</v>
      </c>
      <c r="C1283" s="2">
        <v>35068</v>
      </c>
      <c r="D1283" s="5">
        <v>11.46</v>
      </c>
      <c r="E1283" s="2" t="s">
        <v>1286</v>
      </c>
      <c r="F1283" s="2">
        <v>4</v>
      </c>
      <c r="G1283" s="3">
        <v>39996</v>
      </c>
    </row>
    <row r="1284" spans="1:7" x14ac:dyDescent="0.3">
      <c r="A1284" s="2">
        <v>880</v>
      </c>
      <c r="B1284" s="3">
        <v>40007</v>
      </c>
      <c r="C1284" s="2">
        <v>36090</v>
      </c>
      <c r="D1284" s="5">
        <v>27.13</v>
      </c>
      <c r="E1284" s="2" t="s">
        <v>1287</v>
      </c>
      <c r="F1284" s="2">
        <v>5</v>
      </c>
      <c r="G1284" s="3">
        <v>40011</v>
      </c>
    </row>
    <row r="1285" spans="1:7" x14ac:dyDescent="0.3">
      <c r="A1285" s="2">
        <v>895</v>
      </c>
      <c r="B1285" s="3">
        <v>40008</v>
      </c>
      <c r="C1285" s="2">
        <v>36090</v>
      </c>
      <c r="D1285" s="5">
        <v>2.56</v>
      </c>
      <c r="E1285" s="2" t="s">
        <v>1288</v>
      </c>
      <c r="F1285" s="2">
        <v>5</v>
      </c>
      <c r="G1285" s="3">
        <v>40011</v>
      </c>
    </row>
    <row r="1286" spans="1:7" x14ac:dyDescent="0.3">
      <c r="A1286" s="2">
        <v>931</v>
      </c>
      <c r="B1286" s="3">
        <v>40015</v>
      </c>
      <c r="C1286" s="2">
        <v>36090</v>
      </c>
      <c r="D1286" s="5">
        <v>62.68</v>
      </c>
      <c r="E1286" s="2" t="s">
        <v>1289</v>
      </c>
      <c r="F1286" s="2">
        <v>5</v>
      </c>
      <c r="G1286" s="3">
        <v>40018</v>
      </c>
    </row>
    <row r="1287" spans="1:7" x14ac:dyDescent="0.3">
      <c r="A1287" s="2">
        <v>1011</v>
      </c>
      <c r="B1287" s="3">
        <v>40030</v>
      </c>
      <c r="C1287" s="2">
        <v>36090</v>
      </c>
      <c r="D1287" s="5">
        <v>48.23</v>
      </c>
      <c r="E1287" s="2" t="s">
        <v>1290</v>
      </c>
      <c r="F1287" s="2">
        <v>5</v>
      </c>
      <c r="G1287" s="3">
        <v>40032</v>
      </c>
    </row>
    <row r="1288" spans="1:7" x14ac:dyDescent="0.3">
      <c r="A1288" s="2">
        <v>882</v>
      </c>
      <c r="B1288" s="3">
        <v>40007</v>
      </c>
      <c r="C1288" s="2">
        <v>36175</v>
      </c>
      <c r="D1288" s="5">
        <v>12.88</v>
      </c>
      <c r="E1288" s="2" t="s">
        <v>1291</v>
      </c>
      <c r="F1288" s="2">
        <v>4</v>
      </c>
      <c r="G1288" s="3">
        <v>40003</v>
      </c>
    </row>
    <row r="1289" spans="1:7" x14ac:dyDescent="0.3">
      <c r="A1289" s="2">
        <v>891</v>
      </c>
      <c r="B1289" s="3">
        <v>40008</v>
      </c>
      <c r="C1289" s="2">
        <v>36350</v>
      </c>
      <c r="D1289" s="5">
        <v>20.059999999999999</v>
      </c>
      <c r="E1289" s="2" t="s">
        <v>1292</v>
      </c>
      <c r="F1289" s="2">
        <v>4</v>
      </c>
      <c r="G1289" s="3">
        <v>40008</v>
      </c>
    </row>
    <row r="1290" spans="1:7" x14ac:dyDescent="0.3">
      <c r="A1290" s="2">
        <v>893</v>
      </c>
      <c r="B1290" s="3">
        <v>40008</v>
      </c>
      <c r="C1290" s="2">
        <v>36360</v>
      </c>
      <c r="D1290" s="5">
        <v>51.73</v>
      </c>
      <c r="E1290" s="2" t="s">
        <v>1293</v>
      </c>
      <c r="F1290" s="2">
        <v>3</v>
      </c>
      <c r="G1290" s="3">
        <v>40008</v>
      </c>
    </row>
    <row r="1291" spans="1:7" x14ac:dyDescent="0.3">
      <c r="A1291" s="2">
        <v>2502</v>
      </c>
      <c r="B1291" s="3">
        <v>40204</v>
      </c>
      <c r="C1291" s="2">
        <v>36360</v>
      </c>
      <c r="D1291" s="5">
        <v>49.62</v>
      </c>
      <c r="E1291" s="2" t="s">
        <v>1294</v>
      </c>
      <c r="F1291" s="2">
        <v>3</v>
      </c>
      <c r="G1291" s="3">
        <v>40204</v>
      </c>
    </row>
    <row r="1292" spans="1:7" x14ac:dyDescent="0.3">
      <c r="A1292" s="2">
        <v>2503</v>
      </c>
      <c r="B1292" s="3">
        <v>40204</v>
      </c>
      <c r="C1292" s="2">
        <v>36360</v>
      </c>
      <c r="D1292" s="5">
        <v>11.74</v>
      </c>
      <c r="E1292" s="2" t="s">
        <v>1295</v>
      </c>
      <c r="F1292" s="2">
        <v>3</v>
      </c>
      <c r="G1292" s="3">
        <v>40204</v>
      </c>
    </row>
    <row r="1293" spans="1:7" x14ac:dyDescent="0.3">
      <c r="A1293" s="2">
        <v>914</v>
      </c>
      <c r="B1293" s="3">
        <v>40012</v>
      </c>
      <c r="C1293" s="2">
        <v>36662</v>
      </c>
      <c r="D1293" s="5">
        <v>53.77</v>
      </c>
      <c r="E1293" s="2" t="s">
        <v>1296</v>
      </c>
      <c r="F1293" s="2">
        <v>4</v>
      </c>
      <c r="G1293" s="3">
        <v>40015</v>
      </c>
    </row>
    <row r="1294" spans="1:7" x14ac:dyDescent="0.3">
      <c r="A1294" s="2">
        <v>1087</v>
      </c>
      <c r="B1294" s="3">
        <v>40045</v>
      </c>
      <c r="C1294" s="2">
        <v>36695</v>
      </c>
      <c r="D1294" s="5">
        <v>35.04</v>
      </c>
      <c r="E1294" s="2" t="s">
        <v>1297</v>
      </c>
      <c r="F1294" s="2">
        <v>5</v>
      </c>
      <c r="G1294" s="3">
        <v>40046</v>
      </c>
    </row>
    <row r="1295" spans="1:7" x14ac:dyDescent="0.3">
      <c r="A1295" s="2">
        <v>1469</v>
      </c>
      <c r="B1295" s="3">
        <v>40106</v>
      </c>
      <c r="C1295" s="2">
        <v>36695</v>
      </c>
      <c r="D1295" s="5">
        <v>90.137799999999999</v>
      </c>
      <c r="E1295" s="2" t="s">
        <v>1298</v>
      </c>
      <c r="F1295" s="2">
        <v>5</v>
      </c>
      <c r="G1295" s="3">
        <v>40109</v>
      </c>
    </row>
    <row r="1296" spans="1:7" x14ac:dyDescent="0.3">
      <c r="A1296" s="2">
        <v>1612</v>
      </c>
      <c r="B1296" s="3">
        <v>40122</v>
      </c>
      <c r="C1296" s="2">
        <v>36695</v>
      </c>
      <c r="D1296" s="5">
        <v>53.593000000000004</v>
      </c>
      <c r="E1296" s="2" t="s">
        <v>1299</v>
      </c>
      <c r="F1296" s="2">
        <v>5</v>
      </c>
      <c r="G1296" s="3">
        <v>40123</v>
      </c>
    </row>
    <row r="1297" spans="1:7" x14ac:dyDescent="0.3">
      <c r="A1297" s="2">
        <v>1747</v>
      </c>
      <c r="B1297" s="3">
        <v>40129</v>
      </c>
      <c r="C1297" s="2">
        <v>36695</v>
      </c>
      <c r="D1297" s="5">
        <v>60.04</v>
      </c>
      <c r="E1297" s="2" t="s">
        <v>1300</v>
      </c>
      <c r="F1297" s="2">
        <v>5</v>
      </c>
      <c r="G1297" s="3">
        <v>40130</v>
      </c>
    </row>
    <row r="1298" spans="1:7" x14ac:dyDescent="0.3">
      <c r="A1298" s="2">
        <v>919</v>
      </c>
      <c r="B1298" s="3">
        <v>40014</v>
      </c>
      <c r="C1298" s="2">
        <v>37855</v>
      </c>
      <c r="D1298" s="5">
        <v>66.150000000000006</v>
      </c>
      <c r="E1298" s="2" t="s">
        <v>1301</v>
      </c>
      <c r="F1298" s="2">
        <v>4</v>
      </c>
      <c r="G1298" s="3">
        <v>40015</v>
      </c>
    </row>
    <row r="1299" spans="1:7" x14ac:dyDescent="0.3">
      <c r="A1299" s="2">
        <v>1071</v>
      </c>
      <c r="B1299" s="3">
        <v>40043</v>
      </c>
      <c r="C1299" s="2">
        <v>37855</v>
      </c>
      <c r="D1299" s="5">
        <v>49.77</v>
      </c>
      <c r="E1299" s="2" t="s">
        <v>1302</v>
      </c>
      <c r="F1299" s="2">
        <v>4</v>
      </c>
      <c r="G1299" s="3">
        <v>40043</v>
      </c>
    </row>
    <row r="1300" spans="1:7" x14ac:dyDescent="0.3">
      <c r="A1300" s="2">
        <v>1110</v>
      </c>
      <c r="B1300" s="3">
        <v>40050</v>
      </c>
      <c r="C1300" s="2">
        <v>37855</v>
      </c>
      <c r="D1300" s="5">
        <v>63.206200000000003</v>
      </c>
      <c r="E1300" s="2" t="s">
        <v>1303</v>
      </c>
      <c r="F1300" s="2">
        <v>4</v>
      </c>
      <c r="G1300" s="3">
        <v>40050</v>
      </c>
    </row>
    <row r="1301" spans="1:7" x14ac:dyDescent="0.3">
      <c r="A1301" s="2">
        <v>1162</v>
      </c>
      <c r="B1301" s="3">
        <v>40057</v>
      </c>
      <c r="C1301" s="2">
        <v>37855</v>
      </c>
      <c r="D1301" s="5">
        <v>50.098799999999997</v>
      </c>
      <c r="E1301" s="2" t="s">
        <v>1304</v>
      </c>
      <c r="F1301" s="2">
        <v>4</v>
      </c>
      <c r="G1301" s="3">
        <v>40057</v>
      </c>
    </row>
    <row r="1302" spans="1:7" x14ac:dyDescent="0.3">
      <c r="A1302" s="2">
        <v>1208</v>
      </c>
      <c r="B1302" s="3">
        <v>40064</v>
      </c>
      <c r="C1302" s="2">
        <v>37855</v>
      </c>
      <c r="D1302" s="5">
        <v>52.26</v>
      </c>
      <c r="E1302" s="2" t="s">
        <v>1305</v>
      </c>
      <c r="F1302" s="2">
        <v>4</v>
      </c>
      <c r="G1302" s="3">
        <v>40064</v>
      </c>
    </row>
    <row r="1303" spans="1:7" x14ac:dyDescent="0.3">
      <c r="A1303" s="2">
        <v>1290</v>
      </c>
      <c r="B1303" s="3">
        <v>40078</v>
      </c>
      <c r="C1303" s="2">
        <v>37855</v>
      </c>
      <c r="D1303" s="5">
        <v>28.8355</v>
      </c>
      <c r="E1303" s="2" t="s">
        <v>1306</v>
      </c>
      <c r="F1303" s="2">
        <v>4</v>
      </c>
      <c r="G1303" s="3">
        <v>40078</v>
      </c>
    </row>
    <row r="1304" spans="1:7" x14ac:dyDescent="0.3">
      <c r="A1304" s="2">
        <v>1329</v>
      </c>
      <c r="B1304" s="3">
        <v>40085</v>
      </c>
      <c r="C1304" s="2">
        <v>37855</v>
      </c>
      <c r="D1304" s="5">
        <v>74.69</v>
      </c>
      <c r="E1304" s="2" t="s">
        <v>1307</v>
      </c>
      <c r="F1304" s="2">
        <v>3</v>
      </c>
      <c r="G1304" s="3">
        <v>40085</v>
      </c>
    </row>
    <row r="1305" spans="1:7" x14ac:dyDescent="0.3">
      <c r="A1305" s="2">
        <v>915</v>
      </c>
      <c r="B1305" s="3">
        <v>40012</v>
      </c>
      <c r="C1305" s="2">
        <v>38520</v>
      </c>
      <c r="D1305" s="5">
        <v>16.579999999999998</v>
      </c>
      <c r="E1305" s="2" t="s">
        <v>1308</v>
      </c>
      <c r="F1305" s="2">
        <v>3</v>
      </c>
      <c r="G1305" s="3">
        <v>40015</v>
      </c>
    </row>
    <row r="1306" spans="1:7" x14ac:dyDescent="0.3">
      <c r="A1306" s="2">
        <v>959</v>
      </c>
      <c r="B1306" s="3">
        <v>40022</v>
      </c>
      <c r="C1306" s="2">
        <v>38520</v>
      </c>
      <c r="D1306" s="5">
        <v>24.79</v>
      </c>
      <c r="E1306" s="2" t="s">
        <v>1309</v>
      </c>
      <c r="F1306" s="2">
        <v>3</v>
      </c>
      <c r="G1306" s="3">
        <v>40022</v>
      </c>
    </row>
    <row r="1307" spans="1:7" x14ac:dyDescent="0.3">
      <c r="A1307" s="2">
        <v>1861</v>
      </c>
      <c r="B1307" s="3">
        <v>40140</v>
      </c>
      <c r="C1307" s="2">
        <v>38520</v>
      </c>
      <c r="D1307" s="5">
        <v>5.7</v>
      </c>
      <c r="E1307" s="2" t="s">
        <v>1310</v>
      </c>
      <c r="F1307" s="2">
        <v>3</v>
      </c>
      <c r="G1307" s="3">
        <v>40141</v>
      </c>
    </row>
    <row r="1308" spans="1:7" x14ac:dyDescent="0.3">
      <c r="A1308" s="2">
        <v>2224</v>
      </c>
      <c r="B1308" s="3">
        <v>40183</v>
      </c>
      <c r="C1308" s="2">
        <v>38520</v>
      </c>
      <c r="D1308" s="5">
        <v>5.84</v>
      </c>
      <c r="E1308" s="2" t="s">
        <v>1311</v>
      </c>
      <c r="F1308" s="2">
        <v>3</v>
      </c>
      <c r="G1308" s="3">
        <v>40183</v>
      </c>
    </row>
    <row r="1309" spans="1:7" x14ac:dyDescent="0.3">
      <c r="A1309" s="2">
        <v>918</v>
      </c>
      <c r="B1309" s="3">
        <v>40013</v>
      </c>
      <c r="C1309" s="2">
        <v>38721</v>
      </c>
      <c r="D1309" s="5">
        <v>99.17</v>
      </c>
      <c r="E1309" s="2" t="s">
        <v>1312</v>
      </c>
      <c r="F1309" s="2">
        <v>5</v>
      </c>
      <c r="G1309" s="3">
        <v>40018</v>
      </c>
    </row>
    <row r="1310" spans="1:7" x14ac:dyDescent="0.3">
      <c r="A1310" s="2">
        <v>1081</v>
      </c>
      <c r="B1310" s="3">
        <v>40044</v>
      </c>
      <c r="C1310" s="2">
        <v>38721</v>
      </c>
      <c r="D1310" s="5">
        <v>70.39</v>
      </c>
      <c r="E1310" s="2" t="s">
        <v>1313</v>
      </c>
      <c r="F1310" s="2">
        <v>5</v>
      </c>
      <c r="G1310" s="3">
        <v>40046</v>
      </c>
    </row>
    <row r="1311" spans="1:7" x14ac:dyDescent="0.3">
      <c r="A1311" s="2">
        <v>1172</v>
      </c>
      <c r="B1311" s="3">
        <v>40058</v>
      </c>
      <c r="C1311" s="2">
        <v>38721</v>
      </c>
      <c r="D1311" s="5">
        <v>89.84</v>
      </c>
      <c r="E1311" s="2" t="s">
        <v>1314</v>
      </c>
      <c r="F1311" s="2">
        <v>6</v>
      </c>
      <c r="G1311" s="3">
        <v>40059</v>
      </c>
    </row>
    <row r="1312" spans="1:7" x14ac:dyDescent="0.3">
      <c r="A1312" s="2">
        <v>1224</v>
      </c>
      <c r="B1312" s="3">
        <v>40066</v>
      </c>
      <c r="C1312" s="2">
        <v>38721</v>
      </c>
      <c r="D1312" s="5">
        <v>27.89</v>
      </c>
      <c r="E1312" s="2" t="s">
        <v>1315</v>
      </c>
      <c r="F1312" s="2">
        <v>5</v>
      </c>
      <c r="G1312" s="3">
        <v>40067</v>
      </c>
    </row>
    <row r="1313" spans="1:7" x14ac:dyDescent="0.3">
      <c r="A1313" s="2">
        <v>1492</v>
      </c>
      <c r="B1313" s="3">
        <v>40108</v>
      </c>
      <c r="C1313" s="2">
        <v>38721</v>
      </c>
      <c r="D1313" s="5">
        <v>29.49</v>
      </c>
      <c r="E1313" s="2" t="s">
        <v>1316</v>
      </c>
      <c r="F1313" s="2">
        <v>5</v>
      </c>
      <c r="G1313" s="3">
        <v>40109</v>
      </c>
    </row>
    <row r="1314" spans="1:7" x14ac:dyDescent="0.3">
      <c r="A1314" s="2">
        <v>1497</v>
      </c>
      <c r="B1314" s="3">
        <v>40108</v>
      </c>
      <c r="C1314" s="2">
        <v>38721</v>
      </c>
      <c r="D1314" s="5">
        <v>20.09</v>
      </c>
      <c r="E1314" s="2" t="s">
        <v>1317</v>
      </c>
      <c r="F1314" s="2">
        <v>5</v>
      </c>
      <c r="G1314" s="3">
        <v>40109</v>
      </c>
    </row>
    <row r="1315" spans="1:7" x14ac:dyDescent="0.3">
      <c r="A1315" s="2">
        <v>1807</v>
      </c>
      <c r="B1315" s="3">
        <v>40134</v>
      </c>
      <c r="C1315" s="2">
        <v>38721</v>
      </c>
      <c r="D1315" s="5">
        <v>92.534999999999997</v>
      </c>
      <c r="E1315" s="2" t="s">
        <v>1318</v>
      </c>
      <c r="F1315" s="2">
        <v>11</v>
      </c>
      <c r="G1315" s="3">
        <v>40135</v>
      </c>
    </row>
    <row r="1316" spans="1:7" x14ac:dyDescent="0.3">
      <c r="A1316" s="2">
        <v>933</v>
      </c>
      <c r="B1316" s="3">
        <v>40016</v>
      </c>
      <c r="C1316" s="2">
        <v>38740</v>
      </c>
      <c r="D1316" s="5">
        <v>25.91</v>
      </c>
      <c r="E1316" s="2" t="s">
        <v>1319</v>
      </c>
      <c r="F1316" s="2">
        <v>5</v>
      </c>
      <c r="G1316" s="3">
        <v>40018</v>
      </c>
    </row>
    <row r="1317" spans="1:7" x14ac:dyDescent="0.3">
      <c r="A1317" s="2">
        <v>986</v>
      </c>
      <c r="B1317" s="3">
        <v>40025</v>
      </c>
      <c r="C1317" s="2">
        <v>38740</v>
      </c>
      <c r="D1317" s="5">
        <v>55.08</v>
      </c>
      <c r="E1317" s="2" t="s">
        <v>1320</v>
      </c>
      <c r="F1317" s="2">
        <v>5</v>
      </c>
      <c r="G1317" s="3">
        <v>40025</v>
      </c>
    </row>
    <row r="1318" spans="1:7" x14ac:dyDescent="0.3">
      <c r="A1318" s="2">
        <v>1022</v>
      </c>
      <c r="B1318" s="3">
        <v>40032</v>
      </c>
      <c r="C1318" s="2">
        <v>38740</v>
      </c>
      <c r="D1318" s="5">
        <v>24.82</v>
      </c>
      <c r="E1318" s="2" t="s">
        <v>1321</v>
      </c>
      <c r="F1318" s="2">
        <v>5</v>
      </c>
      <c r="G1318" s="3">
        <v>40032</v>
      </c>
    </row>
    <row r="1319" spans="1:7" x14ac:dyDescent="0.3">
      <c r="A1319" s="2">
        <v>1058</v>
      </c>
      <c r="B1319" s="3">
        <v>40039</v>
      </c>
      <c r="C1319" s="2">
        <v>38740</v>
      </c>
      <c r="D1319" s="5">
        <v>14.16</v>
      </c>
      <c r="E1319" s="2" t="s">
        <v>1322</v>
      </c>
      <c r="F1319" s="2">
        <v>5</v>
      </c>
      <c r="G1319" s="3">
        <v>40039</v>
      </c>
    </row>
    <row r="1320" spans="1:7" x14ac:dyDescent="0.3">
      <c r="A1320" s="2">
        <v>1097</v>
      </c>
      <c r="B1320" s="3">
        <v>40046</v>
      </c>
      <c r="C1320" s="2">
        <v>38740</v>
      </c>
      <c r="D1320" s="5">
        <v>11.51</v>
      </c>
      <c r="E1320" s="2" t="s">
        <v>1323</v>
      </c>
      <c r="F1320" s="2">
        <v>5</v>
      </c>
      <c r="G1320" s="3">
        <v>40046</v>
      </c>
    </row>
    <row r="1321" spans="1:7" x14ac:dyDescent="0.3">
      <c r="A1321" s="2">
        <v>1184</v>
      </c>
      <c r="B1321" s="3">
        <v>40059</v>
      </c>
      <c r="C1321" s="2">
        <v>38740</v>
      </c>
      <c r="D1321" s="5">
        <v>48.100200000000001</v>
      </c>
      <c r="E1321" s="2" t="s">
        <v>1324</v>
      </c>
      <c r="F1321" s="2">
        <v>5</v>
      </c>
      <c r="G1321" s="3">
        <v>40060</v>
      </c>
    </row>
    <row r="1322" spans="1:7" x14ac:dyDescent="0.3">
      <c r="A1322" s="2">
        <v>1227</v>
      </c>
      <c r="B1322" s="3">
        <v>40067</v>
      </c>
      <c r="C1322" s="2">
        <v>38740</v>
      </c>
      <c r="D1322" s="5">
        <v>11.71</v>
      </c>
      <c r="E1322" s="2" t="s">
        <v>1325</v>
      </c>
      <c r="F1322" s="2">
        <v>5</v>
      </c>
      <c r="G1322" s="3">
        <v>40067</v>
      </c>
    </row>
    <row r="1323" spans="1:7" x14ac:dyDescent="0.3">
      <c r="A1323" s="2">
        <v>1312</v>
      </c>
      <c r="B1323" s="3">
        <v>40080</v>
      </c>
      <c r="C1323" s="2">
        <v>38740</v>
      </c>
      <c r="D1323" s="5">
        <v>10.17</v>
      </c>
      <c r="E1323" s="2" t="s">
        <v>1326</v>
      </c>
      <c r="F1323" s="2">
        <v>5</v>
      </c>
      <c r="G1323" s="3">
        <v>40081</v>
      </c>
    </row>
    <row r="1324" spans="1:7" x14ac:dyDescent="0.3">
      <c r="A1324" s="2">
        <v>1491</v>
      </c>
      <c r="B1324" s="3">
        <v>40108</v>
      </c>
      <c r="C1324" s="2">
        <v>38740</v>
      </c>
      <c r="D1324" s="5">
        <v>6.92</v>
      </c>
      <c r="E1324" s="2" t="s">
        <v>1327</v>
      </c>
      <c r="F1324" s="2">
        <v>5</v>
      </c>
      <c r="G1324" s="3">
        <v>40109</v>
      </c>
    </row>
    <row r="1325" spans="1:7" x14ac:dyDescent="0.3">
      <c r="A1325" s="2">
        <v>2018</v>
      </c>
      <c r="B1325" s="3">
        <v>40158</v>
      </c>
      <c r="C1325" s="2">
        <v>38740</v>
      </c>
      <c r="D1325" s="5">
        <v>11.513</v>
      </c>
      <c r="E1325" s="2" t="s">
        <v>1328</v>
      </c>
      <c r="F1325" s="2">
        <v>5</v>
      </c>
      <c r="G1325" s="3">
        <v>40158</v>
      </c>
    </row>
    <row r="1326" spans="1:7" x14ac:dyDescent="0.3">
      <c r="A1326" s="2">
        <v>2264</v>
      </c>
      <c r="B1326" s="3">
        <v>40186</v>
      </c>
      <c r="C1326" s="2">
        <v>38740</v>
      </c>
      <c r="D1326" s="5">
        <v>28.57</v>
      </c>
      <c r="E1326" s="2" t="s">
        <v>1329</v>
      </c>
      <c r="F1326" s="2">
        <v>5</v>
      </c>
      <c r="G1326" s="3">
        <v>40186</v>
      </c>
    </row>
    <row r="1327" spans="1:7" x14ac:dyDescent="0.3">
      <c r="A1327" s="2">
        <v>2440</v>
      </c>
      <c r="B1327" s="3">
        <v>40199</v>
      </c>
      <c r="C1327" s="2">
        <v>38740</v>
      </c>
      <c r="D1327" s="5">
        <v>10.167199999999999</v>
      </c>
      <c r="E1327" s="2" t="s">
        <v>1330</v>
      </c>
      <c r="F1327" s="2">
        <v>5</v>
      </c>
      <c r="G1327" s="3">
        <v>40200</v>
      </c>
    </row>
    <row r="1328" spans="1:7" x14ac:dyDescent="0.3">
      <c r="A1328" s="2">
        <v>1036</v>
      </c>
      <c r="B1328" s="3">
        <v>40035</v>
      </c>
      <c r="C1328" s="2">
        <v>38857</v>
      </c>
      <c r="D1328" s="5">
        <v>52.99</v>
      </c>
      <c r="E1328" s="2" t="s">
        <v>1331</v>
      </c>
      <c r="F1328" s="2">
        <v>3</v>
      </c>
      <c r="G1328" s="3">
        <v>40036</v>
      </c>
    </row>
    <row r="1329" spans="1:7" x14ac:dyDescent="0.3">
      <c r="A1329" s="2">
        <v>1040</v>
      </c>
      <c r="B1329" s="3">
        <v>40036</v>
      </c>
      <c r="C1329" s="2">
        <v>38857</v>
      </c>
      <c r="D1329" s="5">
        <v>11.92</v>
      </c>
      <c r="E1329" s="2" t="s">
        <v>1332</v>
      </c>
      <c r="F1329" s="2">
        <v>3</v>
      </c>
      <c r="G1329" s="3">
        <v>40036</v>
      </c>
    </row>
    <row r="1330" spans="1:7" x14ac:dyDescent="0.3">
      <c r="A1330" s="2">
        <v>1066</v>
      </c>
      <c r="B1330" s="3">
        <v>40042</v>
      </c>
      <c r="C1330" s="2">
        <v>38857</v>
      </c>
      <c r="D1330" s="5">
        <v>53.42</v>
      </c>
      <c r="E1330" s="2" t="s">
        <v>1333</v>
      </c>
      <c r="F1330" s="2">
        <v>3</v>
      </c>
      <c r="G1330" s="3">
        <v>40043</v>
      </c>
    </row>
    <row r="1331" spans="1:7" x14ac:dyDescent="0.3">
      <c r="A1331" s="2">
        <v>1115</v>
      </c>
      <c r="B1331" s="3">
        <v>40050</v>
      </c>
      <c r="C1331" s="2">
        <v>38857</v>
      </c>
      <c r="D1331" s="5">
        <v>27.04</v>
      </c>
      <c r="E1331" s="2" t="s">
        <v>1334</v>
      </c>
      <c r="F1331" s="2">
        <v>3</v>
      </c>
      <c r="G1331" s="3">
        <v>40050</v>
      </c>
    </row>
    <row r="1332" spans="1:7" x14ac:dyDescent="0.3">
      <c r="A1332" s="2">
        <v>1160</v>
      </c>
      <c r="B1332" s="3">
        <v>40057</v>
      </c>
      <c r="C1332" s="2">
        <v>38857</v>
      </c>
      <c r="D1332" s="5">
        <v>34.909999999999997</v>
      </c>
      <c r="E1332" s="2" t="s">
        <v>1335</v>
      </c>
      <c r="F1332" s="2">
        <v>3</v>
      </c>
      <c r="G1332" s="3">
        <v>40057</v>
      </c>
    </row>
    <row r="1333" spans="1:7" x14ac:dyDescent="0.3">
      <c r="A1333" s="2">
        <v>1226</v>
      </c>
      <c r="B1333" s="3">
        <v>40067</v>
      </c>
      <c r="C1333" s="2">
        <v>38857</v>
      </c>
      <c r="D1333" s="5">
        <v>55.56</v>
      </c>
      <c r="E1333" s="2" t="s">
        <v>1336</v>
      </c>
      <c r="F1333" s="2">
        <v>5</v>
      </c>
      <c r="G1333" s="3">
        <v>40067</v>
      </c>
    </row>
    <row r="1334" spans="1:7" x14ac:dyDescent="0.3">
      <c r="A1334" s="2">
        <v>1242</v>
      </c>
      <c r="B1334" s="3">
        <v>40071</v>
      </c>
      <c r="C1334" s="2">
        <v>38857</v>
      </c>
      <c r="D1334" s="5">
        <v>31.35</v>
      </c>
      <c r="E1334" s="2" t="s">
        <v>1337</v>
      </c>
      <c r="F1334" s="2">
        <v>3</v>
      </c>
      <c r="G1334" s="3">
        <v>40071</v>
      </c>
    </row>
    <row r="1335" spans="1:7" x14ac:dyDescent="0.3">
      <c r="A1335" s="2">
        <v>1288</v>
      </c>
      <c r="B1335" s="3">
        <v>40078</v>
      </c>
      <c r="C1335" s="2">
        <v>38857</v>
      </c>
      <c r="D1335" s="5">
        <v>38.049999999999997</v>
      </c>
      <c r="E1335" s="2" t="s">
        <v>1338</v>
      </c>
      <c r="F1335" s="2">
        <v>3</v>
      </c>
      <c r="G1335" s="3">
        <v>40078</v>
      </c>
    </row>
    <row r="1336" spans="1:7" x14ac:dyDescent="0.3">
      <c r="A1336" s="2">
        <v>1324</v>
      </c>
      <c r="B1336" s="3">
        <v>40084</v>
      </c>
      <c r="C1336" s="2">
        <v>38857</v>
      </c>
      <c r="D1336" s="5">
        <v>64.36</v>
      </c>
      <c r="E1336" s="2" t="s">
        <v>1339</v>
      </c>
      <c r="F1336" s="2">
        <v>3</v>
      </c>
      <c r="G1336" s="3">
        <v>40085</v>
      </c>
    </row>
    <row r="1337" spans="1:7" x14ac:dyDescent="0.3">
      <c r="A1337" s="2">
        <v>1365</v>
      </c>
      <c r="B1337" s="3">
        <v>40091</v>
      </c>
      <c r="C1337" s="2">
        <v>38857</v>
      </c>
      <c r="D1337" s="5">
        <v>23.83</v>
      </c>
      <c r="E1337" s="2" t="s">
        <v>1340</v>
      </c>
      <c r="F1337" s="2">
        <v>3</v>
      </c>
      <c r="G1337" s="3">
        <v>40092</v>
      </c>
    </row>
    <row r="1338" spans="1:7" x14ac:dyDescent="0.3">
      <c r="A1338" s="2">
        <v>1409</v>
      </c>
      <c r="B1338" s="3">
        <v>40098</v>
      </c>
      <c r="C1338" s="2">
        <v>38857</v>
      </c>
      <c r="D1338" s="5">
        <v>29.712700000000002</v>
      </c>
      <c r="E1338" s="2" t="s">
        <v>1341</v>
      </c>
      <c r="F1338" s="2">
        <v>3</v>
      </c>
      <c r="G1338" s="3">
        <v>40099</v>
      </c>
    </row>
    <row r="1339" spans="1:7" x14ac:dyDescent="0.3">
      <c r="A1339" s="2">
        <v>1460</v>
      </c>
      <c r="B1339" s="3">
        <v>40106</v>
      </c>
      <c r="C1339" s="2">
        <v>38857</v>
      </c>
      <c r="D1339" s="5">
        <v>36.81</v>
      </c>
      <c r="E1339" s="2" t="s">
        <v>1342</v>
      </c>
      <c r="F1339" s="2">
        <v>3</v>
      </c>
      <c r="G1339" s="3">
        <v>40106</v>
      </c>
    </row>
    <row r="1340" spans="1:7" x14ac:dyDescent="0.3">
      <c r="A1340" s="2">
        <v>1520</v>
      </c>
      <c r="B1340" s="3">
        <v>40112</v>
      </c>
      <c r="C1340" s="2">
        <v>38857</v>
      </c>
      <c r="D1340" s="5">
        <v>23.75</v>
      </c>
      <c r="E1340" s="2" t="s">
        <v>1343</v>
      </c>
      <c r="F1340" s="2">
        <v>3</v>
      </c>
      <c r="G1340" s="3">
        <v>40113</v>
      </c>
    </row>
    <row r="1341" spans="1:7" x14ac:dyDescent="0.3">
      <c r="A1341" s="2">
        <v>1542</v>
      </c>
      <c r="B1341" s="3">
        <v>40114</v>
      </c>
      <c r="C1341" s="2">
        <v>38857</v>
      </c>
      <c r="D1341" s="5">
        <v>19.920000000000002</v>
      </c>
      <c r="E1341" s="2" t="s">
        <v>1344</v>
      </c>
      <c r="F1341" s="2">
        <v>9</v>
      </c>
      <c r="G1341" s="3">
        <v>40114</v>
      </c>
    </row>
    <row r="1342" spans="1:7" x14ac:dyDescent="0.3">
      <c r="A1342" s="2">
        <v>1587</v>
      </c>
      <c r="B1342" s="3">
        <v>40120</v>
      </c>
      <c r="C1342" s="2">
        <v>38857</v>
      </c>
      <c r="D1342" s="5">
        <v>18.690000000000001</v>
      </c>
      <c r="E1342" s="2" t="s">
        <v>1345</v>
      </c>
      <c r="F1342" s="2">
        <v>3</v>
      </c>
      <c r="G1342" s="3">
        <v>40120</v>
      </c>
    </row>
    <row r="1343" spans="1:7" x14ac:dyDescent="0.3">
      <c r="A1343" s="2">
        <v>1645</v>
      </c>
      <c r="B1343" s="3">
        <v>40127</v>
      </c>
      <c r="C1343" s="2">
        <v>38857</v>
      </c>
      <c r="D1343" s="5">
        <v>43.32</v>
      </c>
      <c r="E1343" s="2" t="s">
        <v>1346</v>
      </c>
      <c r="F1343" s="2">
        <v>3</v>
      </c>
      <c r="G1343" s="3">
        <v>40127</v>
      </c>
    </row>
    <row r="1344" spans="1:7" x14ac:dyDescent="0.3">
      <c r="A1344" s="2">
        <v>1797</v>
      </c>
      <c r="B1344" s="3">
        <v>40134</v>
      </c>
      <c r="C1344" s="2">
        <v>38857</v>
      </c>
      <c r="D1344" s="5">
        <v>59.650500000000001</v>
      </c>
      <c r="E1344" s="2" t="s">
        <v>1347</v>
      </c>
      <c r="F1344" s="2">
        <v>3</v>
      </c>
      <c r="G1344" s="3">
        <v>40134</v>
      </c>
    </row>
    <row r="1345" spans="1:7" x14ac:dyDescent="0.3">
      <c r="A1345" s="2">
        <v>1873</v>
      </c>
      <c r="B1345" s="3">
        <v>40141</v>
      </c>
      <c r="C1345" s="2">
        <v>38857</v>
      </c>
      <c r="D1345" s="5">
        <v>91.063999999999993</v>
      </c>
      <c r="E1345" s="2" t="s">
        <v>1348</v>
      </c>
      <c r="F1345" s="2">
        <v>3</v>
      </c>
      <c r="G1345" s="3">
        <v>40141</v>
      </c>
    </row>
    <row r="1346" spans="1:7" x14ac:dyDescent="0.3">
      <c r="A1346" s="2">
        <v>1909</v>
      </c>
      <c r="B1346" s="3">
        <v>40148</v>
      </c>
      <c r="C1346" s="2">
        <v>38857</v>
      </c>
      <c r="D1346" s="5">
        <v>37.08</v>
      </c>
      <c r="E1346" s="2" t="s">
        <v>1349</v>
      </c>
      <c r="F1346" s="2">
        <v>3</v>
      </c>
      <c r="G1346" s="3">
        <v>40148</v>
      </c>
    </row>
    <row r="1347" spans="1:7" x14ac:dyDescent="0.3">
      <c r="A1347" s="2">
        <v>1986</v>
      </c>
      <c r="B1347" s="3">
        <v>40155</v>
      </c>
      <c r="C1347" s="2">
        <v>38857</v>
      </c>
      <c r="D1347" s="5">
        <v>22.98</v>
      </c>
      <c r="E1347" s="2" t="s">
        <v>1350</v>
      </c>
      <c r="F1347" s="2">
        <v>3</v>
      </c>
      <c r="G1347" s="3">
        <v>40155</v>
      </c>
    </row>
    <row r="1348" spans="1:7" x14ac:dyDescent="0.3">
      <c r="A1348" s="2">
        <v>2052</v>
      </c>
      <c r="B1348" s="3">
        <v>40162</v>
      </c>
      <c r="C1348" s="2">
        <v>38857</v>
      </c>
      <c r="D1348" s="5">
        <v>58.470999999999997</v>
      </c>
      <c r="E1348" s="2" t="s">
        <v>1351</v>
      </c>
      <c r="F1348" s="2">
        <v>3</v>
      </c>
      <c r="G1348" s="3">
        <v>40162</v>
      </c>
    </row>
    <row r="1349" spans="1:7" x14ac:dyDescent="0.3">
      <c r="A1349" s="2">
        <v>2113</v>
      </c>
      <c r="B1349" s="3">
        <v>40169</v>
      </c>
      <c r="C1349" s="2">
        <v>38857</v>
      </c>
      <c r="D1349" s="5">
        <v>33.354999999999997</v>
      </c>
      <c r="E1349" s="2" t="s">
        <v>1352</v>
      </c>
      <c r="F1349" s="2">
        <v>3</v>
      </c>
      <c r="G1349" s="3">
        <v>40169</v>
      </c>
    </row>
    <row r="1350" spans="1:7" x14ac:dyDescent="0.3">
      <c r="A1350" s="2">
        <v>2135</v>
      </c>
      <c r="B1350" s="3">
        <v>40172</v>
      </c>
      <c r="C1350" s="2">
        <v>38857</v>
      </c>
      <c r="D1350" s="5">
        <v>23.75</v>
      </c>
      <c r="E1350" s="2" t="s">
        <v>1353</v>
      </c>
      <c r="F1350" s="2">
        <v>3</v>
      </c>
      <c r="G1350" s="3">
        <v>40176</v>
      </c>
    </row>
    <row r="1351" spans="1:7" x14ac:dyDescent="0.3">
      <c r="A1351" s="2">
        <v>2166</v>
      </c>
      <c r="B1351" s="3">
        <v>40177</v>
      </c>
      <c r="C1351" s="2">
        <v>38857</v>
      </c>
      <c r="D1351" s="5">
        <v>28.006499999999999</v>
      </c>
      <c r="E1351" s="2" t="s">
        <v>1354</v>
      </c>
      <c r="F1351" s="2">
        <v>9</v>
      </c>
      <c r="G1351" s="3">
        <v>40177</v>
      </c>
    </row>
    <row r="1352" spans="1:7" x14ac:dyDescent="0.3">
      <c r="A1352" s="2">
        <v>2223</v>
      </c>
      <c r="B1352" s="3">
        <v>40183</v>
      </c>
      <c r="C1352" s="2">
        <v>38857</v>
      </c>
      <c r="D1352" s="5">
        <v>37.78</v>
      </c>
      <c r="E1352" s="2" t="s">
        <v>1355</v>
      </c>
      <c r="F1352" s="2">
        <v>3</v>
      </c>
      <c r="G1352" s="3">
        <v>40183</v>
      </c>
    </row>
    <row r="1353" spans="1:7" x14ac:dyDescent="0.3">
      <c r="A1353" s="2">
        <v>3123</v>
      </c>
      <c r="B1353" s="3">
        <v>40239</v>
      </c>
      <c r="C1353" s="2">
        <v>38857</v>
      </c>
      <c r="D1353" s="5">
        <v>21.42</v>
      </c>
      <c r="E1353" s="2" t="s">
        <v>1356</v>
      </c>
      <c r="F1353" s="2">
        <v>9</v>
      </c>
      <c r="G1353" s="3">
        <v>40240</v>
      </c>
    </row>
    <row r="1354" spans="1:7" x14ac:dyDescent="0.3">
      <c r="A1354" s="2">
        <v>922</v>
      </c>
      <c r="B1354" s="3">
        <v>40014</v>
      </c>
      <c r="C1354" s="2">
        <v>38909</v>
      </c>
      <c r="D1354" s="5">
        <v>31.65</v>
      </c>
      <c r="E1354" s="2" t="s">
        <v>1357</v>
      </c>
      <c r="F1354" s="2">
        <v>3</v>
      </c>
      <c r="G1354" s="3">
        <v>40015</v>
      </c>
    </row>
    <row r="1355" spans="1:7" x14ac:dyDescent="0.3">
      <c r="A1355" s="2">
        <v>1120</v>
      </c>
      <c r="B1355" s="3">
        <v>40050</v>
      </c>
      <c r="C1355" s="2">
        <v>38909</v>
      </c>
      <c r="D1355" s="5">
        <v>38.010199999999998</v>
      </c>
      <c r="E1355" s="2" t="s">
        <v>1358</v>
      </c>
      <c r="F1355" s="2">
        <v>3</v>
      </c>
      <c r="G1355" s="3">
        <v>40050</v>
      </c>
    </row>
    <row r="1356" spans="1:7" x14ac:dyDescent="0.3">
      <c r="A1356" s="2">
        <v>3113</v>
      </c>
      <c r="B1356" s="3">
        <v>40239</v>
      </c>
      <c r="C1356" s="2">
        <v>38909</v>
      </c>
      <c r="D1356" s="5">
        <v>55.22</v>
      </c>
      <c r="E1356" s="2" t="s">
        <v>1359</v>
      </c>
      <c r="F1356" s="2">
        <v>3</v>
      </c>
      <c r="G1356" s="3">
        <v>40239</v>
      </c>
    </row>
    <row r="1357" spans="1:7" x14ac:dyDescent="0.3">
      <c r="A1357" s="2">
        <v>1345</v>
      </c>
      <c r="B1357" s="3">
        <v>40087</v>
      </c>
      <c r="C1357" s="2">
        <v>39241</v>
      </c>
      <c r="D1357" s="5">
        <v>5.67</v>
      </c>
      <c r="E1357" s="2" t="s">
        <v>1360</v>
      </c>
      <c r="F1357" s="2">
        <v>6</v>
      </c>
      <c r="G1357" s="3">
        <v>40087</v>
      </c>
    </row>
    <row r="1358" spans="1:7" x14ac:dyDescent="0.3">
      <c r="A1358" s="2">
        <v>1424</v>
      </c>
      <c r="B1358" s="3">
        <v>40101</v>
      </c>
      <c r="C1358" s="2">
        <v>39241</v>
      </c>
      <c r="D1358" s="5">
        <v>12.48</v>
      </c>
      <c r="E1358" s="2" t="s">
        <v>1361</v>
      </c>
      <c r="F1358" s="2">
        <v>6</v>
      </c>
      <c r="G1358" s="3">
        <v>40101</v>
      </c>
    </row>
    <row r="1359" spans="1:7" x14ac:dyDescent="0.3">
      <c r="A1359" s="2">
        <v>1551</v>
      </c>
      <c r="B1359" s="3">
        <v>40115</v>
      </c>
      <c r="C1359" s="2">
        <v>39241</v>
      </c>
      <c r="D1359" s="5">
        <v>13.41</v>
      </c>
      <c r="E1359" s="2" t="s">
        <v>1362</v>
      </c>
      <c r="F1359" s="2">
        <v>6</v>
      </c>
      <c r="G1359" s="3">
        <v>40115</v>
      </c>
    </row>
    <row r="1360" spans="1:7" x14ac:dyDescent="0.3">
      <c r="A1360" s="2">
        <v>1607</v>
      </c>
      <c r="B1360" s="3">
        <v>40121</v>
      </c>
      <c r="C1360" s="2">
        <v>39241</v>
      </c>
      <c r="D1360" s="5">
        <v>12.47</v>
      </c>
      <c r="E1360" s="2" t="s">
        <v>1363</v>
      </c>
      <c r="F1360" s="2">
        <v>6</v>
      </c>
      <c r="G1360" s="3">
        <v>40122</v>
      </c>
    </row>
    <row r="1361" spans="1:7" x14ac:dyDescent="0.3">
      <c r="A1361" s="2">
        <v>1741</v>
      </c>
      <c r="B1361" s="3">
        <v>40129</v>
      </c>
      <c r="C1361" s="2">
        <v>39241</v>
      </c>
      <c r="D1361" s="5">
        <v>11.73</v>
      </c>
      <c r="E1361" s="2" t="s">
        <v>1364</v>
      </c>
      <c r="F1361" s="2">
        <v>6</v>
      </c>
      <c r="G1361" s="3">
        <v>40129</v>
      </c>
    </row>
    <row r="1362" spans="1:7" x14ac:dyDescent="0.3">
      <c r="A1362" s="2">
        <v>1828</v>
      </c>
      <c r="B1362" s="3">
        <v>40136</v>
      </c>
      <c r="C1362" s="2">
        <v>39241</v>
      </c>
      <c r="D1362" s="5">
        <v>8.2967999999999993</v>
      </c>
      <c r="E1362" s="2" t="s">
        <v>1365</v>
      </c>
      <c r="F1362" s="2">
        <v>6</v>
      </c>
      <c r="G1362" s="3">
        <v>40136</v>
      </c>
    </row>
    <row r="1363" spans="1:7" x14ac:dyDescent="0.3">
      <c r="A1363" s="2">
        <v>2006</v>
      </c>
      <c r="B1363" s="3">
        <v>40157</v>
      </c>
      <c r="C1363" s="2">
        <v>39241</v>
      </c>
      <c r="D1363" s="5">
        <v>10.56</v>
      </c>
      <c r="E1363" s="2" t="s">
        <v>1366</v>
      </c>
      <c r="F1363" s="2">
        <v>6</v>
      </c>
      <c r="G1363" s="3">
        <v>40157</v>
      </c>
    </row>
    <row r="1364" spans="1:7" x14ac:dyDescent="0.3">
      <c r="A1364" s="2">
        <v>2183</v>
      </c>
      <c r="B1364" s="3">
        <v>40178</v>
      </c>
      <c r="C1364" s="2">
        <v>39241</v>
      </c>
      <c r="D1364" s="5">
        <v>23.93</v>
      </c>
      <c r="E1364" s="2" t="s">
        <v>1367</v>
      </c>
      <c r="F1364" s="2">
        <v>6</v>
      </c>
      <c r="G1364" s="3">
        <v>40178</v>
      </c>
    </row>
    <row r="1365" spans="1:7" x14ac:dyDescent="0.3">
      <c r="A1365" s="2">
        <v>2345</v>
      </c>
      <c r="B1365" s="3">
        <v>40192</v>
      </c>
      <c r="C1365" s="2">
        <v>39241</v>
      </c>
      <c r="D1365" s="5">
        <v>17.088000000000001</v>
      </c>
      <c r="E1365" s="2" t="s">
        <v>1368</v>
      </c>
      <c r="F1365" s="2">
        <v>6</v>
      </c>
      <c r="G1365" s="3">
        <v>40192</v>
      </c>
    </row>
    <row r="1366" spans="1:7" x14ac:dyDescent="0.3">
      <c r="A1366" s="2">
        <v>2522</v>
      </c>
      <c r="B1366" s="3">
        <v>40205</v>
      </c>
      <c r="C1366" s="2">
        <v>39241</v>
      </c>
      <c r="D1366" s="5">
        <v>21.102699999999999</v>
      </c>
      <c r="E1366" s="2" t="s">
        <v>1369</v>
      </c>
      <c r="F1366" s="2">
        <v>6</v>
      </c>
      <c r="G1366" s="3">
        <v>40206</v>
      </c>
    </row>
    <row r="1367" spans="1:7" x14ac:dyDescent="0.3">
      <c r="A1367" s="2">
        <v>2775</v>
      </c>
      <c r="B1367" s="3">
        <v>40219</v>
      </c>
      <c r="C1367" s="2">
        <v>39241</v>
      </c>
      <c r="D1367" s="5">
        <v>13.66</v>
      </c>
      <c r="E1367" s="2" t="s">
        <v>1370</v>
      </c>
      <c r="F1367" s="2">
        <v>6</v>
      </c>
      <c r="G1367" s="3">
        <v>40220</v>
      </c>
    </row>
    <row r="1368" spans="1:7" x14ac:dyDescent="0.3">
      <c r="A1368" s="2">
        <v>3018</v>
      </c>
      <c r="B1368" s="3">
        <v>40233</v>
      </c>
      <c r="C1368" s="2">
        <v>39241</v>
      </c>
      <c r="D1368" s="5">
        <v>20.408200000000001</v>
      </c>
      <c r="E1368" s="2" t="s">
        <v>1371</v>
      </c>
      <c r="F1368" s="2">
        <v>6</v>
      </c>
      <c r="G1368" s="3">
        <v>40234</v>
      </c>
    </row>
    <row r="1369" spans="1:7" x14ac:dyDescent="0.3">
      <c r="A1369" s="2">
        <v>1031</v>
      </c>
      <c r="B1369" s="3">
        <v>40035</v>
      </c>
      <c r="C1369" s="2">
        <v>39588</v>
      </c>
      <c r="D1369" s="5">
        <v>105.4</v>
      </c>
      <c r="E1369" s="2" t="s">
        <v>1372</v>
      </c>
      <c r="F1369" s="2">
        <v>3</v>
      </c>
      <c r="G1369" s="3">
        <v>40036</v>
      </c>
    </row>
    <row r="1370" spans="1:7" x14ac:dyDescent="0.3">
      <c r="A1370" s="2">
        <v>1086</v>
      </c>
      <c r="B1370" s="3">
        <v>40045</v>
      </c>
      <c r="C1370" s="2">
        <v>39588</v>
      </c>
      <c r="D1370" s="5">
        <v>133.76</v>
      </c>
      <c r="E1370" s="2" t="s">
        <v>1373</v>
      </c>
      <c r="F1370" s="2">
        <v>5</v>
      </c>
      <c r="G1370" s="3">
        <v>40046</v>
      </c>
    </row>
    <row r="1371" spans="1:7" x14ac:dyDescent="0.3">
      <c r="A1371" s="2">
        <v>1144</v>
      </c>
      <c r="B1371" s="3">
        <v>40052</v>
      </c>
      <c r="C1371" s="2">
        <v>39588</v>
      </c>
      <c r="D1371" s="5">
        <v>144.28270000000001</v>
      </c>
      <c r="E1371" s="2" t="s">
        <v>1374</v>
      </c>
      <c r="F1371" s="2">
        <v>5</v>
      </c>
      <c r="G1371" s="3">
        <v>40053</v>
      </c>
    </row>
    <row r="1372" spans="1:7" x14ac:dyDescent="0.3">
      <c r="A1372" s="2">
        <v>1185</v>
      </c>
      <c r="B1372" s="3">
        <v>40059</v>
      </c>
      <c r="C1372" s="2">
        <v>39588</v>
      </c>
      <c r="D1372" s="5">
        <v>144.29</v>
      </c>
      <c r="E1372" s="2" t="s">
        <v>1375</v>
      </c>
      <c r="F1372" s="2">
        <v>5</v>
      </c>
      <c r="G1372" s="3">
        <v>40060</v>
      </c>
    </row>
    <row r="1373" spans="1:7" x14ac:dyDescent="0.3">
      <c r="A1373" s="2">
        <v>1234</v>
      </c>
      <c r="B1373" s="3">
        <v>40067</v>
      </c>
      <c r="C1373" s="2">
        <v>39588</v>
      </c>
      <c r="D1373" s="5">
        <v>135.31020000000001</v>
      </c>
      <c r="E1373" s="2" t="s">
        <v>1376</v>
      </c>
      <c r="F1373" s="2">
        <v>5</v>
      </c>
      <c r="G1373" s="3">
        <v>40067</v>
      </c>
    </row>
    <row r="1374" spans="1:7" x14ac:dyDescent="0.3">
      <c r="A1374" s="2">
        <v>1267</v>
      </c>
      <c r="B1374" s="3">
        <v>40073</v>
      </c>
      <c r="C1374" s="2">
        <v>39588</v>
      </c>
      <c r="D1374" s="5">
        <v>141.4905</v>
      </c>
      <c r="E1374" s="2" t="s">
        <v>1377</v>
      </c>
      <c r="F1374" s="2">
        <v>5</v>
      </c>
      <c r="G1374" s="3">
        <v>40074</v>
      </c>
    </row>
    <row r="1375" spans="1:7" x14ac:dyDescent="0.3">
      <c r="A1375" s="2">
        <v>1390</v>
      </c>
      <c r="B1375" s="3">
        <v>40094</v>
      </c>
      <c r="C1375" s="2">
        <v>39588</v>
      </c>
      <c r="D1375" s="5">
        <v>150.16</v>
      </c>
      <c r="E1375" s="2" t="s">
        <v>1378</v>
      </c>
      <c r="F1375" s="2">
        <v>5</v>
      </c>
      <c r="G1375" s="3">
        <v>40095</v>
      </c>
    </row>
    <row r="1376" spans="1:7" x14ac:dyDescent="0.3">
      <c r="A1376" s="2">
        <v>1501</v>
      </c>
      <c r="B1376" s="3">
        <v>40109</v>
      </c>
      <c r="C1376" s="2">
        <v>39588</v>
      </c>
      <c r="D1376" s="5">
        <v>126.48</v>
      </c>
      <c r="E1376" s="2" t="s">
        <v>1379</v>
      </c>
      <c r="F1376" s="2">
        <v>5</v>
      </c>
      <c r="G1376" s="3">
        <v>40109</v>
      </c>
    </row>
    <row r="1377" spans="1:7" x14ac:dyDescent="0.3">
      <c r="A1377" s="2">
        <v>1565</v>
      </c>
      <c r="B1377" s="3">
        <v>40115</v>
      </c>
      <c r="C1377" s="2">
        <v>39588</v>
      </c>
      <c r="D1377" s="5">
        <v>174.64</v>
      </c>
      <c r="E1377" s="2" t="s">
        <v>1380</v>
      </c>
      <c r="F1377" s="2">
        <v>5</v>
      </c>
      <c r="G1377" s="3">
        <v>40116</v>
      </c>
    </row>
    <row r="1378" spans="1:7" x14ac:dyDescent="0.3">
      <c r="A1378" s="2">
        <v>1843</v>
      </c>
      <c r="B1378" s="3">
        <v>40137</v>
      </c>
      <c r="C1378" s="2">
        <v>39588</v>
      </c>
      <c r="D1378" s="5">
        <v>244.37020000000001</v>
      </c>
      <c r="E1378" s="2" t="s">
        <v>1381</v>
      </c>
      <c r="F1378" s="2">
        <v>15</v>
      </c>
      <c r="G1378" s="3">
        <v>40137</v>
      </c>
    </row>
    <row r="1379" spans="1:7" x14ac:dyDescent="0.3">
      <c r="A1379" s="2">
        <v>1937</v>
      </c>
      <c r="B1379" s="3">
        <v>40150</v>
      </c>
      <c r="C1379" s="2">
        <v>39588</v>
      </c>
      <c r="D1379" s="5">
        <v>147.2397</v>
      </c>
      <c r="E1379" s="2" t="s">
        <v>1382</v>
      </c>
      <c r="F1379" s="2">
        <v>5</v>
      </c>
      <c r="G1379" s="3">
        <v>40151</v>
      </c>
    </row>
    <row r="1380" spans="1:7" x14ac:dyDescent="0.3">
      <c r="A1380" s="2">
        <v>2015</v>
      </c>
      <c r="B1380" s="3">
        <v>40157</v>
      </c>
      <c r="C1380" s="2">
        <v>39588</v>
      </c>
      <c r="D1380" s="5">
        <v>176.48</v>
      </c>
      <c r="E1380" s="2" t="s">
        <v>1383</v>
      </c>
      <c r="F1380" s="2">
        <v>5</v>
      </c>
      <c r="G1380" s="3">
        <v>40158</v>
      </c>
    </row>
    <row r="1381" spans="1:7" x14ac:dyDescent="0.3">
      <c r="A1381" s="2">
        <v>2090</v>
      </c>
      <c r="B1381" s="3">
        <v>40165</v>
      </c>
      <c r="C1381" s="2">
        <v>39588</v>
      </c>
      <c r="D1381" s="5">
        <v>178.3777</v>
      </c>
      <c r="E1381" s="2" t="s">
        <v>1384</v>
      </c>
      <c r="F1381" s="2">
        <v>5</v>
      </c>
      <c r="G1381" s="3">
        <v>40165</v>
      </c>
    </row>
    <row r="1382" spans="1:7" x14ac:dyDescent="0.3">
      <c r="A1382" s="2">
        <v>2105</v>
      </c>
      <c r="B1382" s="3">
        <v>40168</v>
      </c>
      <c r="C1382" s="2">
        <v>39588</v>
      </c>
      <c r="D1382" s="5">
        <v>129.6275</v>
      </c>
      <c r="E1382" s="2" t="s">
        <v>1385</v>
      </c>
      <c r="F1382" s="2">
        <v>7</v>
      </c>
      <c r="G1382" s="3">
        <v>40169</v>
      </c>
    </row>
    <row r="1383" spans="1:7" x14ac:dyDescent="0.3">
      <c r="A1383" s="2">
        <v>2447</v>
      </c>
      <c r="B1383" s="3">
        <v>40200</v>
      </c>
      <c r="C1383" s="2">
        <v>39588</v>
      </c>
      <c r="D1383" s="5">
        <v>167.76</v>
      </c>
      <c r="E1383" s="2" t="s">
        <v>1386</v>
      </c>
      <c r="F1383" s="2">
        <v>5</v>
      </c>
      <c r="G1383" s="3">
        <v>40200</v>
      </c>
    </row>
    <row r="1384" spans="1:7" x14ac:dyDescent="0.3">
      <c r="A1384" s="2">
        <v>2548</v>
      </c>
      <c r="B1384" s="3">
        <v>40207</v>
      </c>
      <c r="C1384" s="2">
        <v>39588</v>
      </c>
      <c r="D1384" s="5">
        <v>156.83349999999999</v>
      </c>
      <c r="E1384" s="2" t="s">
        <v>1387</v>
      </c>
      <c r="F1384" s="2">
        <v>5</v>
      </c>
      <c r="G1384" s="3">
        <v>40207</v>
      </c>
    </row>
    <row r="1385" spans="1:7" x14ac:dyDescent="0.3">
      <c r="A1385" s="2">
        <v>2664</v>
      </c>
      <c r="B1385" s="3">
        <v>40213</v>
      </c>
      <c r="C1385" s="2">
        <v>39588</v>
      </c>
      <c r="D1385" s="5">
        <v>179.2877</v>
      </c>
      <c r="E1385" s="2" t="s">
        <v>1388</v>
      </c>
      <c r="F1385" s="2">
        <v>4</v>
      </c>
      <c r="G1385" s="3">
        <v>40213</v>
      </c>
    </row>
    <row r="1386" spans="1:7" x14ac:dyDescent="0.3">
      <c r="A1386" s="2">
        <v>2806</v>
      </c>
      <c r="B1386" s="3">
        <v>40221</v>
      </c>
      <c r="C1386" s="2">
        <v>39588</v>
      </c>
      <c r="D1386" s="5">
        <v>167.79169999999999</v>
      </c>
      <c r="E1386" s="2" t="s">
        <v>1389</v>
      </c>
      <c r="F1386" s="2">
        <v>5</v>
      </c>
      <c r="G1386" s="3">
        <v>40221</v>
      </c>
    </row>
    <row r="1387" spans="1:7" x14ac:dyDescent="0.3">
      <c r="A1387" s="2">
        <v>2918</v>
      </c>
      <c r="B1387" s="3">
        <v>40228</v>
      </c>
      <c r="C1387" s="2">
        <v>39588</v>
      </c>
      <c r="D1387" s="5">
        <v>196.67500000000001</v>
      </c>
      <c r="E1387" s="2" t="s">
        <v>1390</v>
      </c>
      <c r="F1387" s="2">
        <v>5</v>
      </c>
      <c r="G1387" s="3">
        <v>40228</v>
      </c>
    </row>
    <row r="1388" spans="1:7" x14ac:dyDescent="0.3">
      <c r="A1388" s="2">
        <v>3039</v>
      </c>
      <c r="B1388" s="3">
        <v>40235</v>
      </c>
      <c r="C1388" s="2">
        <v>39588</v>
      </c>
      <c r="D1388" s="5">
        <v>169.298</v>
      </c>
      <c r="E1388" s="2" t="s">
        <v>1391</v>
      </c>
      <c r="F1388" s="2">
        <v>5</v>
      </c>
      <c r="G1388" s="3">
        <v>40235</v>
      </c>
    </row>
    <row r="1389" spans="1:7" x14ac:dyDescent="0.3">
      <c r="A1389" s="2">
        <v>3172</v>
      </c>
      <c r="B1389" s="3">
        <v>40242</v>
      </c>
      <c r="C1389" s="2">
        <v>39588</v>
      </c>
      <c r="D1389" s="5">
        <v>214.73269999999999</v>
      </c>
      <c r="E1389" s="2" t="s">
        <v>1392</v>
      </c>
      <c r="F1389" s="2">
        <v>5</v>
      </c>
      <c r="G1389" s="3">
        <v>40242</v>
      </c>
    </row>
    <row r="1390" spans="1:7" x14ac:dyDescent="0.3">
      <c r="A1390" s="2">
        <v>953</v>
      </c>
      <c r="B1390" s="3">
        <v>40021</v>
      </c>
      <c r="C1390" s="2">
        <v>39693</v>
      </c>
      <c r="D1390" s="5">
        <v>27.09</v>
      </c>
      <c r="E1390" s="2" t="s">
        <v>1393</v>
      </c>
      <c r="F1390" s="2">
        <v>5</v>
      </c>
      <c r="G1390" s="3">
        <v>40025</v>
      </c>
    </row>
    <row r="1391" spans="1:7" x14ac:dyDescent="0.3">
      <c r="A1391" s="2">
        <v>1060</v>
      </c>
      <c r="B1391" s="3">
        <v>40041</v>
      </c>
      <c r="C1391" s="2">
        <v>39693</v>
      </c>
      <c r="D1391" s="5">
        <v>27.6</v>
      </c>
      <c r="E1391" s="2" t="s">
        <v>1394</v>
      </c>
      <c r="F1391" s="2">
        <v>5</v>
      </c>
      <c r="G1391" s="3">
        <v>40046</v>
      </c>
    </row>
    <row r="1392" spans="1:7" x14ac:dyDescent="0.3">
      <c r="A1392" s="2">
        <v>1126</v>
      </c>
      <c r="B1392" s="3">
        <v>40051</v>
      </c>
      <c r="C1392" s="2">
        <v>39693</v>
      </c>
      <c r="D1392" s="5">
        <v>42.1</v>
      </c>
      <c r="E1392" s="2" t="s">
        <v>1395</v>
      </c>
      <c r="F1392" s="2">
        <v>5</v>
      </c>
      <c r="G1392" s="3">
        <v>40053</v>
      </c>
    </row>
    <row r="1393" spans="1:7" x14ac:dyDescent="0.3">
      <c r="A1393" s="2">
        <v>1196</v>
      </c>
      <c r="B1393" s="3">
        <v>40062</v>
      </c>
      <c r="C1393" s="2">
        <v>39693</v>
      </c>
      <c r="D1393" s="5">
        <v>38.090000000000003</v>
      </c>
      <c r="E1393" s="2" t="s">
        <v>1396</v>
      </c>
      <c r="F1393" s="2">
        <v>5</v>
      </c>
      <c r="G1393" s="3">
        <v>40067</v>
      </c>
    </row>
    <row r="1394" spans="1:7" x14ac:dyDescent="0.3">
      <c r="A1394" s="2">
        <v>948</v>
      </c>
      <c r="B1394" s="3">
        <v>40019</v>
      </c>
      <c r="C1394" s="2">
        <v>40100</v>
      </c>
      <c r="D1394" s="5">
        <v>81.66</v>
      </c>
      <c r="E1394" s="2" t="s">
        <v>1397</v>
      </c>
      <c r="F1394" s="2">
        <v>3</v>
      </c>
      <c r="G1394" s="3">
        <v>40022</v>
      </c>
    </row>
    <row r="1395" spans="1:7" x14ac:dyDescent="0.3">
      <c r="A1395" s="2">
        <v>1106</v>
      </c>
      <c r="B1395" s="3">
        <v>40049</v>
      </c>
      <c r="C1395" s="2">
        <v>40100</v>
      </c>
      <c r="D1395" s="5">
        <v>51.28</v>
      </c>
      <c r="E1395" s="2" t="s">
        <v>1398</v>
      </c>
      <c r="F1395" s="2">
        <v>3</v>
      </c>
      <c r="G1395" s="3">
        <v>40050</v>
      </c>
    </row>
    <row r="1396" spans="1:7" x14ac:dyDescent="0.3">
      <c r="A1396" s="2">
        <v>2100</v>
      </c>
      <c r="B1396" s="3">
        <v>40167</v>
      </c>
      <c r="C1396" s="2">
        <v>40100</v>
      </c>
      <c r="D1396" s="5">
        <v>20.527699999999999</v>
      </c>
      <c r="E1396" s="2" t="s">
        <v>1399</v>
      </c>
      <c r="F1396" s="2">
        <v>3</v>
      </c>
      <c r="G1396" s="3">
        <v>40169</v>
      </c>
    </row>
    <row r="1397" spans="1:7" x14ac:dyDescent="0.3">
      <c r="A1397" s="2">
        <v>997</v>
      </c>
      <c r="B1397" s="3">
        <v>40028</v>
      </c>
      <c r="C1397" s="2">
        <v>40432</v>
      </c>
      <c r="D1397" s="5">
        <v>26.69</v>
      </c>
      <c r="E1397" s="2" t="s">
        <v>1400</v>
      </c>
      <c r="F1397" s="2">
        <v>3</v>
      </c>
      <c r="G1397" s="3">
        <v>40029</v>
      </c>
    </row>
    <row r="1398" spans="1:7" x14ac:dyDescent="0.3">
      <c r="A1398" s="2">
        <v>1000</v>
      </c>
      <c r="B1398" s="3">
        <v>40029</v>
      </c>
      <c r="C1398" s="2">
        <v>40432</v>
      </c>
      <c r="D1398" s="5">
        <v>7.67</v>
      </c>
      <c r="E1398" s="2" t="s">
        <v>1401</v>
      </c>
      <c r="F1398" s="2">
        <v>3</v>
      </c>
      <c r="G1398" s="3">
        <v>40029</v>
      </c>
    </row>
    <row r="1399" spans="1:7" x14ac:dyDescent="0.3">
      <c r="A1399" s="2">
        <v>1038</v>
      </c>
      <c r="B1399" s="3">
        <v>40035</v>
      </c>
      <c r="C1399" s="2">
        <v>40432</v>
      </c>
      <c r="D1399" s="5">
        <v>12.18</v>
      </c>
      <c r="E1399" s="2" t="s">
        <v>1402</v>
      </c>
      <c r="F1399" s="2">
        <v>3</v>
      </c>
      <c r="G1399" s="3">
        <v>40036</v>
      </c>
    </row>
    <row r="1400" spans="1:7" x14ac:dyDescent="0.3">
      <c r="A1400" s="2">
        <v>1076</v>
      </c>
      <c r="B1400" s="3">
        <v>40043</v>
      </c>
      <c r="C1400" s="2">
        <v>40432</v>
      </c>
      <c r="D1400" s="5">
        <v>22.72</v>
      </c>
      <c r="E1400" s="2" t="s">
        <v>1403</v>
      </c>
      <c r="F1400" s="2">
        <v>6</v>
      </c>
      <c r="G1400" s="3">
        <v>40045</v>
      </c>
    </row>
    <row r="1401" spans="1:7" x14ac:dyDescent="0.3">
      <c r="A1401" s="2">
        <v>1077</v>
      </c>
      <c r="B1401" s="3">
        <v>40044</v>
      </c>
      <c r="C1401" s="2">
        <v>40432</v>
      </c>
      <c r="D1401" s="5">
        <v>13.13</v>
      </c>
      <c r="E1401" s="2" t="s">
        <v>1404</v>
      </c>
      <c r="F1401" s="2">
        <v>6</v>
      </c>
      <c r="G1401" s="3">
        <v>40045</v>
      </c>
    </row>
    <row r="1402" spans="1:7" x14ac:dyDescent="0.3">
      <c r="A1402" s="2">
        <v>1456</v>
      </c>
      <c r="B1402" s="3">
        <v>40105</v>
      </c>
      <c r="C1402" s="2">
        <v>40432</v>
      </c>
      <c r="D1402" s="5">
        <v>9.0299999999999994</v>
      </c>
      <c r="E1402" s="2" t="s">
        <v>1405</v>
      </c>
      <c r="F1402" s="2">
        <v>7</v>
      </c>
      <c r="G1402" s="3">
        <v>40106</v>
      </c>
    </row>
    <row r="1403" spans="1:7" x14ac:dyDescent="0.3">
      <c r="A1403" s="2">
        <v>951</v>
      </c>
      <c r="B1403" s="3">
        <v>40021</v>
      </c>
      <c r="C1403" s="2">
        <v>41246</v>
      </c>
      <c r="D1403" s="5">
        <v>86.87</v>
      </c>
      <c r="E1403" s="2" t="s">
        <v>1406</v>
      </c>
      <c r="F1403" s="2">
        <v>4</v>
      </c>
      <c r="G1403" s="3">
        <v>40022</v>
      </c>
    </row>
    <row r="1404" spans="1:7" x14ac:dyDescent="0.3">
      <c r="A1404" s="2">
        <v>1015</v>
      </c>
      <c r="B1404" s="3">
        <v>40031</v>
      </c>
      <c r="C1404" s="2">
        <v>41246</v>
      </c>
      <c r="D1404" s="5">
        <v>91.54</v>
      </c>
      <c r="E1404" s="2" t="s">
        <v>1407</v>
      </c>
      <c r="F1404" s="2">
        <v>6</v>
      </c>
      <c r="G1404" s="3">
        <v>40031</v>
      </c>
    </row>
    <row r="1405" spans="1:7" x14ac:dyDescent="0.3">
      <c r="A1405" s="2">
        <v>1055</v>
      </c>
      <c r="B1405" s="3">
        <v>40038</v>
      </c>
      <c r="C1405" s="2">
        <v>41246</v>
      </c>
      <c r="D1405" s="5">
        <v>119.49</v>
      </c>
      <c r="E1405" s="2" t="s">
        <v>1408</v>
      </c>
      <c r="F1405" s="2">
        <v>5</v>
      </c>
      <c r="G1405" s="3">
        <v>40039</v>
      </c>
    </row>
    <row r="1406" spans="1:7" x14ac:dyDescent="0.3">
      <c r="A1406" s="2">
        <v>1095</v>
      </c>
      <c r="B1406" s="3">
        <v>40046</v>
      </c>
      <c r="C1406" s="2">
        <v>41246</v>
      </c>
      <c r="D1406" s="5">
        <v>82.04</v>
      </c>
      <c r="E1406" s="2" t="s">
        <v>1409</v>
      </c>
      <c r="F1406" s="2">
        <v>5</v>
      </c>
      <c r="G1406" s="3">
        <v>40046</v>
      </c>
    </row>
    <row r="1407" spans="1:7" x14ac:dyDescent="0.3">
      <c r="A1407" s="2">
        <v>1151</v>
      </c>
      <c r="B1407" s="3">
        <v>40053</v>
      </c>
      <c r="C1407" s="2">
        <v>41246</v>
      </c>
      <c r="D1407" s="5">
        <v>70.37</v>
      </c>
      <c r="E1407" s="2" t="s">
        <v>1410</v>
      </c>
      <c r="F1407" s="2">
        <v>5</v>
      </c>
      <c r="G1407" s="3">
        <v>40053</v>
      </c>
    </row>
    <row r="1408" spans="1:7" x14ac:dyDescent="0.3">
      <c r="A1408" s="2">
        <v>1189</v>
      </c>
      <c r="B1408" s="3">
        <v>40060</v>
      </c>
      <c r="C1408" s="2">
        <v>41246</v>
      </c>
      <c r="D1408" s="5">
        <v>63.587699999999998</v>
      </c>
      <c r="E1408" s="2" t="s">
        <v>1411</v>
      </c>
      <c r="F1408" s="2">
        <v>5</v>
      </c>
      <c r="G1408" s="3">
        <v>40060</v>
      </c>
    </row>
    <row r="1409" spans="1:7" x14ac:dyDescent="0.3">
      <c r="A1409" s="2">
        <v>1233</v>
      </c>
      <c r="B1409" s="3">
        <v>40067</v>
      </c>
      <c r="C1409" s="2">
        <v>41246</v>
      </c>
      <c r="D1409" s="5">
        <v>80.3</v>
      </c>
      <c r="E1409" s="2" t="s">
        <v>1412</v>
      </c>
      <c r="F1409" s="2">
        <v>5</v>
      </c>
      <c r="G1409" s="3">
        <v>40067</v>
      </c>
    </row>
    <row r="1410" spans="1:7" x14ac:dyDescent="0.3">
      <c r="A1410" s="2">
        <v>1314</v>
      </c>
      <c r="B1410" s="3">
        <v>40081</v>
      </c>
      <c r="C1410" s="2">
        <v>41246</v>
      </c>
      <c r="D1410" s="5">
        <v>53.74</v>
      </c>
      <c r="E1410" s="2" t="s">
        <v>1413</v>
      </c>
      <c r="F1410" s="2">
        <v>5</v>
      </c>
      <c r="G1410" s="3">
        <v>40081</v>
      </c>
    </row>
    <row r="1411" spans="1:7" x14ac:dyDescent="0.3">
      <c r="A1411" s="2">
        <v>1359</v>
      </c>
      <c r="B1411" s="3">
        <v>40088</v>
      </c>
      <c r="C1411" s="2">
        <v>41246</v>
      </c>
      <c r="D1411" s="5">
        <v>58.9</v>
      </c>
      <c r="E1411" s="2" t="s">
        <v>1414</v>
      </c>
      <c r="F1411" s="2">
        <v>5</v>
      </c>
      <c r="G1411" s="3">
        <v>40088</v>
      </c>
    </row>
    <row r="1412" spans="1:7" x14ac:dyDescent="0.3">
      <c r="A1412" s="2">
        <v>1393</v>
      </c>
      <c r="B1412" s="3">
        <v>40095</v>
      </c>
      <c r="C1412" s="2">
        <v>41246</v>
      </c>
      <c r="D1412" s="5">
        <v>50.68</v>
      </c>
      <c r="E1412" s="2" t="s">
        <v>1415</v>
      </c>
      <c r="F1412" s="2">
        <v>5</v>
      </c>
      <c r="G1412" s="3">
        <v>40095</v>
      </c>
    </row>
    <row r="1413" spans="1:7" x14ac:dyDescent="0.3">
      <c r="A1413" s="2">
        <v>1428</v>
      </c>
      <c r="B1413" s="3">
        <v>40101</v>
      </c>
      <c r="C1413" s="2">
        <v>41246</v>
      </c>
      <c r="D1413" s="5">
        <v>64.540000000000006</v>
      </c>
      <c r="E1413" s="2" t="s">
        <v>1416</v>
      </c>
      <c r="F1413" s="2">
        <v>6</v>
      </c>
      <c r="G1413" s="3">
        <v>40101</v>
      </c>
    </row>
    <row r="1414" spans="1:7" x14ac:dyDescent="0.3">
      <c r="A1414" s="2">
        <v>1545</v>
      </c>
      <c r="B1414" s="3">
        <v>40114</v>
      </c>
      <c r="C1414" s="2">
        <v>41246</v>
      </c>
      <c r="D1414" s="5">
        <v>75.02</v>
      </c>
      <c r="E1414" s="2" t="s">
        <v>1417</v>
      </c>
      <c r="F1414" s="2">
        <v>11</v>
      </c>
      <c r="G1414" s="3">
        <v>40114</v>
      </c>
    </row>
    <row r="1415" spans="1:7" x14ac:dyDescent="0.3">
      <c r="A1415" s="2">
        <v>1697</v>
      </c>
      <c r="B1415" s="3">
        <v>40128</v>
      </c>
      <c r="C1415" s="2">
        <v>41246</v>
      </c>
      <c r="D1415" s="5">
        <v>75.408699999999996</v>
      </c>
      <c r="E1415" s="2" t="s">
        <v>1418</v>
      </c>
      <c r="F1415" s="2">
        <v>11</v>
      </c>
      <c r="G1415" s="3">
        <v>40128</v>
      </c>
    </row>
    <row r="1416" spans="1:7" x14ac:dyDescent="0.3">
      <c r="A1416" s="2">
        <v>1865</v>
      </c>
      <c r="B1416" s="3">
        <v>40140</v>
      </c>
      <c r="C1416" s="2">
        <v>41246</v>
      </c>
      <c r="D1416" s="5">
        <v>44.816000000000003</v>
      </c>
      <c r="E1416" s="2" t="s">
        <v>1419</v>
      </c>
      <c r="F1416" s="2">
        <v>15</v>
      </c>
      <c r="G1416" s="3">
        <v>40140</v>
      </c>
    </row>
    <row r="1417" spans="1:7" x14ac:dyDescent="0.3">
      <c r="A1417" s="2">
        <v>1893</v>
      </c>
      <c r="B1417" s="3">
        <v>40147</v>
      </c>
      <c r="C1417" s="2">
        <v>41246</v>
      </c>
      <c r="D1417" s="5">
        <v>58.2072</v>
      </c>
      <c r="E1417" s="2" t="s">
        <v>1420</v>
      </c>
      <c r="F1417" s="2">
        <v>15</v>
      </c>
      <c r="G1417" s="3">
        <v>40147</v>
      </c>
    </row>
    <row r="1418" spans="1:7" x14ac:dyDescent="0.3">
      <c r="A1418" s="2">
        <v>2007</v>
      </c>
      <c r="B1418" s="3">
        <v>40157</v>
      </c>
      <c r="C1418" s="2">
        <v>41246</v>
      </c>
      <c r="D1418" s="5">
        <v>110.5752</v>
      </c>
      <c r="E1418" s="2" t="s">
        <v>1421</v>
      </c>
      <c r="F1418" s="2">
        <v>6</v>
      </c>
      <c r="G1418" s="3">
        <v>40157</v>
      </c>
    </row>
    <row r="1419" spans="1:7" x14ac:dyDescent="0.3">
      <c r="A1419" s="2">
        <v>2251</v>
      </c>
      <c r="B1419" s="3">
        <v>40185</v>
      </c>
      <c r="C1419" s="2">
        <v>41246</v>
      </c>
      <c r="D1419" s="5">
        <v>117.0157</v>
      </c>
      <c r="E1419" s="2" t="s">
        <v>1422</v>
      </c>
      <c r="F1419" s="2">
        <v>4</v>
      </c>
      <c r="G1419" s="3">
        <v>40185</v>
      </c>
    </row>
    <row r="1420" spans="1:7" x14ac:dyDescent="0.3">
      <c r="A1420" s="2">
        <v>2388</v>
      </c>
      <c r="B1420" s="3">
        <v>40196</v>
      </c>
      <c r="C1420" s="2">
        <v>41246</v>
      </c>
      <c r="D1420" s="5">
        <v>45.586500000000001</v>
      </c>
      <c r="E1420" s="2" t="s">
        <v>1423</v>
      </c>
      <c r="F1420" s="2">
        <v>15</v>
      </c>
      <c r="G1420" s="3">
        <v>40196</v>
      </c>
    </row>
    <row r="1421" spans="1:7" x14ac:dyDescent="0.3">
      <c r="A1421" s="2">
        <v>2481</v>
      </c>
      <c r="B1421" s="3">
        <v>40203</v>
      </c>
      <c r="C1421" s="2">
        <v>41246</v>
      </c>
      <c r="D1421" s="5">
        <v>37.1235</v>
      </c>
      <c r="E1421" s="2" t="s">
        <v>1424</v>
      </c>
      <c r="F1421" s="2">
        <v>15</v>
      </c>
      <c r="G1421" s="3">
        <v>40203</v>
      </c>
    </row>
    <row r="1422" spans="1:7" x14ac:dyDescent="0.3">
      <c r="A1422" s="2">
        <v>2564</v>
      </c>
      <c r="B1422" s="3">
        <v>40207</v>
      </c>
      <c r="C1422" s="2">
        <v>41246</v>
      </c>
      <c r="D1422" s="5">
        <v>46.616500000000002</v>
      </c>
      <c r="E1422" s="2" t="s">
        <v>1425</v>
      </c>
      <c r="F1422" s="2">
        <v>15</v>
      </c>
      <c r="G1422" s="3">
        <v>40207</v>
      </c>
    </row>
    <row r="1423" spans="1:7" x14ac:dyDescent="0.3">
      <c r="A1423" s="2">
        <v>2719</v>
      </c>
      <c r="B1423" s="3">
        <v>40217</v>
      </c>
      <c r="C1423" s="2">
        <v>41246</v>
      </c>
      <c r="D1423" s="5">
        <v>91.4</v>
      </c>
      <c r="E1423" s="2" t="s">
        <v>1426</v>
      </c>
      <c r="F1423" s="2">
        <v>15</v>
      </c>
      <c r="G1423" s="3">
        <v>40217</v>
      </c>
    </row>
    <row r="1424" spans="1:7" x14ac:dyDescent="0.3">
      <c r="A1424" s="2">
        <v>2929</v>
      </c>
      <c r="B1424" s="3">
        <v>40228</v>
      </c>
      <c r="C1424" s="2">
        <v>41246</v>
      </c>
      <c r="D1424" s="5">
        <v>85.344999999999999</v>
      </c>
      <c r="E1424" s="2" t="s">
        <v>1427</v>
      </c>
      <c r="F1424" s="2">
        <v>15</v>
      </c>
      <c r="G1424" s="3">
        <v>40228</v>
      </c>
    </row>
    <row r="1425" spans="1:7" x14ac:dyDescent="0.3">
      <c r="A1425" s="2">
        <v>3040</v>
      </c>
      <c r="B1425" s="3">
        <v>40235</v>
      </c>
      <c r="C1425" s="2">
        <v>41246</v>
      </c>
      <c r="D1425" s="5">
        <v>140.7492</v>
      </c>
      <c r="E1425" s="2" t="s">
        <v>1428</v>
      </c>
      <c r="F1425" s="2">
        <v>15</v>
      </c>
      <c r="G1425" s="3">
        <v>40235</v>
      </c>
    </row>
    <row r="1426" spans="1:7" x14ac:dyDescent="0.3">
      <c r="A1426" s="2">
        <v>3127</v>
      </c>
      <c r="B1426" s="3">
        <v>40240</v>
      </c>
      <c r="C1426" s="2">
        <v>41246</v>
      </c>
      <c r="D1426" s="5">
        <v>103.14279999999999</v>
      </c>
      <c r="E1426" s="2" t="s">
        <v>1429</v>
      </c>
      <c r="F1426" s="2">
        <v>11</v>
      </c>
      <c r="G1426" s="3">
        <v>40240</v>
      </c>
    </row>
    <row r="1427" spans="1:7" x14ac:dyDescent="0.3">
      <c r="A1427" s="2">
        <v>3215</v>
      </c>
      <c r="B1427" s="3">
        <v>40245</v>
      </c>
      <c r="C1427" s="2">
        <v>41246</v>
      </c>
      <c r="D1427" s="5">
        <v>73.446200000000005</v>
      </c>
      <c r="E1427" s="2" t="s">
        <v>1430</v>
      </c>
      <c r="F1427" s="2">
        <v>15</v>
      </c>
      <c r="G1427" s="3">
        <v>40245</v>
      </c>
    </row>
    <row r="1428" spans="1:7" x14ac:dyDescent="0.3">
      <c r="A1428" s="2">
        <v>964</v>
      </c>
      <c r="B1428" s="3">
        <v>40022</v>
      </c>
      <c r="C1428" s="2">
        <v>42270</v>
      </c>
      <c r="D1428" s="5">
        <v>40.619999999999997</v>
      </c>
      <c r="E1428" s="2" t="s">
        <v>1431</v>
      </c>
      <c r="F1428" s="2">
        <v>5</v>
      </c>
      <c r="G1428" s="3">
        <v>40025</v>
      </c>
    </row>
    <row r="1429" spans="1:7" x14ac:dyDescent="0.3">
      <c r="A1429" s="2">
        <v>1006</v>
      </c>
      <c r="B1429" s="3">
        <v>40029</v>
      </c>
      <c r="C1429" s="2">
        <v>42270</v>
      </c>
      <c r="D1429" s="5">
        <v>34.22</v>
      </c>
      <c r="E1429" s="2" t="s">
        <v>1432</v>
      </c>
      <c r="F1429" s="2">
        <v>5</v>
      </c>
      <c r="G1429" s="3">
        <v>40032</v>
      </c>
    </row>
    <row r="1430" spans="1:7" x14ac:dyDescent="0.3">
      <c r="A1430" s="2">
        <v>1049</v>
      </c>
      <c r="B1430" s="3">
        <v>40037</v>
      </c>
      <c r="C1430" s="2">
        <v>42270</v>
      </c>
      <c r="D1430" s="5">
        <v>45.9</v>
      </c>
      <c r="E1430" s="2" t="s">
        <v>1433</v>
      </c>
      <c r="F1430" s="2">
        <v>5</v>
      </c>
      <c r="G1430" s="3">
        <v>40039</v>
      </c>
    </row>
    <row r="1431" spans="1:7" x14ac:dyDescent="0.3">
      <c r="A1431" s="2">
        <v>1093</v>
      </c>
      <c r="B1431" s="3">
        <v>40045</v>
      </c>
      <c r="C1431" s="2">
        <v>42270</v>
      </c>
      <c r="D1431" s="5">
        <v>39.15</v>
      </c>
      <c r="E1431" s="2" t="s">
        <v>1434</v>
      </c>
      <c r="F1431" s="2">
        <v>5</v>
      </c>
      <c r="G1431" s="3">
        <v>40046</v>
      </c>
    </row>
    <row r="1432" spans="1:7" x14ac:dyDescent="0.3">
      <c r="A1432" s="2">
        <v>1138</v>
      </c>
      <c r="B1432" s="3">
        <v>40052</v>
      </c>
      <c r="C1432" s="2">
        <v>42270</v>
      </c>
      <c r="D1432" s="5">
        <v>62.730499999999999</v>
      </c>
      <c r="E1432" s="2" t="s">
        <v>1435</v>
      </c>
      <c r="F1432" s="2">
        <v>5</v>
      </c>
      <c r="G1432" s="3">
        <v>40053</v>
      </c>
    </row>
    <row r="1433" spans="1:7" x14ac:dyDescent="0.3">
      <c r="A1433" s="2">
        <v>1181</v>
      </c>
      <c r="B1433" s="3">
        <v>40059</v>
      </c>
      <c r="C1433" s="2">
        <v>42270</v>
      </c>
      <c r="D1433" s="5">
        <v>76.77</v>
      </c>
      <c r="E1433" s="2" t="s">
        <v>1436</v>
      </c>
      <c r="F1433" s="2">
        <v>5</v>
      </c>
      <c r="G1433" s="3">
        <v>40060</v>
      </c>
    </row>
    <row r="1434" spans="1:7" x14ac:dyDescent="0.3">
      <c r="A1434" s="2">
        <v>1223</v>
      </c>
      <c r="B1434" s="3">
        <v>40066</v>
      </c>
      <c r="C1434" s="2">
        <v>42270</v>
      </c>
      <c r="D1434" s="5">
        <v>66.302499999999995</v>
      </c>
      <c r="E1434" s="2" t="s">
        <v>1437</v>
      </c>
      <c r="F1434" s="2">
        <v>5</v>
      </c>
      <c r="G1434" s="3">
        <v>40067</v>
      </c>
    </row>
    <row r="1435" spans="1:7" x14ac:dyDescent="0.3">
      <c r="A1435" s="2">
        <v>1265</v>
      </c>
      <c r="B1435" s="3">
        <v>40073</v>
      </c>
      <c r="C1435" s="2">
        <v>42270</v>
      </c>
      <c r="D1435" s="5">
        <v>90.07</v>
      </c>
      <c r="E1435" s="2" t="s">
        <v>1438</v>
      </c>
      <c r="F1435" s="2">
        <v>5</v>
      </c>
      <c r="G1435" s="3">
        <v>40074</v>
      </c>
    </row>
    <row r="1436" spans="1:7" x14ac:dyDescent="0.3">
      <c r="A1436" s="2">
        <v>1348</v>
      </c>
      <c r="B1436" s="3">
        <v>40087</v>
      </c>
      <c r="C1436" s="2">
        <v>42270</v>
      </c>
      <c r="D1436" s="5">
        <v>109.9105</v>
      </c>
      <c r="E1436" s="2" t="s">
        <v>1439</v>
      </c>
      <c r="F1436" s="2">
        <v>5</v>
      </c>
      <c r="G1436" s="3">
        <v>40088</v>
      </c>
    </row>
    <row r="1437" spans="1:7" x14ac:dyDescent="0.3">
      <c r="A1437" s="2">
        <v>1385</v>
      </c>
      <c r="B1437" s="3">
        <v>40094</v>
      </c>
      <c r="C1437" s="2">
        <v>42270</v>
      </c>
      <c r="D1437" s="5">
        <v>57.36</v>
      </c>
      <c r="E1437" s="2" t="s">
        <v>1440</v>
      </c>
      <c r="F1437" s="2">
        <v>5</v>
      </c>
      <c r="G1437" s="3">
        <v>40095</v>
      </c>
    </row>
    <row r="1438" spans="1:7" x14ac:dyDescent="0.3">
      <c r="A1438" s="2">
        <v>1433</v>
      </c>
      <c r="B1438" s="3">
        <v>40101</v>
      </c>
      <c r="C1438" s="2">
        <v>42270</v>
      </c>
      <c r="D1438" s="5">
        <v>67.88</v>
      </c>
      <c r="E1438" s="2" t="s">
        <v>1441</v>
      </c>
      <c r="F1438" s="2">
        <v>5</v>
      </c>
      <c r="G1438" s="3">
        <v>40102</v>
      </c>
    </row>
    <row r="1439" spans="1:7" x14ac:dyDescent="0.3">
      <c r="A1439" s="2">
        <v>1561</v>
      </c>
      <c r="B1439" s="3">
        <v>40115</v>
      </c>
      <c r="C1439" s="2">
        <v>42270</v>
      </c>
      <c r="D1439" s="5">
        <v>79.983199999999997</v>
      </c>
      <c r="E1439" s="2" t="s">
        <v>1442</v>
      </c>
      <c r="F1439" s="2">
        <v>5</v>
      </c>
      <c r="G1439" s="3">
        <v>40116</v>
      </c>
    </row>
    <row r="1440" spans="1:7" x14ac:dyDescent="0.3">
      <c r="A1440" s="2">
        <v>1625</v>
      </c>
      <c r="B1440" s="3">
        <v>40122</v>
      </c>
      <c r="C1440" s="2">
        <v>42270</v>
      </c>
      <c r="D1440" s="5">
        <v>91.618499999999997</v>
      </c>
      <c r="E1440" s="2" t="s">
        <v>1443</v>
      </c>
      <c r="F1440" s="2">
        <v>5</v>
      </c>
      <c r="G1440" s="3">
        <v>40123</v>
      </c>
    </row>
    <row r="1441" spans="1:7" x14ac:dyDescent="0.3">
      <c r="A1441" s="2">
        <v>1758</v>
      </c>
      <c r="B1441" s="3">
        <v>40130</v>
      </c>
      <c r="C1441" s="2">
        <v>42270</v>
      </c>
      <c r="D1441" s="5">
        <v>73.900000000000006</v>
      </c>
      <c r="E1441" s="2" t="s">
        <v>1444</v>
      </c>
      <c r="F1441" s="2">
        <v>5</v>
      </c>
      <c r="G1441" s="3">
        <v>40130</v>
      </c>
    </row>
    <row r="1442" spans="1:7" x14ac:dyDescent="0.3">
      <c r="A1442" s="2">
        <v>2011</v>
      </c>
      <c r="B1442" s="3">
        <v>40157</v>
      </c>
      <c r="C1442" s="2">
        <v>42270</v>
      </c>
      <c r="D1442" s="5">
        <v>41.100499999999997</v>
      </c>
      <c r="E1442" s="2" t="s">
        <v>1445</v>
      </c>
      <c r="F1442" s="2">
        <v>5</v>
      </c>
      <c r="G1442" s="3">
        <v>40158</v>
      </c>
    </row>
    <row r="1443" spans="1:7" x14ac:dyDescent="0.3">
      <c r="A1443" s="2">
        <v>2084</v>
      </c>
      <c r="B1443" s="3">
        <v>40164</v>
      </c>
      <c r="C1443" s="2">
        <v>42270</v>
      </c>
      <c r="D1443" s="5">
        <v>84.617000000000004</v>
      </c>
      <c r="E1443" s="2" t="s">
        <v>1446</v>
      </c>
      <c r="F1443" s="2">
        <v>5</v>
      </c>
      <c r="G1443" s="3">
        <v>40165</v>
      </c>
    </row>
    <row r="1444" spans="1:7" x14ac:dyDescent="0.3">
      <c r="A1444" s="2">
        <v>2217</v>
      </c>
      <c r="B1444" s="3">
        <v>40182</v>
      </c>
      <c r="C1444" s="2">
        <v>42270</v>
      </c>
      <c r="D1444" s="5">
        <v>45.729500000000002</v>
      </c>
      <c r="E1444" s="2" t="s">
        <v>1447</v>
      </c>
      <c r="F1444" s="2">
        <v>4</v>
      </c>
      <c r="G1444" s="3">
        <v>40184</v>
      </c>
    </row>
    <row r="1445" spans="1:7" x14ac:dyDescent="0.3">
      <c r="A1445" s="2">
        <v>2342</v>
      </c>
      <c r="B1445" s="3">
        <v>40191</v>
      </c>
      <c r="C1445" s="2">
        <v>42270</v>
      </c>
      <c r="D1445" s="5">
        <v>64.75</v>
      </c>
      <c r="E1445" s="2" t="s">
        <v>1448</v>
      </c>
      <c r="F1445" s="2">
        <v>5</v>
      </c>
      <c r="G1445" s="3">
        <v>40193</v>
      </c>
    </row>
    <row r="1446" spans="1:7" x14ac:dyDescent="0.3">
      <c r="A1446" s="2">
        <v>2652</v>
      </c>
      <c r="B1446" s="3">
        <v>40212</v>
      </c>
      <c r="C1446" s="2">
        <v>42270</v>
      </c>
      <c r="D1446" s="5">
        <v>120.98779999999999</v>
      </c>
      <c r="E1446" s="2" t="s">
        <v>1449</v>
      </c>
      <c r="F1446" s="2">
        <v>5</v>
      </c>
      <c r="G1446" s="3">
        <v>40214</v>
      </c>
    </row>
    <row r="1447" spans="1:7" x14ac:dyDescent="0.3">
      <c r="A1447" s="2">
        <v>2793</v>
      </c>
      <c r="B1447" s="3">
        <v>40220</v>
      </c>
      <c r="C1447" s="2">
        <v>42270</v>
      </c>
      <c r="D1447" s="5">
        <v>83.312200000000004</v>
      </c>
      <c r="E1447" s="2" t="s">
        <v>1450</v>
      </c>
      <c r="F1447" s="2">
        <v>5</v>
      </c>
      <c r="G1447" s="3">
        <v>40221</v>
      </c>
    </row>
    <row r="1448" spans="1:7" x14ac:dyDescent="0.3">
      <c r="A1448" s="2">
        <v>3033</v>
      </c>
      <c r="B1448" s="3">
        <v>40234</v>
      </c>
      <c r="C1448" s="2">
        <v>42270</v>
      </c>
      <c r="D1448" s="5">
        <v>75.380200000000002</v>
      </c>
      <c r="E1448" s="2" t="s">
        <v>1451</v>
      </c>
      <c r="F1448" s="2">
        <v>5</v>
      </c>
      <c r="G1448" s="3">
        <v>40235</v>
      </c>
    </row>
    <row r="1449" spans="1:7" x14ac:dyDescent="0.3">
      <c r="A1449" s="2">
        <v>3155</v>
      </c>
      <c r="B1449" s="3">
        <v>40241</v>
      </c>
      <c r="C1449" s="2">
        <v>42270</v>
      </c>
      <c r="D1449" s="5">
        <v>32.86</v>
      </c>
      <c r="E1449" s="2" t="s">
        <v>1452</v>
      </c>
      <c r="F1449" s="2">
        <v>5</v>
      </c>
      <c r="G1449" s="3">
        <v>40242</v>
      </c>
    </row>
    <row r="1450" spans="1:7" x14ac:dyDescent="0.3">
      <c r="A1450" s="2">
        <v>966</v>
      </c>
      <c r="B1450" s="3">
        <v>40023</v>
      </c>
      <c r="C1450" s="2">
        <v>42704</v>
      </c>
      <c r="D1450" s="5">
        <v>10.050000000000001</v>
      </c>
      <c r="E1450" s="2" t="s">
        <v>1453</v>
      </c>
      <c r="F1450" s="2">
        <v>4</v>
      </c>
      <c r="G1450" s="3">
        <v>40029</v>
      </c>
    </row>
    <row r="1451" spans="1:7" x14ac:dyDescent="0.3">
      <c r="A1451" s="2">
        <v>968</v>
      </c>
      <c r="B1451" s="3">
        <v>40023</v>
      </c>
      <c r="C1451" s="2">
        <v>42890</v>
      </c>
      <c r="D1451" s="5">
        <v>19.79</v>
      </c>
      <c r="E1451" s="2" t="s">
        <v>1454</v>
      </c>
      <c r="F1451" s="2">
        <v>6</v>
      </c>
      <c r="G1451" s="3">
        <v>40024</v>
      </c>
    </row>
    <row r="1452" spans="1:7" x14ac:dyDescent="0.3">
      <c r="A1452" s="2">
        <v>1013</v>
      </c>
      <c r="B1452" s="3">
        <v>40031</v>
      </c>
      <c r="C1452" s="2">
        <v>42890</v>
      </c>
      <c r="D1452" s="5">
        <v>42.58</v>
      </c>
      <c r="E1452" s="2" t="s">
        <v>1455</v>
      </c>
      <c r="F1452" s="2">
        <v>6</v>
      </c>
      <c r="G1452" s="3">
        <v>40031</v>
      </c>
    </row>
    <row r="1453" spans="1:7" x14ac:dyDescent="0.3">
      <c r="A1453" s="2">
        <v>1137</v>
      </c>
      <c r="B1453" s="3">
        <v>40052</v>
      </c>
      <c r="C1453" s="2">
        <v>42890</v>
      </c>
      <c r="D1453" s="5">
        <v>39.43</v>
      </c>
      <c r="E1453" s="2" t="s">
        <v>1456</v>
      </c>
      <c r="F1453" s="2">
        <v>6</v>
      </c>
      <c r="G1453" s="3">
        <v>40052</v>
      </c>
    </row>
    <row r="1454" spans="1:7" x14ac:dyDescent="0.3">
      <c r="A1454" s="2">
        <v>1173</v>
      </c>
      <c r="B1454" s="3">
        <v>40059</v>
      </c>
      <c r="C1454" s="2">
        <v>42890</v>
      </c>
      <c r="D1454" s="5">
        <v>14.41</v>
      </c>
      <c r="E1454" s="2" t="s">
        <v>1457</v>
      </c>
      <c r="F1454" s="2">
        <v>6</v>
      </c>
      <c r="G1454" s="3">
        <v>40059</v>
      </c>
    </row>
    <row r="1455" spans="1:7" x14ac:dyDescent="0.3">
      <c r="A1455" s="2">
        <v>1251</v>
      </c>
      <c r="B1455" s="3">
        <v>40072</v>
      </c>
      <c r="C1455" s="2">
        <v>42890</v>
      </c>
      <c r="D1455" s="5">
        <v>31.02</v>
      </c>
      <c r="E1455" s="2" t="s">
        <v>1458</v>
      </c>
      <c r="F1455" s="2">
        <v>5</v>
      </c>
      <c r="G1455" s="3">
        <v>40074</v>
      </c>
    </row>
    <row r="1456" spans="1:7" x14ac:dyDescent="0.3">
      <c r="A1456" s="2">
        <v>970</v>
      </c>
      <c r="B1456" s="3">
        <v>40023</v>
      </c>
      <c r="C1456" s="2">
        <v>42964</v>
      </c>
      <c r="D1456" s="5">
        <v>12.94</v>
      </c>
      <c r="E1456" s="2" t="s">
        <v>1459</v>
      </c>
      <c r="F1456" s="2">
        <v>5</v>
      </c>
      <c r="G1456" s="3">
        <v>40025</v>
      </c>
    </row>
    <row r="1457" spans="1:7" x14ac:dyDescent="0.3">
      <c r="A1457" s="2">
        <v>998</v>
      </c>
      <c r="B1457" s="3">
        <v>40028</v>
      </c>
      <c r="C1457" s="2">
        <v>43317</v>
      </c>
      <c r="D1457" s="5">
        <v>114.19</v>
      </c>
      <c r="E1457" s="2" t="s">
        <v>1460</v>
      </c>
      <c r="F1457" s="2">
        <v>4</v>
      </c>
      <c r="G1457" s="3">
        <v>40029</v>
      </c>
    </row>
    <row r="1458" spans="1:7" x14ac:dyDescent="0.3">
      <c r="A1458" s="2">
        <v>973</v>
      </c>
      <c r="B1458" s="3">
        <v>40023</v>
      </c>
      <c r="C1458" s="2">
        <v>43350</v>
      </c>
      <c r="D1458" s="5">
        <v>27.35</v>
      </c>
      <c r="E1458" s="2" t="s">
        <v>1461</v>
      </c>
      <c r="F1458" s="2">
        <v>6</v>
      </c>
      <c r="G1458" s="3">
        <v>40024</v>
      </c>
    </row>
    <row r="1459" spans="1:7" x14ac:dyDescent="0.3">
      <c r="A1459" s="2">
        <v>1009</v>
      </c>
      <c r="B1459" s="3">
        <v>40030</v>
      </c>
      <c r="C1459" s="2">
        <v>43350</v>
      </c>
      <c r="D1459" s="5">
        <v>37.46</v>
      </c>
      <c r="E1459" s="2" t="s">
        <v>1462</v>
      </c>
      <c r="F1459" s="2">
        <v>6</v>
      </c>
      <c r="G1459" s="3">
        <v>40031</v>
      </c>
    </row>
    <row r="1460" spans="1:7" x14ac:dyDescent="0.3">
      <c r="A1460" s="2">
        <v>1134</v>
      </c>
      <c r="B1460" s="3">
        <v>40052</v>
      </c>
      <c r="C1460" s="2">
        <v>43350</v>
      </c>
      <c r="D1460" s="5">
        <v>25.062999999999999</v>
      </c>
      <c r="E1460" s="2" t="s">
        <v>1463</v>
      </c>
      <c r="F1460" s="2">
        <v>6</v>
      </c>
      <c r="G1460" s="3">
        <v>40052</v>
      </c>
    </row>
    <row r="1461" spans="1:7" x14ac:dyDescent="0.3">
      <c r="A1461" s="2">
        <v>1180</v>
      </c>
      <c r="B1461" s="3">
        <v>40059</v>
      </c>
      <c r="C1461" s="2">
        <v>43350</v>
      </c>
      <c r="D1461" s="5">
        <v>24.51</v>
      </c>
      <c r="E1461" s="2" t="s">
        <v>1464</v>
      </c>
      <c r="F1461" s="2">
        <v>6</v>
      </c>
      <c r="G1461" s="3">
        <v>40059</v>
      </c>
    </row>
    <row r="1462" spans="1:7" x14ac:dyDescent="0.3">
      <c r="A1462" s="2">
        <v>1255</v>
      </c>
      <c r="B1462" s="3">
        <v>40073</v>
      </c>
      <c r="C1462" s="2">
        <v>43350</v>
      </c>
      <c r="D1462" s="5">
        <v>66.73</v>
      </c>
      <c r="E1462" s="2" t="s">
        <v>1465</v>
      </c>
      <c r="F1462" s="2">
        <v>6</v>
      </c>
      <c r="G1462" s="3">
        <v>40073</v>
      </c>
    </row>
    <row r="1463" spans="1:7" x14ac:dyDescent="0.3">
      <c r="A1463" s="2">
        <v>1256</v>
      </c>
      <c r="B1463" s="3">
        <v>40073</v>
      </c>
      <c r="C1463" s="2">
        <v>43350</v>
      </c>
      <c r="D1463" s="5">
        <v>7.01</v>
      </c>
      <c r="E1463" s="2" t="s">
        <v>1466</v>
      </c>
      <c r="F1463" s="2">
        <v>6</v>
      </c>
      <c r="G1463" s="3">
        <v>40073</v>
      </c>
    </row>
    <row r="1464" spans="1:7" x14ac:dyDescent="0.3">
      <c r="A1464" s="2">
        <v>1302</v>
      </c>
      <c r="B1464" s="3">
        <v>40080</v>
      </c>
      <c r="C1464" s="2">
        <v>43350</v>
      </c>
      <c r="D1464" s="5">
        <v>34.119999999999997</v>
      </c>
      <c r="E1464" s="2" t="s">
        <v>1467</v>
      </c>
      <c r="F1464" s="2">
        <v>6</v>
      </c>
      <c r="G1464" s="3">
        <v>40080</v>
      </c>
    </row>
    <row r="1465" spans="1:7" x14ac:dyDescent="0.3">
      <c r="A1465" s="2">
        <v>993</v>
      </c>
      <c r="B1465" s="3">
        <v>40025</v>
      </c>
      <c r="C1465" s="2">
        <v>43937</v>
      </c>
      <c r="D1465" s="5">
        <v>82.35</v>
      </c>
      <c r="E1465" s="2" t="s">
        <v>1468</v>
      </c>
      <c r="F1465" s="2">
        <v>3</v>
      </c>
      <c r="G1465" s="3">
        <v>40029</v>
      </c>
    </row>
    <row r="1466" spans="1:7" x14ac:dyDescent="0.3">
      <c r="A1466" s="2">
        <v>2141</v>
      </c>
      <c r="B1466" s="3">
        <v>40175</v>
      </c>
      <c r="C1466" s="2">
        <v>43937</v>
      </c>
      <c r="D1466" s="5">
        <v>37.92</v>
      </c>
      <c r="E1466" s="2" t="s">
        <v>1469</v>
      </c>
      <c r="F1466" s="2">
        <v>18</v>
      </c>
      <c r="G1466" s="3">
        <v>40175</v>
      </c>
    </row>
    <row r="1467" spans="1:7" x14ac:dyDescent="0.3">
      <c r="A1467" s="2">
        <v>2554</v>
      </c>
      <c r="B1467" s="3">
        <v>40207</v>
      </c>
      <c r="C1467" s="2">
        <v>43937</v>
      </c>
      <c r="D1467" s="5">
        <v>35.29</v>
      </c>
      <c r="E1467" s="2" t="s">
        <v>1470</v>
      </c>
      <c r="F1467" s="2">
        <v>5</v>
      </c>
      <c r="G1467" s="3">
        <v>40207</v>
      </c>
    </row>
    <row r="1468" spans="1:7" x14ac:dyDescent="0.3">
      <c r="A1468" s="2">
        <v>994</v>
      </c>
      <c r="B1468" s="3">
        <v>40026</v>
      </c>
      <c r="C1468" s="2">
        <v>44291</v>
      </c>
      <c r="D1468" s="5">
        <v>2.93</v>
      </c>
      <c r="E1468" s="2" t="s">
        <v>1471</v>
      </c>
      <c r="F1468" s="2">
        <v>4</v>
      </c>
      <c r="G1468" s="3">
        <v>40029</v>
      </c>
    </row>
    <row r="1469" spans="1:7" x14ac:dyDescent="0.3">
      <c r="A1469" s="2">
        <v>2456</v>
      </c>
      <c r="B1469" s="3">
        <v>40202</v>
      </c>
      <c r="C1469" s="2">
        <v>44991</v>
      </c>
      <c r="D1469" s="5">
        <v>72.06</v>
      </c>
      <c r="E1469" s="2" t="s">
        <v>1472</v>
      </c>
      <c r="F1469" s="2">
        <v>15</v>
      </c>
      <c r="G1469" s="3">
        <v>40203</v>
      </c>
    </row>
    <row r="1470" spans="1:7" x14ac:dyDescent="0.3">
      <c r="A1470" s="2">
        <v>1024</v>
      </c>
      <c r="B1470" s="3">
        <v>40032</v>
      </c>
      <c r="C1470" s="2">
        <v>45389</v>
      </c>
      <c r="D1470" s="5">
        <v>83.31</v>
      </c>
      <c r="E1470" s="2" t="s">
        <v>1473</v>
      </c>
      <c r="F1470" s="2">
        <v>5</v>
      </c>
      <c r="G1470" s="3">
        <v>40032</v>
      </c>
    </row>
    <row r="1471" spans="1:7" x14ac:dyDescent="0.3">
      <c r="A1471" s="2">
        <v>2307</v>
      </c>
      <c r="B1471" s="3">
        <v>40189</v>
      </c>
      <c r="C1471" s="2">
        <v>45389</v>
      </c>
      <c r="D1471" s="5">
        <v>33.17</v>
      </c>
      <c r="E1471" s="2" t="s">
        <v>1474</v>
      </c>
      <c r="F1471" s="2">
        <v>7</v>
      </c>
      <c r="G1471" s="3">
        <v>40192</v>
      </c>
    </row>
    <row r="1472" spans="1:7" x14ac:dyDescent="0.3">
      <c r="A1472" s="2">
        <v>1020</v>
      </c>
      <c r="B1472" s="3">
        <v>40031</v>
      </c>
      <c r="C1472" s="2">
        <v>45949</v>
      </c>
      <c r="D1472" s="5">
        <v>87.79</v>
      </c>
      <c r="E1472" s="2" t="s">
        <v>1475</v>
      </c>
      <c r="F1472" s="2">
        <v>4</v>
      </c>
      <c r="G1472" s="3">
        <v>40036</v>
      </c>
    </row>
    <row r="1473" spans="1:7" x14ac:dyDescent="0.3">
      <c r="A1473" s="2">
        <v>1045</v>
      </c>
      <c r="B1473" s="3">
        <v>40036</v>
      </c>
      <c r="C1473" s="2">
        <v>45949</v>
      </c>
      <c r="D1473" s="5">
        <v>105.54</v>
      </c>
      <c r="E1473" s="2" t="s">
        <v>1476</v>
      </c>
      <c r="F1473" s="2">
        <v>4</v>
      </c>
      <c r="G1473" s="3">
        <v>40038</v>
      </c>
    </row>
    <row r="1474" spans="1:7" x14ac:dyDescent="0.3">
      <c r="A1474" s="2">
        <v>1079</v>
      </c>
      <c r="B1474" s="3">
        <v>40044</v>
      </c>
      <c r="C1474" s="2">
        <v>45949</v>
      </c>
      <c r="D1474" s="5">
        <v>138.82</v>
      </c>
      <c r="E1474" s="2" t="s">
        <v>1477</v>
      </c>
      <c r="F1474" s="2">
        <v>4</v>
      </c>
      <c r="G1474" s="3">
        <v>40045</v>
      </c>
    </row>
    <row r="1475" spans="1:7" x14ac:dyDescent="0.3">
      <c r="A1475" s="2">
        <v>1129</v>
      </c>
      <c r="B1475" s="3">
        <v>40051</v>
      </c>
      <c r="C1475" s="2">
        <v>45949</v>
      </c>
      <c r="D1475" s="5">
        <v>100.31019999999999</v>
      </c>
      <c r="E1475" s="2" t="s">
        <v>1478</v>
      </c>
      <c r="F1475" s="2">
        <v>4</v>
      </c>
      <c r="G1475" s="3">
        <v>40052</v>
      </c>
    </row>
    <row r="1476" spans="1:7" x14ac:dyDescent="0.3">
      <c r="A1476" s="2">
        <v>1170</v>
      </c>
      <c r="B1476" s="3">
        <v>40058</v>
      </c>
      <c r="C1476" s="2">
        <v>45949</v>
      </c>
      <c r="D1476" s="5">
        <v>58.6</v>
      </c>
      <c r="E1476" s="2" t="s">
        <v>1479</v>
      </c>
      <c r="F1476" s="2">
        <v>4</v>
      </c>
      <c r="G1476" s="3">
        <v>40059</v>
      </c>
    </row>
    <row r="1477" spans="1:7" x14ac:dyDescent="0.3">
      <c r="A1477" s="2">
        <v>1221</v>
      </c>
      <c r="B1477" s="3">
        <v>40066</v>
      </c>
      <c r="C1477" s="2">
        <v>45949</v>
      </c>
      <c r="D1477" s="5">
        <v>110.6032</v>
      </c>
      <c r="E1477" s="2" t="s">
        <v>1480</v>
      </c>
      <c r="F1477" s="2">
        <v>4</v>
      </c>
      <c r="G1477" s="3">
        <v>40066</v>
      </c>
    </row>
    <row r="1478" spans="1:7" x14ac:dyDescent="0.3">
      <c r="A1478" s="2">
        <v>1253</v>
      </c>
      <c r="B1478" s="3">
        <v>40072</v>
      </c>
      <c r="C1478" s="2">
        <v>45949</v>
      </c>
      <c r="D1478" s="5">
        <v>96.855199999999996</v>
      </c>
      <c r="E1478" s="2" t="s">
        <v>1481</v>
      </c>
      <c r="F1478" s="2">
        <v>4</v>
      </c>
      <c r="G1478" s="3">
        <v>40073</v>
      </c>
    </row>
    <row r="1479" spans="1:7" x14ac:dyDescent="0.3">
      <c r="A1479" s="2">
        <v>1304</v>
      </c>
      <c r="B1479" s="3">
        <v>40080</v>
      </c>
      <c r="C1479" s="2">
        <v>45949</v>
      </c>
      <c r="D1479" s="5">
        <v>120.86</v>
      </c>
      <c r="E1479" s="2" t="s">
        <v>1482</v>
      </c>
      <c r="F1479" s="2">
        <v>4</v>
      </c>
      <c r="G1479" s="3">
        <v>40080</v>
      </c>
    </row>
    <row r="1480" spans="1:7" x14ac:dyDescent="0.3">
      <c r="A1480" s="2">
        <v>1404</v>
      </c>
      <c r="B1480" s="3">
        <v>40098</v>
      </c>
      <c r="C1480" s="2">
        <v>45949</v>
      </c>
      <c r="D1480" s="5">
        <v>106.18049999999999</v>
      </c>
      <c r="E1480" s="2" t="s">
        <v>1483</v>
      </c>
      <c r="F1480" s="2">
        <v>4</v>
      </c>
      <c r="G1480" s="3">
        <v>40099</v>
      </c>
    </row>
    <row r="1481" spans="1:7" x14ac:dyDescent="0.3">
      <c r="A1481" s="2">
        <v>1451</v>
      </c>
      <c r="B1481" s="3">
        <v>40105</v>
      </c>
      <c r="C1481" s="2">
        <v>45949</v>
      </c>
      <c r="D1481" s="5">
        <v>137.44</v>
      </c>
      <c r="E1481" s="2" t="s">
        <v>1484</v>
      </c>
      <c r="F1481" s="2">
        <v>4</v>
      </c>
      <c r="G1481" s="3">
        <v>40106</v>
      </c>
    </row>
    <row r="1482" spans="1:7" x14ac:dyDescent="0.3">
      <c r="A1482" s="2">
        <v>1524</v>
      </c>
      <c r="B1482" s="3">
        <v>40112</v>
      </c>
      <c r="C1482" s="2">
        <v>45949</v>
      </c>
      <c r="D1482" s="5">
        <v>104.37</v>
      </c>
      <c r="E1482" s="2" t="s">
        <v>1485</v>
      </c>
      <c r="F1482" s="2">
        <v>4</v>
      </c>
      <c r="G1482" s="3">
        <v>40113</v>
      </c>
    </row>
    <row r="1483" spans="1:7" x14ac:dyDescent="0.3">
      <c r="A1483" s="2">
        <v>1610</v>
      </c>
      <c r="B1483" s="3">
        <v>40121</v>
      </c>
      <c r="C1483" s="2">
        <v>45949</v>
      </c>
      <c r="D1483" s="5">
        <v>165.95519999999999</v>
      </c>
      <c r="E1483" s="2" t="s">
        <v>1486</v>
      </c>
      <c r="F1483" s="2">
        <v>4</v>
      </c>
      <c r="G1483" s="3">
        <v>40122</v>
      </c>
    </row>
    <row r="1484" spans="1:7" x14ac:dyDescent="0.3">
      <c r="A1484" s="2">
        <v>1646</v>
      </c>
      <c r="B1484" s="3">
        <v>40127</v>
      </c>
      <c r="C1484" s="2">
        <v>45949</v>
      </c>
      <c r="D1484" s="5">
        <v>81.31</v>
      </c>
      <c r="E1484" s="2" t="s">
        <v>1487</v>
      </c>
      <c r="F1484" s="2">
        <v>4</v>
      </c>
      <c r="G1484" s="3">
        <v>40127</v>
      </c>
    </row>
    <row r="1485" spans="1:7" x14ac:dyDescent="0.3">
      <c r="A1485" s="2">
        <v>1871</v>
      </c>
      <c r="B1485" s="3">
        <v>40140</v>
      </c>
      <c r="C1485" s="2">
        <v>45949</v>
      </c>
      <c r="D1485" s="5">
        <v>170.98</v>
      </c>
      <c r="E1485" s="2" t="s">
        <v>1488</v>
      </c>
      <c r="F1485" s="2">
        <v>4</v>
      </c>
      <c r="G1485" s="3">
        <v>40141</v>
      </c>
    </row>
    <row r="1486" spans="1:7" x14ac:dyDescent="0.3">
      <c r="A1486" s="2">
        <v>1901</v>
      </c>
      <c r="B1486" s="3">
        <v>40147</v>
      </c>
      <c r="C1486" s="2">
        <v>45949</v>
      </c>
      <c r="D1486" s="5">
        <v>136.31700000000001</v>
      </c>
      <c r="E1486" s="2" t="s">
        <v>1489</v>
      </c>
      <c r="F1486" s="2">
        <v>4</v>
      </c>
      <c r="G1486" s="3">
        <v>40148</v>
      </c>
    </row>
    <row r="1487" spans="1:7" x14ac:dyDescent="0.3">
      <c r="A1487" s="2">
        <v>1994</v>
      </c>
      <c r="B1487" s="3">
        <v>40155</v>
      </c>
      <c r="C1487" s="2">
        <v>45949</v>
      </c>
      <c r="D1487" s="5">
        <v>129.11619999999999</v>
      </c>
      <c r="E1487" s="2" t="s">
        <v>1490</v>
      </c>
      <c r="F1487" s="2">
        <v>4</v>
      </c>
      <c r="G1487" s="3">
        <v>40155</v>
      </c>
    </row>
    <row r="1488" spans="1:7" x14ac:dyDescent="0.3">
      <c r="A1488" s="2">
        <v>2054</v>
      </c>
      <c r="B1488" s="3">
        <v>40162</v>
      </c>
      <c r="C1488" s="2">
        <v>45949</v>
      </c>
      <c r="D1488" s="5">
        <v>159.53</v>
      </c>
      <c r="E1488" s="2" t="s">
        <v>1491</v>
      </c>
      <c r="F1488" s="2">
        <v>4</v>
      </c>
      <c r="G1488" s="3">
        <v>40162</v>
      </c>
    </row>
    <row r="1489" spans="1:7" x14ac:dyDescent="0.3">
      <c r="A1489" s="2">
        <v>2120</v>
      </c>
      <c r="B1489" s="3">
        <v>40169</v>
      </c>
      <c r="C1489" s="2">
        <v>45949</v>
      </c>
      <c r="D1489" s="5">
        <v>175.23500000000001</v>
      </c>
      <c r="E1489" s="2" t="s">
        <v>1492</v>
      </c>
      <c r="F1489" s="2">
        <v>4</v>
      </c>
      <c r="G1489" s="3">
        <v>40169</v>
      </c>
    </row>
    <row r="1490" spans="1:7" x14ac:dyDescent="0.3">
      <c r="A1490" s="2">
        <v>2162</v>
      </c>
      <c r="B1490" s="3">
        <v>40176</v>
      </c>
      <c r="C1490" s="2">
        <v>45949</v>
      </c>
      <c r="D1490" s="5">
        <v>170.3597</v>
      </c>
      <c r="E1490" s="2" t="s">
        <v>1493</v>
      </c>
      <c r="F1490" s="2">
        <v>4</v>
      </c>
      <c r="G1490" s="3">
        <v>40176</v>
      </c>
    </row>
    <row r="1491" spans="1:7" x14ac:dyDescent="0.3">
      <c r="A1491" s="2">
        <v>2235</v>
      </c>
      <c r="B1491" s="3">
        <v>40183</v>
      </c>
      <c r="C1491" s="2">
        <v>45949</v>
      </c>
      <c r="D1491" s="5">
        <v>90.713499999999996</v>
      </c>
      <c r="E1491" s="2" t="s">
        <v>1494</v>
      </c>
      <c r="F1491" s="2">
        <v>4</v>
      </c>
      <c r="G1491" s="3">
        <v>40184</v>
      </c>
    </row>
    <row r="1492" spans="1:7" x14ac:dyDescent="0.3">
      <c r="A1492" s="2">
        <v>2314</v>
      </c>
      <c r="B1492" s="3">
        <v>40189</v>
      </c>
      <c r="C1492" s="2">
        <v>45949</v>
      </c>
      <c r="D1492" s="5">
        <v>123.276</v>
      </c>
      <c r="E1492" s="2" t="s">
        <v>1495</v>
      </c>
      <c r="F1492" s="2">
        <v>4</v>
      </c>
      <c r="G1492" s="3">
        <v>40190</v>
      </c>
    </row>
    <row r="1493" spans="1:7" x14ac:dyDescent="0.3">
      <c r="A1493" s="2">
        <v>2404</v>
      </c>
      <c r="B1493" s="3">
        <v>40197</v>
      </c>
      <c r="C1493" s="2">
        <v>45949</v>
      </c>
      <c r="D1493" s="5">
        <v>155.42070000000001</v>
      </c>
      <c r="E1493" s="2" t="s">
        <v>1496</v>
      </c>
      <c r="F1493" s="2">
        <v>4</v>
      </c>
      <c r="G1493" s="3">
        <v>40197</v>
      </c>
    </row>
    <row r="1494" spans="1:7" x14ac:dyDescent="0.3">
      <c r="A1494" s="2">
        <v>2501</v>
      </c>
      <c r="B1494" s="3">
        <v>40204</v>
      </c>
      <c r="C1494" s="2">
        <v>45949</v>
      </c>
      <c r="D1494" s="5">
        <v>107.79</v>
      </c>
      <c r="E1494" s="2" t="s">
        <v>1497</v>
      </c>
      <c r="F1494" s="2">
        <v>4</v>
      </c>
      <c r="G1494" s="3">
        <v>40204</v>
      </c>
    </row>
    <row r="1495" spans="1:7" x14ac:dyDescent="0.3">
      <c r="A1495" s="2">
        <v>2623</v>
      </c>
      <c r="B1495" s="3">
        <v>40211</v>
      </c>
      <c r="C1495" s="2">
        <v>45949</v>
      </c>
      <c r="D1495" s="5">
        <v>141.72720000000001</v>
      </c>
      <c r="E1495" s="2" t="s">
        <v>1498</v>
      </c>
      <c r="F1495" s="2">
        <v>4</v>
      </c>
      <c r="G1495" s="3">
        <v>40211</v>
      </c>
    </row>
    <row r="1496" spans="1:7" x14ac:dyDescent="0.3">
      <c r="A1496" s="2">
        <v>2762</v>
      </c>
      <c r="B1496" s="3">
        <v>40219</v>
      </c>
      <c r="C1496" s="2">
        <v>45949</v>
      </c>
      <c r="D1496" s="5">
        <v>221.3212</v>
      </c>
      <c r="E1496" s="2" t="s">
        <v>1499</v>
      </c>
      <c r="F1496" s="2">
        <v>4</v>
      </c>
      <c r="G1496" s="3">
        <v>40219</v>
      </c>
    </row>
    <row r="1497" spans="1:7" x14ac:dyDescent="0.3">
      <c r="A1497" s="2">
        <v>2841</v>
      </c>
      <c r="B1497" s="3">
        <v>40224</v>
      </c>
      <c r="C1497" s="2">
        <v>45949</v>
      </c>
      <c r="D1497" s="5">
        <v>101.34350000000001</v>
      </c>
      <c r="E1497" s="2" t="s">
        <v>1500</v>
      </c>
      <c r="F1497" s="2">
        <v>4</v>
      </c>
      <c r="G1497" s="3">
        <v>40224</v>
      </c>
    </row>
    <row r="1498" spans="1:7" x14ac:dyDescent="0.3">
      <c r="A1498" s="2">
        <v>2984</v>
      </c>
      <c r="B1498" s="3">
        <v>40231</v>
      </c>
      <c r="C1498" s="2">
        <v>45949</v>
      </c>
      <c r="D1498" s="5">
        <v>137.59</v>
      </c>
      <c r="E1498" s="4">
        <v>4.5000000000000002E+63</v>
      </c>
      <c r="F1498" s="2">
        <v>4</v>
      </c>
      <c r="G1498" s="3">
        <v>40232</v>
      </c>
    </row>
    <row r="1499" spans="1:7" x14ac:dyDescent="0.3">
      <c r="A1499" s="2">
        <v>3098</v>
      </c>
      <c r="B1499" s="3">
        <v>40238</v>
      </c>
      <c r="C1499" s="2">
        <v>45949</v>
      </c>
      <c r="D1499" s="5">
        <v>107.93300000000001</v>
      </c>
      <c r="E1499" s="2" t="s">
        <v>1501</v>
      </c>
      <c r="F1499" s="2">
        <v>4</v>
      </c>
      <c r="G1499" s="3">
        <v>40239</v>
      </c>
    </row>
    <row r="1500" spans="1:7" x14ac:dyDescent="0.3">
      <c r="A1500" s="2">
        <v>3209</v>
      </c>
      <c r="B1500" s="3">
        <v>40245</v>
      </c>
      <c r="C1500" s="2">
        <v>45949</v>
      </c>
      <c r="D1500" s="5">
        <v>81.433000000000007</v>
      </c>
      <c r="E1500" s="2" t="s">
        <v>1502</v>
      </c>
      <c r="F1500" s="2">
        <v>4</v>
      </c>
      <c r="G1500" s="3">
        <v>40245</v>
      </c>
    </row>
    <row r="1501" spans="1:7" x14ac:dyDescent="0.3">
      <c r="A1501" s="2">
        <v>1032</v>
      </c>
      <c r="B1501" s="3">
        <v>40035</v>
      </c>
      <c r="C1501" s="2">
        <v>46256</v>
      </c>
      <c r="D1501" s="5">
        <v>45.39</v>
      </c>
      <c r="E1501" s="2" t="s">
        <v>1503</v>
      </c>
      <c r="F1501" s="2">
        <v>3</v>
      </c>
      <c r="G1501" s="3">
        <v>40036</v>
      </c>
    </row>
    <row r="1502" spans="1:7" x14ac:dyDescent="0.3">
      <c r="A1502" s="2">
        <v>1062</v>
      </c>
      <c r="B1502" s="3">
        <v>40042</v>
      </c>
      <c r="C1502" s="2">
        <v>46256</v>
      </c>
      <c r="D1502" s="5">
        <v>28.95</v>
      </c>
      <c r="E1502" s="2" t="s">
        <v>1504</v>
      </c>
      <c r="F1502" s="2">
        <v>3</v>
      </c>
      <c r="G1502" s="3">
        <v>40043</v>
      </c>
    </row>
    <row r="1503" spans="1:7" x14ac:dyDescent="0.3">
      <c r="A1503" s="2">
        <v>1109</v>
      </c>
      <c r="B1503" s="3">
        <v>40050</v>
      </c>
      <c r="C1503" s="2">
        <v>46256</v>
      </c>
      <c r="D1503" s="5">
        <v>33.979999999999997</v>
      </c>
      <c r="E1503" s="2" t="s">
        <v>1505</v>
      </c>
      <c r="F1503" s="2">
        <v>3</v>
      </c>
      <c r="G1503" s="3">
        <v>40050</v>
      </c>
    </row>
    <row r="1504" spans="1:7" x14ac:dyDescent="0.3">
      <c r="A1504" s="2">
        <v>1157</v>
      </c>
      <c r="B1504" s="3">
        <v>40057</v>
      </c>
      <c r="C1504" s="2">
        <v>46256</v>
      </c>
      <c r="D1504" s="5">
        <v>30.27</v>
      </c>
      <c r="E1504" s="2" t="s">
        <v>1506</v>
      </c>
      <c r="F1504" s="2">
        <v>3</v>
      </c>
      <c r="G1504" s="3">
        <v>40057</v>
      </c>
    </row>
    <row r="1505" spans="1:7" x14ac:dyDescent="0.3">
      <c r="A1505" s="2">
        <v>1206</v>
      </c>
      <c r="B1505" s="3">
        <v>40064</v>
      </c>
      <c r="C1505" s="2">
        <v>46256</v>
      </c>
      <c r="D1505" s="5">
        <v>39.08</v>
      </c>
      <c r="E1505" s="2" t="s">
        <v>1507</v>
      </c>
      <c r="F1505" s="2">
        <v>3</v>
      </c>
      <c r="G1505" s="3">
        <v>40064</v>
      </c>
    </row>
    <row r="1506" spans="1:7" x14ac:dyDescent="0.3">
      <c r="A1506" s="2">
        <v>1286</v>
      </c>
      <c r="B1506" s="3">
        <v>40078</v>
      </c>
      <c r="C1506" s="2">
        <v>46256</v>
      </c>
      <c r="D1506" s="5">
        <v>29.2</v>
      </c>
      <c r="E1506" s="2" t="s">
        <v>1508</v>
      </c>
      <c r="F1506" s="2">
        <v>3</v>
      </c>
      <c r="G1506" s="3">
        <v>40078</v>
      </c>
    </row>
    <row r="1507" spans="1:7" x14ac:dyDescent="0.3">
      <c r="A1507" s="2">
        <v>1330</v>
      </c>
      <c r="B1507" s="3">
        <v>40085</v>
      </c>
      <c r="C1507" s="2">
        <v>46256</v>
      </c>
      <c r="D1507" s="5">
        <v>36.96</v>
      </c>
      <c r="E1507" s="2" t="s">
        <v>1509</v>
      </c>
      <c r="F1507" s="2">
        <v>7</v>
      </c>
      <c r="G1507" s="3">
        <v>40085</v>
      </c>
    </row>
    <row r="1508" spans="1:7" x14ac:dyDescent="0.3">
      <c r="A1508" s="2">
        <v>1461</v>
      </c>
      <c r="B1508" s="3">
        <v>40106</v>
      </c>
      <c r="C1508" s="2">
        <v>46256</v>
      </c>
      <c r="D1508" s="5">
        <v>22.92</v>
      </c>
      <c r="E1508" s="2" t="s">
        <v>1510</v>
      </c>
      <c r="F1508" s="2">
        <v>7</v>
      </c>
      <c r="G1508" s="3">
        <v>40106</v>
      </c>
    </row>
    <row r="1509" spans="1:7" x14ac:dyDescent="0.3">
      <c r="A1509" s="2">
        <v>1530</v>
      </c>
      <c r="B1509" s="3">
        <v>40113</v>
      </c>
      <c r="C1509" s="2">
        <v>46256</v>
      </c>
      <c r="D1509" s="5">
        <v>27.31</v>
      </c>
      <c r="E1509" s="2" t="s">
        <v>1511</v>
      </c>
      <c r="F1509" s="2">
        <v>7</v>
      </c>
      <c r="G1509" s="3">
        <v>40113</v>
      </c>
    </row>
    <row r="1510" spans="1:7" x14ac:dyDescent="0.3">
      <c r="A1510" s="2">
        <v>1911</v>
      </c>
      <c r="B1510" s="3">
        <v>40148</v>
      </c>
      <c r="C1510" s="2">
        <v>46256</v>
      </c>
      <c r="D1510" s="5">
        <v>22.587499999999999</v>
      </c>
      <c r="E1510" s="2" t="s">
        <v>1512</v>
      </c>
      <c r="F1510" s="2">
        <v>7</v>
      </c>
      <c r="G1510" s="3">
        <v>40148</v>
      </c>
    </row>
    <row r="1511" spans="1:7" x14ac:dyDescent="0.3">
      <c r="A1511" s="2">
        <v>1019</v>
      </c>
      <c r="B1511" s="3">
        <v>40031</v>
      </c>
      <c r="C1511" s="2">
        <v>46297</v>
      </c>
      <c r="D1511" s="5">
        <v>61.84</v>
      </c>
      <c r="E1511" s="2" t="s">
        <v>1513</v>
      </c>
      <c r="F1511" s="2">
        <v>5</v>
      </c>
      <c r="G1511" s="3">
        <v>40032</v>
      </c>
    </row>
    <row r="1512" spans="1:7" x14ac:dyDescent="0.3">
      <c r="A1512" s="2">
        <v>1236</v>
      </c>
      <c r="B1512" s="3">
        <v>40067</v>
      </c>
      <c r="C1512" s="2">
        <v>46297</v>
      </c>
      <c r="D1512" s="5">
        <v>38.950000000000003</v>
      </c>
      <c r="E1512" s="2" t="s">
        <v>1514</v>
      </c>
      <c r="F1512" s="2">
        <v>5</v>
      </c>
      <c r="G1512" s="3">
        <v>40067</v>
      </c>
    </row>
    <row r="1513" spans="1:7" x14ac:dyDescent="0.3">
      <c r="A1513" s="2">
        <v>1237</v>
      </c>
      <c r="B1513" s="3">
        <v>40067</v>
      </c>
      <c r="C1513" s="2">
        <v>46297</v>
      </c>
      <c r="D1513" s="5">
        <v>1.54</v>
      </c>
      <c r="E1513" s="2" t="s">
        <v>1515</v>
      </c>
      <c r="F1513" s="2">
        <v>5</v>
      </c>
      <c r="G1513" s="3">
        <v>40067</v>
      </c>
    </row>
    <row r="1514" spans="1:7" x14ac:dyDescent="0.3">
      <c r="A1514" s="2">
        <v>1025</v>
      </c>
      <c r="B1514" s="3">
        <v>40032</v>
      </c>
      <c r="C1514" s="2">
        <v>46321</v>
      </c>
      <c r="D1514" s="5">
        <v>20.329999999999998</v>
      </c>
      <c r="E1514" s="2" t="s">
        <v>1516</v>
      </c>
      <c r="F1514" s="2">
        <v>5</v>
      </c>
      <c r="G1514" s="3">
        <v>40032</v>
      </c>
    </row>
    <row r="1515" spans="1:7" x14ac:dyDescent="0.3">
      <c r="A1515" s="2">
        <v>1230</v>
      </c>
      <c r="B1515" s="3">
        <v>40067</v>
      </c>
      <c r="C1515" s="2">
        <v>46321</v>
      </c>
      <c r="D1515" s="5">
        <v>36.49</v>
      </c>
      <c r="E1515" s="2" t="s">
        <v>1517</v>
      </c>
      <c r="F1515" s="2">
        <v>5</v>
      </c>
      <c r="G1515" s="3">
        <v>40067</v>
      </c>
    </row>
    <row r="1516" spans="1:7" x14ac:dyDescent="0.3">
      <c r="A1516" s="2">
        <v>1268</v>
      </c>
      <c r="B1516" s="3">
        <v>40074</v>
      </c>
      <c r="C1516" s="2">
        <v>46321</v>
      </c>
      <c r="D1516" s="5">
        <v>38.049999999999997</v>
      </c>
      <c r="E1516" s="2" t="s">
        <v>1518</v>
      </c>
      <c r="F1516" s="2">
        <v>5</v>
      </c>
      <c r="G1516" s="3">
        <v>40074</v>
      </c>
    </row>
    <row r="1517" spans="1:7" x14ac:dyDescent="0.3">
      <c r="A1517" s="2">
        <v>1777</v>
      </c>
      <c r="B1517" s="3">
        <v>40132</v>
      </c>
      <c r="C1517" s="2">
        <v>46321</v>
      </c>
      <c r="D1517" s="5">
        <v>48.76</v>
      </c>
      <c r="E1517" s="2" t="s">
        <v>1519</v>
      </c>
      <c r="F1517" s="2">
        <v>5</v>
      </c>
      <c r="G1517" s="3">
        <v>40137</v>
      </c>
    </row>
    <row r="1518" spans="1:7" x14ac:dyDescent="0.3">
      <c r="A1518" s="2">
        <v>1027</v>
      </c>
      <c r="B1518" s="3">
        <v>40032</v>
      </c>
      <c r="C1518" s="2">
        <v>46370</v>
      </c>
      <c r="D1518" s="5">
        <v>39.869999999999997</v>
      </c>
      <c r="E1518" s="2" t="s">
        <v>1520</v>
      </c>
      <c r="F1518" s="2">
        <v>4</v>
      </c>
      <c r="G1518" s="3">
        <v>40036</v>
      </c>
    </row>
    <row r="1519" spans="1:7" x14ac:dyDescent="0.3">
      <c r="A1519" s="2">
        <v>1028</v>
      </c>
      <c r="B1519" s="3">
        <v>40032</v>
      </c>
      <c r="C1519" s="2">
        <v>46548</v>
      </c>
      <c r="D1519" s="5">
        <v>91.68</v>
      </c>
      <c r="E1519" s="2" t="s">
        <v>1521</v>
      </c>
      <c r="F1519" s="2">
        <v>3</v>
      </c>
      <c r="G1519" s="3">
        <v>40036</v>
      </c>
    </row>
    <row r="1520" spans="1:7" x14ac:dyDescent="0.3">
      <c r="A1520" s="2">
        <v>1084</v>
      </c>
      <c r="B1520" s="3">
        <v>40044</v>
      </c>
      <c r="C1520" s="2">
        <v>47415</v>
      </c>
      <c r="D1520" s="5">
        <v>22.18</v>
      </c>
      <c r="E1520" s="2" t="s">
        <v>1522</v>
      </c>
      <c r="F1520" s="2">
        <v>6</v>
      </c>
      <c r="G1520" s="3">
        <v>40045</v>
      </c>
    </row>
    <row r="1521" spans="1:7" x14ac:dyDescent="0.3">
      <c r="A1521" s="2">
        <v>1046</v>
      </c>
      <c r="B1521" s="3">
        <v>40037</v>
      </c>
      <c r="C1521" s="2">
        <v>48039</v>
      </c>
      <c r="D1521" s="5">
        <v>16.54</v>
      </c>
      <c r="E1521" s="2" t="s">
        <v>1523</v>
      </c>
      <c r="F1521" s="2">
        <v>6</v>
      </c>
      <c r="G1521" s="3">
        <v>40038</v>
      </c>
    </row>
    <row r="1522" spans="1:7" x14ac:dyDescent="0.3">
      <c r="A1522" s="2">
        <v>1088</v>
      </c>
      <c r="B1522" s="3">
        <v>40045</v>
      </c>
      <c r="C1522" s="2">
        <v>48039</v>
      </c>
      <c r="D1522" s="5">
        <v>21.52</v>
      </c>
      <c r="E1522" s="2" t="s">
        <v>1524</v>
      </c>
      <c r="F1522" s="2">
        <v>6</v>
      </c>
      <c r="G1522" s="3">
        <v>40045</v>
      </c>
    </row>
    <row r="1523" spans="1:7" x14ac:dyDescent="0.3">
      <c r="A1523" s="2">
        <v>1731</v>
      </c>
      <c r="B1523" s="3">
        <v>40128</v>
      </c>
      <c r="C1523" s="2">
        <v>48426</v>
      </c>
      <c r="D1523" s="5">
        <v>3.76</v>
      </c>
      <c r="E1523" s="2" t="s">
        <v>1525</v>
      </c>
      <c r="F1523" s="2">
        <v>15</v>
      </c>
      <c r="G1523" s="3">
        <v>40133</v>
      </c>
    </row>
    <row r="1524" spans="1:7" x14ac:dyDescent="0.3">
      <c r="A1524" s="2">
        <v>1057</v>
      </c>
      <c r="B1524" s="3">
        <v>40039</v>
      </c>
      <c r="C1524" s="2">
        <v>49086</v>
      </c>
      <c r="D1524" s="5">
        <v>41.68</v>
      </c>
      <c r="E1524" s="2" t="s">
        <v>1526</v>
      </c>
      <c r="F1524" s="2">
        <v>5</v>
      </c>
      <c r="G1524" s="3">
        <v>40039</v>
      </c>
    </row>
    <row r="1525" spans="1:7" x14ac:dyDescent="0.3">
      <c r="A1525" s="2">
        <v>1073</v>
      </c>
      <c r="B1525" s="3">
        <v>40043</v>
      </c>
      <c r="C1525" s="2">
        <v>50065</v>
      </c>
      <c r="D1525" s="5">
        <v>75.91</v>
      </c>
      <c r="E1525" s="2" t="s">
        <v>1527</v>
      </c>
      <c r="F1525" s="2">
        <v>4</v>
      </c>
      <c r="G1525" s="3">
        <v>40043</v>
      </c>
    </row>
    <row r="1526" spans="1:7" x14ac:dyDescent="0.3">
      <c r="A1526" s="2">
        <v>1063</v>
      </c>
      <c r="B1526" s="3">
        <v>40042</v>
      </c>
      <c r="C1526" s="2">
        <v>50406</v>
      </c>
      <c r="D1526" s="5">
        <v>112.41</v>
      </c>
      <c r="E1526" s="2" t="s">
        <v>1528</v>
      </c>
      <c r="F1526" s="2">
        <v>4</v>
      </c>
      <c r="G1526" s="3">
        <v>40043</v>
      </c>
    </row>
    <row r="1527" spans="1:7" x14ac:dyDescent="0.3">
      <c r="A1527" s="2">
        <v>1141</v>
      </c>
      <c r="B1527" s="3">
        <v>40052</v>
      </c>
      <c r="C1527" s="2">
        <v>50406</v>
      </c>
      <c r="D1527" s="5">
        <v>109.84</v>
      </c>
      <c r="E1527" s="2" t="s">
        <v>1529</v>
      </c>
      <c r="F1527" s="2">
        <v>5</v>
      </c>
      <c r="G1527" s="3">
        <v>40053</v>
      </c>
    </row>
    <row r="1528" spans="1:7" x14ac:dyDescent="0.3">
      <c r="A1528" s="2">
        <v>1278</v>
      </c>
      <c r="B1528" s="3">
        <v>40077</v>
      </c>
      <c r="C1528" s="2">
        <v>50406</v>
      </c>
      <c r="D1528" s="5">
        <v>145.84549999999999</v>
      </c>
      <c r="E1528" s="2" t="s">
        <v>1530</v>
      </c>
      <c r="F1528" s="2">
        <v>4</v>
      </c>
      <c r="G1528" s="3">
        <v>40078</v>
      </c>
    </row>
    <row r="1529" spans="1:7" x14ac:dyDescent="0.3">
      <c r="A1529" s="2">
        <v>1213</v>
      </c>
      <c r="B1529" s="3">
        <v>40064</v>
      </c>
      <c r="C1529" s="2">
        <v>50451</v>
      </c>
      <c r="D1529" s="5">
        <v>32.92</v>
      </c>
      <c r="E1529" s="2" t="s">
        <v>1531</v>
      </c>
      <c r="F1529" s="2">
        <v>5</v>
      </c>
      <c r="G1529" s="3">
        <v>40067</v>
      </c>
    </row>
    <row r="1530" spans="1:7" x14ac:dyDescent="0.3">
      <c r="A1530" s="2">
        <v>1215</v>
      </c>
      <c r="B1530" s="3">
        <v>40065</v>
      </c>
      <c r="C1530" s="2">
        <v>50451</v>
      </c>
      <c r="D1530" s="5">
        <v>6.95</v>
      </c>
      <c r="E1530" s="2" t="s">
        <v>1532</v>
      </c>
      <c r="F1530" s="2">
        <v>5</v>
      </c>
      <c r="G1530" s="3">
        <v>40067</v>
      </c>
    </row>
    <row r="1531" spans="1:7" x14ac:dyDescent="0.3">
      <c r="A1531" s="2">
        <v>1317</v>
      </c>
      <c r="B1531" s="3">
        <v>40081</v>
      </c>
      <c r="C1531" s="2">
        <v>50451</v>
      </c>
      <c r="D1531" s="5">
        <v>25.09</v>
      </c>
      <c r="E1531" s="2" t="s">
        <v>1533</v>
      </c>
      <c r="F1531" s="2">
        <v>5</v>
      </c>
      <c r="G1531" s="3">
        <v>40081</v>
      </c>
    </row>
    <row r="1532" spans="1:7" x14ac:dyDescent="0.3">
      <c r="A1532" s="2">
        <v>1387</v>
      </c>
      <c r="B1532" s="3">
        <v>40094</v>
      </c>
      <c r="C1532" s="2">
        <v>50451</v>
      </c>
      <c r="D1532" s="5">
        <v>29.88</v>
      </c>
      <c r="E1532" s="2" t="s">
        <v>1534</v>
      </c>
      <c r="F1532" s="2">
        <v>5</v>
      </c>
      <c r="G1532" s="3">
        <v>40095</v>
      </c>
    </row>
    <row r="1533" spans="1:7" x14ac:dyDescent="0.3">
      <c r="A1533" s="2">
        <v>1812</v>
      </c>
      <c r="B1533" s="3">
        <v>40134</v>
      </c>
      <c r="C1533" s="2">
        <v>50451</v>
      </c>
      <c r="D1533" s="5">
        <v>30.82</v>
      </c>
      <c r="E1533" s="2" t="s">
        <v>1535</v>
      </c>
      <c r="F1533" s="2">
        <v>9</v>
      </c>
      <c r="G1533" s="3">
        <v>40135</v>
      </c>
    </row>
    <row r="1534" spans="1:7" x14ac:dyDescent="0.3">
      <c r="A1534" s="2">
        <v>2560</v>
      </c>
      <c r="B1534" s="3">
        <v>40207</v>
      </c>
      <c r="C1534" s="2">
        <v>50451</v>
      </c>
      <c r="D1534" s="5">
        <v>37.290500000000002</v>
      </c>
      <c r="E1534" s="2" t="s">
        <v>1536</v>
      </c>
      <c r="F1534" s="2">
        <v>5</v>
      </c>
      <c r="G1534" s="3">
        <v>40207</v>
      </c>
    </row>
    <row r="1535" spans="1:7" x14ac:dyDescent="0.3">
      <c r="A1535" s="2">
        <v>1101</v>
      </c>
      <c r="B1535" s="3">
        <v>40048</v>
      </c>
      <c r="C1535" s="2">
        <v>51374</v>
      </c>
      <c r="D1535" s="5">
        <v>34.1952</v>
      </c>
      <c r="E1535" s="2" t="s">
        <v>1537</v>
      </c>
      <c r="F1535" s="2">
        <v>3</v>
      </c>
      <c r="G1535" s="3">
        <v>40050</v>
      </c>
    </row>
    <row r="1536" spans="1:7" x14ac:dyDescent="0.3">
      <c r="A1536" s="2">
        <v>1198</v>
      </c>
      <c r="B1536" s="3">
        <v>40063</v>
      </c>
      <c r="C1536" s="2">
        <v>51374</v>
      </c>
      <c r="D1536" s="5">
        <v>37.67</v>
      </c>
      <c r="E1536" s="2" t="s">
        <v>1538</v>
      </c>
      <c r="F1536" s="2">
        <v>3</v>
      </c>
      <c r="G1536" s="3">
        <v>40064</v>
      </c>
    </row>
    <row r="1537" spans="1:7" x14ac:dyDescent="0.3">
      <c r="A1537" s="2">
        <v>1283</v>
      </c>
      <c r="B1537" s="3">
        <v>40078</v>
      </c>
      <c r="C1537" s="2">
        <v>51374</v>
      </c>
      <c r="D1537" s="5">
        <v>33.46</v>
      </c>
      <c r="E1537" s="2" t="s">
        <v>1539</v>
      </c>
      <c r="F1537" s="2">
        <v>3</v>
      </c>
      <c r="G1537" s="3">
        <v>40078</v>
      </c>
    </row>
    <row r="1538" spans="1:7" x14ac:dyDescent="0.3">
      <c r="A1538" s="2">
        <v>1284</v>
      </c>
      <c r="B1538" s="3">
        <v>40078</v>
      </c>
      <c r="C1538" s="2">
        <v>51374</v>
      </c>
      <c r="D1538" s="5">
        <v>12.6</v>
      </c>
      <c r="E1538" s="2" t="s">
        <v>1540</v>
      </c>
      <c r="F1538" s="2">
        <v>3</v>
      </c>
      <c r="G1538" s="3">
        <v>40078</v>
      </c>
    </row>
    <row r="1539" spans="1:7" x14ac:dyDescent="0.3">
      <c r="A1539" s="2">
        <v>1102</v>
      </c>
      <c r="B1539" s="3">
        <v>40048</v>
      </c>
      <c r="C1539" s="2">
        <v>53025</v>
      </c>
      <c r="D1539" s="5">
        <v>28.4</v>
      </c>
      <c r="E1539" s="2" t="s">
        <v>1541</v>
      </c>
      <c r="F1539" s="2">
        <v>6</v>
      </c>
      <c r="G1539" s="3">
        <v>40052</v>
      </c>
    </row>
    <row r="1540" spans="1:7" x14ac:dyDescent="0.3">
      <c r="A1540" s="2">
        <v>1105</v>
      </c>
      <c r="B1540" s="3">
        <v>40049</v>
      </c>
      <c r="C1540" s="2">
        <v>53420</v>
      </c>
      <c r="D1540" s="5">
        <v>19.39</v>
      </c>
      <c r="E1540" s="2" t="s">
        <v>1542</v>
      </c>
      <c r="F1540" s="2">
        <v>3</v>
      </c>
      <c r="G1540" s="3">
        <v>40050</v>
      </c>
    </row>
    <row r="1541" spans="1:7" x14ac:dyDescent="0.3">
      <c r="A1541" s="2">
        <v>1116</v>
      </c>
      <c r="B1541" s="3">
        <v>40050</v>
      </c>
      <c r="C1541" s="2">
        <v>53420</v>
      </c>
      <c r="D1541" s="5">
        <v>26.78</v>
      </c>
      <c r="E1541" s="2" t="s">
        <v>1543</v>
      </c>
      <c r="F1541" s="2">
        <v>3</v>
      </c>
      <c r="G1541" s="3">
        <v>40050</v>
      </c>
    </row>
    <row r="1542" spans="1:7" x14ac:dyDescent="0.3">
      <c r="A1542" s="2">
        <v>2285</v>
      </c>
      <c r="B1542" s="3">
        <v>40188</v>
      </c>
      <c r="C1542" s="2">
        <v>53420</v>
      </c>
      <c r="D1542" s="5">
        <v>47.787500000000001</v>
      </c>
      <c r="E1542" s="2" t="s">
        <v>1544</v>
      </c>
      <c r="F1542" s="2">
        <v>18</v>
      </c>
      <c r="G1542" s="3">
        <v>40189</v>
      </c>
    </row>
    <row r="1543" spans="1:7" x14ac:dyDescent="0.3">
      <c r="A1543" s="2">
        <v>2457</v>
      </c>
      <c r="B1543" s="3">
        <v>40202</v>
      </c>
      <c r="C1543" s="2">
        <v>53420</v>
      </c>
      <c r="D1543" s="5">
        <v>20.489799999999999</v>
      </c>
      <c r="E1543" s="2" t="s">
        <v>1545</v>
      </c>
      <c r="F1543" s="2">
        <v>18</v>
      </c>
      <c r="G1543" s="3">
        <v>40203</v>
      </c>
    </row>
    <row r="1544" spans="1:7" x14ac:dyDescent="0.3">
      <c r="A1544" s="2">
        <v>1122</v>
      </c>
      <c r="B1544" s="3">
        <v>40050</v>
      </c>
      <c r="C1544" s="2">
        <v>54175</v>
      </c>
      <c r="D1544" s="5">
        <v>56.78</v>
      </c>
      <c r="E1544" s="2" t="s">
        <v>1546</v>
      </c>
      <c r="F1544" s="2">
        <v>6</v>
      </c>
      <c r="G1544" s="3">
        <v>40052</v>
      </c>
    </row>
    <row r="1545" spans="1:7" x14ac:dyDescent="0.3">
      <c r="A1545" s="2">
        <v>1124</v>
      </c>
      <c r="B1545" s="3">
        <v>40051</v>
      </c>
      <c r="C1545" s="2">
        <v>54175</v>
      </c>
      <c r="D1545" s="5">
        <v>19.149999999999999</v>
      </c>
      <c r="E1545" s="2" t="s">
        <v>1547</v>
      </c>
      <c r="F1545" s="2">
        <v>6</v>
      </c>
      <c r="G1545" s="3">
        <v>40052</v>
      </c>
    </row>
    <row r="1546" spans="1:7" x14ac:dyDescent="0.3">
      <c r="A1546" s="2">
        <v>1166</v>
      </c>
      <c r="B1546" s="3">
        <v>40057</v>
      </c>
      <c r="C1546" s="2">
        <v>54175</v>
      </c>
      <c r="D1546" s="5">
        <v>64.069999999999993</v>
      </c>
      <c r="E1546" s="2" t="s">
        <v>1548</v>
      </c>
      <c r="F1546" s="2">
        <v>6</v>
      </c>
      <c r="G1546" s="3">
        <v>40059</v>
      </c>
    </row>
    <row r="1547" spans="1:7" x14ac:dyDescent="0.3">
      <c r="A1547" s="2">
        <v>1203</v>
      </c>
      <c r="B1547" s="3">
        <v>40063</v>
      </c>
      <c r="C1547" s="2">
        <v>54175</v>
      </c>
      <c r="D1547" s="5">
        <v>91.98</v>
      </c>
      <c r="E1547" s="2" t="s">
        <v>1549</v>
      </c>
      <c r="F1547" s="2">
        <v>6</v>
      </c>
      <c r="G1547" s="3">
        <v>40066</v>
      </c>
    </row>
    <row r="1548" spans="1:7" x14ac:dyDescent="0.3">
      <c r="A1548" s="2">
        <v>1847</v>
      </c>
      <c r="B1548" s="3">
        <v>40138</v>
      </c>
      <c r="C1548" s="2">
        <v>54551</v>
      </c>
      <c r="D1548" s="5">
        <v>65.180000000000007</v>
      </c>
      <c r="E1548" s="2" t="s">
        <v>1550</v>
      </c>
      <c r="F1548" s="2">
        <v>4</v>
      </c>
      <c r="G1548" s="3">
        <v>40141</v>
      </c>
    </row>
    <row r="1549" spans="1:7" x14ac:dyDescent="0.3">
      <c r="A1549" s="2">
        <v>1850</v>
      </c>
      <c r="B1549" s="3">
        <v>40138</v>
      </c>
      <c r="C1549" s="2">
        <v>54551</v>
      </c>
      <c r="D1549" s="5">
        <v>23.58</v>
      </c>
      <c r="E1549" s="2" t="s">
        <v>1551</v>
      </c>
      <c r="F1549" s="2">
        <v>4</v>
      </c>
      <c r="G1549" s="3">
        <v>40141</v>
      </c>
    </row>
    <row r="1550" spans="1:7" x14ac:dyDescent="0.3">
      <c r="A1550" s="2">
        <v>1128</v>
      </c>
      <c r="B1550" s="3">
        <v>40051</v>
      </c>
      <c r="C1550" s="2">
        <v>54885</v>
      </c>
      <c r="D1550" s="5">
        <v>29</v>
      </c>
      <c r="E1550" s="2" t="s">
        <v>1552</v>
      </c>
      <c r="F1550" s="2">
        <v>4</v>
      </c>
      <c r="G1550" s="3">
        <v>40052</v>
      </c>
    </row>
    <row r="1551" spans="1:7" x14ac:dyDescent="0.3">
      <c r="A1551" s="2">
        <v>1130</v>
      </c>
      <c r="B1551" s="3">
        <v>40051</v>
      </c>
      <c r="C1551" s="2">
        <v>54930</v>
      </c>
      <c r="D1551" s="5">
        <v>21.14</v>
      </c>
      <c r="E1551" s="2" t="s">
        <v>1553</v>
      </c>
      <c r="F1551" s="2">
        <v>6</v>
      </c>
      <c r="G1551" s="3">
        <v>40052</v>
      </c>
    </row>
    <row r="1552" spans="1:7" x14ac:dyDescent="0.3">
      <c r="A1552" s="2">
        <v>2949</v>
      </c>
      <c r="B1552" s="3">
        <v>40230</v>
      </c>
      <c r="C1552" s="2">
        <v>55829</v>
      </c>
      <c r="D1552" s="5">
        <v>36.408000000000001</v>
      </c>
      <c r="E1552" s="2" t="s">
        <v>1554</v>
      </c>
      <c r="F1552" s="2">
        <v>18</v>
      </c>
      <c r="G1552" s="3">
        <v>40231</v>
      </c>
    </row>
    <row r="1553" spans="1:7" x14ac:dyDescent="0.3">
      <c r="A1553" s="2">
        <v>3077</v>
      </c>
      <c r="B1553" s="3">
        <v>40237</v>
      </c>
      <c r="C1553" s="2">
        <v>55829</v>
      </c>
      <c r="D1553" s="5">
        <v>29.5627</v>
      </c>
      <c r="E1553" s="2" t="s">
        <v>1555</v>
      </c>
      <c r="F1553" s="2">
        <v>18</v>
      </c>
      <c r="G1553" s="3">
        <v>40238</v>
      </c>
    </row>
    <row r="1554" spans="1:7" x14ac:dyDescent="0.3">
      <c r="A1554" s="2">
        <v>3197</v>
      </c>
      <c r="B1554" s="3">
        <v>40244</v>
      </c>
      <c r="C1554" s="2">
        <v>55829</v>
      </c>
      <c r="D1554" s="5">
        <v>18.324999999999999</v>
      </c>
      <c r="E1554" s="2" t="s">
        <v>1556</v>
      </c>
      <c r="F1554" s="2">
        <v>18</v>
      </c>
      <c r="G1554" s="3">
        <v>40245</v>
      </c>
    </row>
    <row r="1555" spans="1:7" x14ac:dyDescent="0.3">
      <c r="A1555" s="2">
        <v>1142</v>
      </c>
      <c r="B1555" s="3">
        <v>40052</v>
      </c>
      <c r="C1555" s="2">
        <v>56227</v>
      </c>
      <c r="D1555" s="5">
        <v>29.36</v>
      </c>
      <c r="E1555" s="2" t="s">
        <v>1557</v>
      </c>
      <c r="F1555" s="2">
        <v>5</v>
      </c>
      <c r="G1555" s="3">
        <v>40053</v>
      </c>
    </row>
    <row r="1556" spans="1:7" x14ac:dyDescent="0.3">
      <c r="A1556" s="2">
        <v>1159</v>
      </c>
      <c r="B1556" s="3">
        <v>40057</v>
      </c>
      <c r="C1556" s="2">
        <v>58238</v>
      </c>
      <c r="D1556" s="5">
        <v>24.95</v>
      </c>
      <c r="E1556" s="2" t="s">
        <v>1558</v>
      </c>
      <c r="F1556" s="2">
        <v>3</v>
      </c>
      <c r="G1556" s="3">
        <v>40057</v>
      </c>
    </row>
    <row r="1557" spans="1:7" x14ac:dyDescent="0.3">
      <c r="A1557" s="2">
        <v>1244</v>
      </c>
      <c r="B1557" s="3">
        <v>40071</v>
      </c>
      <c r="C1557" s="2">
        <v>58238</v>
      </c>
      <c r="D1557" s="5">
        <v>15.63</v>
      </c>
      <c r="E1557" s="2" t="s">
        <v>1559</v>
      </c>
      <c r="F1557" s="2">
        <v>3</v>
      </c>
      <c r="G1557" s="3">
        <v>40071</v>
      </c>
    </row>
    <row r="1558" spans="1:7" x14ac:dyDescent="0.3">
      <c r="A1558" s="2">
        <v>1471</v>
      </c>
      <c r="B1558" s="3">
        <v>40106</v>
      </c>
      <c r="C1558" s="2">
        <v>58238</v>
      </c>
      <c r="D1558" s="5">
        <v>39.6</v>
      </c>
      <c r="E1558" s="2" t="s">
        <v>1560</v>
      </c>
      <c r="F1558" s="2">
        <v>9</v>
      </c>
      <c r="G1558" s="3">
        <v>40107</v>
      </c>
    </row>
    <row r="1559" spans="1:7" x14ac:dyDescent="0.3">
      <c r="A1559" s="2">
        <v>1601</v>
      </c>
      <c r="B1559" s="3">
        <v>40121</v>
      </c>
      <c r="C1559" s="2">
        <v>58238</v>
      </c>
      <c r="D1559" s="5">
        <v>65.42</v>
      </c>
      <c r="E1559" s="2" t="s">
        <v>1561</v>
      </c>
      <c r="F1559" s="2">
        <v>9</v>
      </c>
      <c r="G1559" s="3">
        <v>40121</v>
      </c>
    </row>
    <row r="1560" spans="1:7" x14ac:dyDescent="0.3">
      <c r="A1560" s="2">
        <v>1816</v>
      </c>
      <c r="B1560" s="3">
        <v>40135</v>
      </c>
      <c r="C1560" s="2">
        <v>58238</v>
      </c>
      <c r="D1560" s="5">
        <v>24.77</v>
      </c>
      <c r="E1560" s="2" t="s">
        <v>1562</v>
      </c>
      <c r="F1560" s="2">
        <v>9</v>
      </c>
      <c r="G1560" s="3">
        <v>40135</v>
      </c>
    </row>
    <row r="1561" spans="1:7" x14ac:dyDescent="0.3">
      <c r="A1561" s="2">
        <v>2327</v>
      </c>
      <c r="B1561" s="3">
        <v>40190</v>
      </c>
      <c r="C1561" s="2">
        <v>58238</v>
      </c>
      <c r="D1561" s="5">
        <v>30.05</v>
      </c>
      <c r="E1561" s="2" t="s">
        <v>1563</v>
      </c>
      <c r="F1561" s="2">
        <v>9</v>
      </c>
      <c r="G1561" s="3">
        <v>40191</v>
      </c>
    </row>
    <row r="1562" spans="1:7" x14ac:dyDescent="0.3">
      <c r="A1562" s="2">
        <v>1155</v>
      </c>
      <c r="B1562" s="3">
        <v>40056</v>
      </c>
      <c r="C1562" s="2">
        <v>59066</v>
      </c>
      <c r="D1562" s="5">
        <v>57.21</v>
      </c>
      <c r="E1562" s="2" t="s">
        <v>1564</v>
      </c>
      <c r="F1562" s="2">
        <v>3</v>
      </c>
      <c r="G1562" s="3">
        <v>40057</v>
      </c>
    </row>
    <row r="1563" spans="1:7" x14ac:dyDescent="0.3">
      <c r="A1563" s="2">
        <v>1350</v>
      </c>
      <c r="B1563" s="3">
        <v>40087</v>
      </c>
      <c r="C1563" s="2">
        <v>59066</v>
      </c>
      <c r="D1563" s="5">
        <v>54.21</v>
      </c>
      <c r="E1563" s="2" t="s">
        <v>1565</v>
      </c>
      <c r="F1563" s="2">
        <v>5</v>
      </c>
      <c r="G1563" s="3">
        <v>40088</v>
      </c>
    </row>
    <row r="1564" spans="1:7" x14ac:dyDescent="0.3">
      <c r="A1564" s="2">
        <v>2363</v>
      </c>
      <c r="B1564" s="3">
        <v>40193</v>
      </c>
      <c r="C1564" s="2">
        <v>59066</v>
      </c>
      <c r="D1564" s="5">
        <v>92.361999999999995</v>
      </c>
      <c r="E1564" s="2" t="s">
        <v>1566</v>
      </c>
      <c r="F1564" s="2">
        <v>5</v>
      </c>
      <c r="G1564" s="3">
        <v>40193</v>
      </c>
    </row>
    <row r="1565" spans="1:7" x14ac:dyDescent="0.3">
      <c r="A1565" s="2">
        <v>2543</v>
      </c>
      <c r="B1565" s="3">
        <v>40206</v>
      </c>
      <c r="C1565" s="2">
        <v>59066</v>
      </c>
      <c r="D1565" s="5">
        <v>82.961200000000005</v>
      </c>
      <c r="E1565" s="2" t="s">
        <v>1567</v>
      </c>
      <c r="F1565" s="2">
        <v>5</v>
      </c>
      <c r="G1565" s="3">
        <v>40207</v>
      </c>
    </row>
    <row r="1566" spans="1:7" x14ac:dyDescent="0.3">
      <c r="A1566" s="2">
        <v>2795</v>
      </c>
      <c r="B1566" s="3">
        <v>40220</v>
      </c>
      <c r="C1566" s="2">
        <v>59066</v>
      </c>
      <c r="D1566" s="5">
        <v>77.306799999999996</v>
      </c>
      <c r="E1566" s="2" t="s">
        <v>1568</v>
      </c>
      <c r="F1566" s="2">
        <v>5</v>
      </c>
      <c r="G1566" s="3">
        <v>40221</v>
      </c>
    </row>
    <row r="1567" spans="1:7" x14ac:dyDescent="0.3">
      <c r="A1567" s="2">
        <v>2924</v>
      </c>
      <c r="B1567" s="3">
        <v>40228</v>
      </c>
      <c r="C1567" s="2">
        <v>59066</v>
      </c>
      <c r="D1567" s="5">
        <v>153.56950000000001</v>
      </c>
      <c r="E1567" s="2" t="s">
        <v>1569</v>
      </c>
      <c r="F1567" s="2">
        <v>5</v>
      </c>
      <c r="G1567" s="3">
        <v>40228</v>
      </c>
    </row>
    <row r="1568" spans="1:7" x14ac:dyDescent="0.3">
      <c r="A1568" s="2">
        <v>1165</v>
      </c>
      <c r="B1568" s="3">
        <v>40057</v>
      </c>
      <c r="C1568" s="2">
        <v>59561</v>
      </c>
      <c r="D1568" s="5">
        <v>45.735500000000002</v>
      </c>
      <c r="E1568" s="2" t="s">
        <v>1570</v>
      </c>
      <c r="F1568" s="2">
        <v>6</v>
      </c>
      <c r="G1568" s="3">
        <v>40059</v>
      </c>
    </row>
    <row r="1569" spans="1:7" x14ac:dyDescent="0.3">
      <c r="A1569" s="2">
        <v>2568</v>
      </c>
      <c r="B1569" s="3">
        <v>40207</v>
      </c>
      <c r="C1569" s="2">
        <v>59561</v>
      </c>
      <c r="D1569" s="5">
        <v>51.958199999999998</v>
      </c>
      <c r="E1569" s="2" t="s">
        <v>1571</v>
      </c>
      <c r="F1569" s="2">
        <v>15</v>
      </c>
      <c r="G1569" s="3">
        <v>40207</v>
      </c>
    </row>
    <row r="1570" spans="1:7" x14ac:dyDescent="0.3">
      <c r="A1570" s="2">
        <v>1817</v>
      </c>
      <c r="B1570" s="3">
        <v>40135</v>
      </c>
      <c r="C1570" s="2">
        <v>59575</v>
      </c>
      <c r="D1570" s="5">
        <v>15.45</v>
      </c>
      <c r="E1570" s="2" t="s">
        <v>1572</v>
      </c>
      <c r="F1570" s="2">
        <v>9</v>
      </c>
      <c r="G1570" s="3">
        <v>40135</v>
      </c>
    </row>
    <row r="1571" spans="1:7" x14ac:dyDescent="0.3">
      <c r="A1571" s="2">
        <v>1539</v>
      </c>
      <c r="B1571" s="3">
        <v>40113</v>
      </c>
      <c r="C1571" s="2">
        <v>59579</v>
      </c>
      <c r="D1571" s="5">
        <v>38.51</v>
      </c>
      <c r="E1571" s="2" t="s">
        <v>1573</v>
      </c>
      <c r="F1571" s="2">
        <v>9</v>
      </c>
      <c r="G1571" s="3">
        <v>40114</v>
      </c>
    </row>
    <row r="1572" spans="1:7" x14ac:dyDescent="0.3">
      <c r="A1572" s="2">
        <v>1713</v>
      </c>
      <c r="B1572" s="3">
        <v>40128</v>
      </c>
      <c r="C1572" s="2">
        <v>59579</v>
      </c>
      <c r="D1572" s="5">
        <v>27.92</v>
      </c>
      <c r="E1572" s="2" t="s">
        <v>1574</v>
      </c>
      <c r="F1572" s="2">
        <v>15</v>
      </c>
      <c r="G1572" s="3">
        <v>40130</v>
      </c>
    </row>
    <row r="1573" spans="1:7" x14ac:dyDescent="0.3">
      <c r="A1573" s="2">
        <v>2365</v>
      </c>
      <c r="B1573" s="3">
        <v>40193</v>
      </c>
      <c r="C1573" s="2">
        <v>59579</v>
      </c>
      <c r="D1573" s="5">
        <v>28.26</v>
      </c>
      <c r="E1573" s="2" t="s">
        <v>1575</v>
      </c>
      <c r="F1573" s="2">
        <v>15</v>
      </c>
      <c r="G1573" s="3">
        <v>40193</v>
      </c>
    </row>
    <row r="1574" spans="1:7" x14ac:dyDescent="0.3">
      <c r="A1574" s="2">
        <v>2644</v>
      </c>
      <c r="B1574" s="3">
        <v>40212</v>
      </c>
      <c r="C1574" s="2">
        <v>59579</v>
      </c>
      <c r="D1574" s="5">
        <v>30.55</v>
      </c>
      <c r="E1574" s="2" t="s">
        <v>1576</v>
      </c>
      <c r="F1574" s="2">
        <v>9</v>
      </c>
      <c r="G1574" s="3">
        <v>40212</v>
      </c>
    </row>
    <row r="1575" spans="1:7" x14ac:dyDescent="0.3">
      <c r="A1575" s="2">
        <v>1183</v>
      </c>
      <c r="B1575" s="3">
        <v>40059</v>
      </c>
      <c r="C1575" s="2">
        <v>61089</v>
      </c>
      <c r="D1575" s="5">
        <v>92.28</v>
      </c>
      <c r="E1575" s="2" t="s">
        <v>1577</v>
      </c>
      <c r="F1575" s="2">
        <v>5</v>
      </c>
      <c r="G1575" s="3">
        <v>40060</v>
      </c>
    </row>
    <row r="1576" spans="1:7" x14ac:dyDescent="0.3">
      <c r="A1576" s="2">
        <v>2540</v>
      </c>
      <c r="B1576" s="3">
        <v>40206</v>
      </c>
      <c r="C1576" s="2">
        <v>61089</v>
      </c>
      <c r="D1576" s="5">
        <v>184.27670000000001</v>
      </c>
      <c r="E1576" s="2" t="s">
        <v>1578</v>
      </c>
      <c r="F1576" s="2">
        <v>5</v>
      </c>
      <c r="G1576" s="3">
        <v>40207</v>
      </c>
    </row>
    <row r="1577" spans="1:7" x14ac:dyDescent="0.3">
      <c r="A1577" s="2">
        <v>1212</v>
      </c>
      <c r="B1577" s="3">
        <v>40064</v>
      </c>
      <c r="C1577" s="2">
        <v>61628</v>
      </c>
      <c r="D1577" s="5">
        <v>35.42</v>
      </c>
      <c r="E1577" s="2" t="s">
        <v>1579</v>
      </c>
      <c r="F1577" s="2">
        <v>3</v>
      </c>
      <c r="G1577" s="3">
        <v>40064</v>
      </c>
    </row>
    <row r="1578" spans="1:7" x14ac:dyDescent="0.3">
      <c r="A1578" s="2">
        <v>1282</v>
      </c>
      <c r="B1578" s="3">
        <v>40078</v>
      </c>
      <c r="C1578" s="2">
        <v>61628</v>
      </c>
      <c r="D1578" s="5">
        <v>46.92</v>
      </c>
      <c r="E1578" s="2" t="s">
        <v>1580</v>
      </c>
      <c r="F1578" s="2">
        <v>3</v>
      </c>
      <c r="G1578" s="3">
        <v>40078</v>
      </c>
    </row>
    <row r="1579" spans="1:7" x14ac:dyDescent="0.3">
      <c r="A1579" s="2">
        <v>1356</v>
      </c>
      <c r="B1579" s="3">
        <v>40088</v>
      </c>
      <c r="C1579" s="2">
        <v>61628</v>
      </c>
      <c r="D1579" s="5">
        <v>59.01</v>
      </c>
      <c r="E1579" s="2" t="s">
        <v>1581</v>
      </c>
      <c r="F1579" s="2">
        <v>5</v>
      </c>
      <c r="G1579" s="3">
        <v>40088</v>
      </c>
    </row>
    <row r="1580" spans="1:7" x14ac:dyDescent="0.3">
      <c r="A1580" s="2">
        <v>1370</v>
      </c>
      <c r="B1580" s="3">
        <v>40092</v>
      </c>
      <c r="C1580" s="2">
        <v>61628</v>
      </c>
      <c r="D1580" s="5">
        <v>22.98</v>
      </c>
      <c r="E1580" s="2" t="s">
        <v>1582</v>
      </c>
      <c r="F1580" s="2">
        <v>3</v>
      </c>
      <c r="G1580" s="3">
        <v>40092</v>
      </c>
    </row>
    <row r="1581" spans="1:7" x14ac:dyDescent="0.3">
      <c r="A1581" s="2">
        <v>1394</v>
      </c>
      <c r="B1581" s="3">
        <v>40095</v>
      </c>
      <c r="C1581" s="2">
        <v>61628</v>
      </c>
      <c r="D1581" s="5">
        <v>29.56</v>
      </c>
      <c r="E1581" s="2" t="s">
        <v>1583</v>
      </c>
      <c r="F1581" s="2">
        <v>5</v>
      </c>
      <c r="G1581" s="3">
        <v>40095</v>
      </c>
    </row>
    <row r="1582" spans="1:7" x14ac:dyDescent="0.3">
      <c r="A1582" s="2">
        <v>1414</v>
      </c>
      <c r="B1582" s="3">
        <v>40099</v>
      </c>
      <c r="C1582" s="2">
        <v>61628</v>
      </c>
      <c r="D1582" s="5">
        <v>28.9</v>
      </c>
      <c r="E1582" s="2" t="s">
        <v>1584</v>
      </c>
      <c r="F1582" s="2">
        <v>3</v>
      </c>
      <c r="G1582" s="3">
        <v>40099</v>
      </c>
    </row>
    <row r="1583" spans="1:7" x14ac:dyDescent="0.3">
      <c r="A1583" s="2">
        <v>1442</v>
      </c>
      <c r="B1583" s="3">
        <v>40102</v>
      </c>
      <c r="C1583" s="2">
        <v>61628</v>
      </c>
      <c r="D1583" s="5">
        <v>23.42</v>
      </c>
      <c r="E1583" s="2" t="s">
        <v>1585</v>
      </c>
      <c r="F1583" s="2">
        <v>5</v>
      </c>
      <c r="G1583" s="3">
        <v>40102</v>
      </c>
    </row>
    <row r="1584" spans="1:7" x14ac:dyDescent="0.3">
      <c r="A1584" s="2">
        <v>1473</v>
      </c>
      <c r="B1584" s="3">
        <v>40107</v>
      </c>
      <c r="C1584" s="2">
        <v>61628</v>
      </c>
      <c r="D1584" s="5">
        <v>21.11</v>
      </c>
      <c r="E1584" s="2" t="s">
        <v>1586</v>
      </c>
      <c r="F1584" s="2">
        <v>11</v>
      </c>
      <c r="G1584" s="3">
        <v>40107</v>
      </c>
    </row>
    <row r="1585" spans="1:7" x14ac:dyDescent="0.3">
      <c r="A1585" s="2">
        <v>1544</v>
      </c>
      <c r="B1585" s="3">
        <v>40114</v>
      </c>
      <c r="C1585" s="2">
        <v>61628</v>
      </c>
      <c r="D1585" s="5">
        <v>40.9</v>
      </c>
      <c r="E1585" s="2" t="s">
        <v>1587</v>
      </c>
      <c r="F1585" s="2">
        <v>11</v>
      </c>
      <c r="G1585" s="3">
        <v>40114</v>
      </c>
    </row>
    <row r="1586" spans="1:7" x14ac:dyDescent="0.3">
      <c r="A1586" s="2">
        <v>1604</v>
      </c>
      <c r="B1586" s="3">
        <v>40121</v>
      </c>
      <c r="C1586" s="2">
        <v>61628</v>
      </c>
      <c r="D1586" s="5">
        <v>18.14</v>
      </c>
      <c r="E1586" s="2" t="s">
        <v>1588</v>
      </c>
      <c r="F1586" s="2">
        <v>11</v>
      </c>
      <c r="G1586" s="3">
        <v>40121</v>
      </c>
    </row>
    <row r="1587" spans="1:7" x14ac:dyDescent="0.3">
      <c r="A1587" s="2">
        <v>1746</v>
      </c>
      <c r="B1587" s="3">
        <v>40129</v>
      </c>
      <c r="C1587" s="2">
        <v>61628</v>
      </c>
      <c r="D1587" s="5">
        <v>43.68</v>
      </c>
      <c r="E1587" s="2" t="s">
        <v>1589</v>
      </c>
      <c r="F1587" s="2">
        <v>6</v>
      </c>
      <c r="G1587" s="3">
        <v>40129</v>
      </c>
    </row>
    <row r="1588" spans="1:7" x14ac:dyDescent="0.3">
      <c r="A1588" s="2">
        <v>1879</v>
      </c>
      <c r="B1588" s="3">
        <v>40142</v>
      </c>
      <c r="C1588" s="2">
        <v>61628</v>
      </c>
      <c r="D1588" s="5">
        <v>48.903799999999997</v>
      </c>
      <c r="E1588" s="2" t="s">
        <v>1590</v>
      </c>
      <c r="F1588" s="2">
        <v>11</v>
      </c>
      <c r="G1588" s="3">
        <v>40142</v>
      </c>
    </row>
    <row r="1589" spans="1:7" x14ac:dyDescent="0.3">
      <c r="A1589" s="2">
        <v>1956</v>
      </c>
      <c r="B1589" s="3">
        <v>40153</v>
      </c>
      <c r="C1589" s="2">
        <v>61628</v>
      </c>
      <c r="D1589" s="5">
        <v>49.476500000000001</v>
      </c>
      <c r="E1589" s="2" t="s">
        <v>1591</v>
      </c>
      <c r="F1589" s="2">
        <v>18</v>
      </c>
      <c r="G1589" s="3">
        <v>40154</v>
      </c>
    </row>
    <row r="1590" spans="1:7" x14ac:dyDescent="0.3">
      <c r="A1590" s="2">
        <v>2034</v>
      </c>
      <c r="B1590" s="3">
        <v>40160</v>
      </c>
      <c r="C1590" s="2">
        <v>61628</v>
      </c>
      <c r="D1590" s="5">
        <v>27.322399999999998</v>
      </c>
      <c r="E1590" s="2" t="s">
        <v>1592</v>
      </c>
      <c r="F1590" s="2">
        <v>18</v>
      </c>
      <c r="G1590" s="3">
        <v>40161</v>
      </c>
    </row>
    <row r="1591" spans="1:7" x14ac:dyDescent="0.3">
      <c r="A1591" s="2">
        <v>2092</v>
      </c>
      <c r="B1591" s="3">
        <v>40165</v>
      </c>
      <c r="C1591" s="2">
        <v>61628</v>
      </c>
      <c r="D1591" s="5">
        <v>34.425199999999997</v>
      </c>
      <c r="E1591" s="2" t="s">
        <v>1593</v>
      </c>
      <c r="F1591" s="2">
        <v>5</v>
      </c>
      <c r="G1591" s="3">
        <v>40165</v>
      </c>
    </row>
    <row r="1592" spans="1:7" x14ac:dyDescent="0.3">
      <c r="A1592" s="2">
        <v>2186</v>
      </c>
      <c r="B1592" s="3">
        <v>40178</v>
      </c>
      <c r="C1592" s="2">
        <v>61628</v>
      </c>
      <c r="D1592" s="5">
        <v>52.299700000000001</v>
      </c>
      <c r="E1592" s="2" t="s">
        <v>1594</v>
      </c>
      <c r="F1592" s="2">
        <v>6</v>
      </c>
      <c r="G1592" s="3">
        <v>40178</v>
      </c>
    </row>
    <row r="1593" spans="1:7" x14ac:dyDescent="0.3">
      <c r="A1593" s="2">
        <v>2266</v>
      </c>
      <c r="B1593" s="3">
        <v>40186</v>
      </c>
      <c r="C1593" s="2">
        <v>61628</v>
      </c>
      <c r="D1593" s="5">
        <v>25.61</v>
      </c>
      <c r="E1593" s="2" t="s">
        <v>1595</v>
      </c>
      <c r="F1593" s="2">
        <v>5</v>
      </c>
      <c r="G1593" s="3">
        <v>40186</v>
      </c>
    </row>
    <row r="1594" spans="1:7" x14ac:dyDescent="0.3">
      <c r="A1594" s="2">
        <v>2425</v>
      </c>
      <c r="B1594" s="3">
        <v>40198</v>
      </c>
      <c r="C1594" s="2">
        <v>61628</v>
      </c>
      <c r="D1594" s="5">
        <v>51.168999999999997</v>
      </c>
      <c r="E1594" s="2" t="s">
        <v>1596</v>
      </c>
      <c r="F1594" s="2">
        <v>6</v>
      </c>
      <c r="G1594" s="3">
        <v>40199</v>
      </c>
    </row>
    <row r="1595" spans="1:7" x14ac:dyDescent="0.3">
      <c r="A1595" s="2">
        <v>2659</v>
      </c>
      <c r="B1595" s="3">
        <v>40212</v>
      </c>
      <c r="C1595" s="2">
        <v>61628</v>
      </c>
      <c r="D1595" s="5">
        <v>20.079999999999998</v>
      </c>
      <c r="E1595" s="2" t="s">
        <v>1597</v>
      </c>
      <c r="F1595" s="2">
        <v>6</v>
      </c>
      <c r="G1595" s="3">
        <v>40213</v>
      </c>
    </row>
    <row r="1596" spans="1:7" x14ac:dyDescent="0.3">
      <c r="A1596" s="2">
        <v>2785</v>
      </c>
      <c r="B1596" s="3">
        <v>40220</v>
      </c>
      <c r="C1596" s="2">
        <v>61628</v>
      </c>
      <c r="D1596" s="5">
        <v>72.78</v>
      </c>
      <c r="E1596" s="2" t="s">
        <v>1598</v>
      </c>
      <c r="F1596" s="2">
        <v>5</v>
      </c>
      <c r="G1596" s="3">
        <v>40221</v>
      </c>
    </row>
    <row r="1597" spans="1:7" x14ac:dyDescent="0.3">
      <c r="A1597" s="2">
        <v>2931</v>
      </c>
      <c r="B1597" s="3">
        <v>40228</v>
      </c>
      <c r="C1597" s="2">
        <v>61628</v>
      </c>
      <c r="D1597" s="5">
        <v>44.308999999999997</v>
      </c>
      <c r="E1597" s="2" t="s">
        <v>1599</v>
      </c>
      <c r="F1597" s="2">
        <v>5</v>
      </c>
      <c r="G1597" s="3">
        <v>40228</v>
      </c>
    </row>
    <row r="1598" spans="1:7" x14ac:dyDescent="0.3">
      <c r="A1598" s="2">
        <v>3151</v>
      </c>
      <c r="B1598" s="3">
        <v>40241</v>
      </c>
      <c r="C1598" s="2">
        <v>61628</v>
      </c>
      <c r="D1598" s="5">
        <v>46.148499999999999</v>
      </c>
      <c r="E1598" s="2" t="s">
        <v>1600</v>
      </c>
      <c r="F1598" s="2">
        <v>6</v>
      </c>
      <c r="G1598" s="3">
        <v>40241</v>
      </c>
    </row>
    <row r="1599" spans="1:7" x14ac:dyDescent="0.3">
      <c r="A1599" s="2">
        <v>1848</v>
      </c>
      <c r="B1599" s="3">
        <v>40138</v>
      </c>
      <c r="C1599" s="2">
        <v>63469</v>
      </c>
      <c r="D1599" s="5">
        <v>59.98</v>
      </c>
      <c r="E1599" s="2" t="s">
        <v>1601</v>
      </c>
      <c r="F1599" s="2">
        <v>7</v>
      </c>
      <c r="G1599" s="3">
        <v>40141</v>
      </c>
    </row>
    <row r="1600" spans="1:7" x14ac:dyDescent="0.3">
      <c r="A1600" s="2">
        <v>1217</v>
      </c>
      <c r="B1600" s="3">
        <v>40065</v>
      </c>
      <c r="C1600" s="2">
        <v>65466</v>
      </c>
      <c r="D1600" s="5">
        <v>9.48</v>
      </c>
      <c r="E1600" s="2" t="s">
        <v>1602</v>
      </c>
      <c r="F1600" s="2">
        <v>6</v>
      </c>
      <c r="G1600" s="3">
        <v>40066</v>
      </c>
    </row>
    <row r="1601" spans="1:7" x14ac:dyDescent="0.3">
      <c r="A1601" s="2">
        <v>1232</v>
      </c>
      <c r="B1601" s="3">
        <v>40067</v>
      </c>
      <c r="C1601" s="2">
        <v>65502</v>
      </c>
      <c r="D1601" s="5">
        <v>36.15</v>
      </c>
      <c r="E1601" s="2" t="s">
        <v>1603</v>
      </c>
      <c r="F1601" s="2">
        <v>5</v>
      </c>
      <c r="G1601" s="3">
        <v>40067</v>
      </c>
    </row>
    <row r="1602" spans="1:7" x14ac:dyDescent="0.3">
      <c r="A1602" s="2">
        <v>1270</v>
      </c>
      <c r="B1602" s="3">
        <v>40074</v>
      </c>
      <c r="C1602" s="2">
        <v>65502</v>
      </c>
      <c r="D1602" s="5">
        <v>20.68</v>
      </c>
      <c r="E1602" s="2" t="s">
        <v>1604</v>
      </c>
      <c r="F1602" s="2">
        <v>5</v>
      </c>
      <c r="G1602" s="3">
        <v>40074</v>
      </c>
    </row>
    <row r="1603" spans="1:7" x14ac:dyDescent="0.3">
      <c r="A1603" s="2">
        <v>1358</v>
      </c>
      <c r="B1603" s="3">
        <v>40088</v>
      </c>
      <c r="C1603" s="2">
        <v>65502</v>
      </c>
      <c r="D1603" s="5">
        <v>55.468699999999998</v>
      </c>
      <c r="E1603" s="2" t="s">
        <v>1605</v>
      </c>
      <c r="F1603" s="2">
        <v>5</v>
      </c>
      <c r="G1603" s="3">
        <v>40088</v>
      </c>
    </row>
    <row r="1604" spans="1:7" x14ac:dyDescent="0.3">
      <c r="A1604" s="2">
        <v>1508</v>
      </c>
      <c r="B1604" s="3">
        <v>40109</v>
      </c>
      <c r="C1604" s="2">
        <v>65502</v>
      </c>
      <c r="D1604" s="5">
        <v>35.878700000000002</v>
      </c>
      <c r="E1604" s="2" t="s">
        <v>1606</v>
      </c>
      <c r="F1604" s="2">
        <v>5</v>
      </c>
      <c r="G1604" s="3">
        <v>40109</v>
      </c>
    </row>
    <row r="1605" spans="1:7" x14ac:dyDescent="0.3">
      <c r="A1605" s="2">
        <v>2745</v>
      </c>
      <c r="B1605" s="3">
        <v>40218</v>
      </c>
      <c r="C1605" s="2">
        <v>65502</v>
      </c>
      <c r="D1605" s="5">
        <v>49.777500000000003</v>
      </c>
      <c r="E1605" s="2" t="s">
        <v>1607</v>
      </c>
      <c r="F1605" s="2">
        <v>9</v>
      </c>
      <c r="G1605" s="3">
        <v>40219</v>
      </c>
    </row>
    <row r="1606" spans="1:7" x14ac:dyDescent="0.3">
      <c r="A1606" s="2">
        <v>2903</v>
      </c>
      <c r="B1606" s="3">
        <v>40227</v>
      </c>
      <c r="C1606" s="2">
        <v>65502</v>
      </c>
      <c r="D1606" s="5">
        <v>30.861499999999999</v>
      </c>
      <c r="E1606" s="2" t="s">
        <v>1608</v>
      </c>
      <c r="F1606" s="2">
        <v>6</v>
      </c>
      <c r="G1606" s="3">
        <v>40227</v>
      </c>
    </row>
    <row r="1607" spans="1:7" x14ac:dyDescent="0.3">
      <c r="A1607" s="2">
        <v>3004</v>
      </c>
      <c r="B1607" s="3">
        <v>40233</v>
      </c>
      <c r="C1607" s="2">
        <v>65502</v>
      </c>
      <c r="D1607" s="5">
        <v>14.37</v>
      </c>
      <c r="E1607" s="2" t="s">
        <v>1609</v>
      </c>
      <c r="F1607" s="2">
        <v>9</v>
      </c>
      <c r="G1607" s="3">
        <v>40233</v>
      </c>
    </row>
    <row r="1608" spans="1:7" x14ac:dyDescent="0.3">
      <c r="A1608" s="2">
        <v>3149</v>
      </c>
      <c r="B1608" s="3">
        <v>40241</v>
      </c>
      <c r="C1608" s="2">
        <v>65502</v>
      </c>
      <c r="D1608" s="5">
        <v>31.1448</v>
      </c>
      <c r="E1608" s="2" t="s">
        <v>1610</v>
      </c>
      <c r="F1608" s="2">
        <v>6</v>
      </c>
      <c r="G1608" s="3">
        <v>40241</v>
      </c>
    </row>
    <row r="1609" spans="1:7" x14ac:dyDescent="0.3">
      <c r="A1609" s="2">
        <v>1327</v>
      </c>
      <c r="B1609" s="3">
        <v>40085</v>
      </c>
      <c r="C1609" s="2">
        <v>66363</v>
      </c>
      <c r="D1609" s="5">
        <v>38.36</v>
      </c>
      <c r="E1609" s="2" t="s">
        <v>1611</v>
      </c>
      <c r="F1609" s="2">
        <v>7</v>
      </c>
      <c r="G1609" s="3">
        <v>40085</v>
      </c>
    </row>
    <row r="1610" spans="1:7" x14ac:dyDescent="0.3">
      <c r="A1610" s="2">
        <v>1367</v>
      </c>
      <c r="B1610" s="3">
        <v>40092</v>
      </c>
      <c r="C1610" s="2">
        <v>66363</v>
      </c>
      <c r="D1610" s="5">
        <v>32.36</v>
      </c>
      <c r="E1610" s="2" t="s">
        <v>1612</v>
      </c>
      <c r="F1610" s="2">
        <v>7</v>
      </c>
      <c r="G1610" s="3">
        <v>40092</v>
      </c>
    </row>
    <row r="1611" spans="1:7" x14ac:dyDescent="0.3">
      <c r="A1611" s="2">
        <v>1410</v>
      </c>
      <c r="B1611" s="3">
        <v>40099</v>
      </c>
      <c r="C1611" s="2">
        <v>66363</v>
      </c>
      <c r="D1611" s="5">
        <v>5.03</v>
      </c>
      <c r="E1611" s="2" t="s">
        <v>1613</v>
      </c>
      <c r="F1611" s="2">
        <v>7</v>
      </c>
      <c r="G1611" s="3">
        <v>40099</v>
      </c>
    </row>
    <row r="1612" spans="1:7" x14ac:dyDescent="0.3">
      <c r="A1612" s="2">
        <v>1463</v>
      </c>
      <c r="B1612" s="3">
        <v>40106</v>
      </c>
      <c r="C1612" s="2">
        <v>66363</v>
      </c>
      <c r="D1612" s="5">
        <v>32.43</v>
      </c>
      <c r="E1612" s="2" t="s">
        <v>1614</v>
      </c>
      <c r="F1612" s="2">
        <v>7</v>
      </c>
      <c r="G1612" s="3">
        <v>40106</v>
      </c>
    </row>
    <row r="1613" spans="1:7" x14ac:dyDescent="0.3">
      <c r="A1613" s="2">
        <v>1534</v>
      </c>
      <c r="B1613" s="3">
        <v>40113</v>
      </c>
      <c r="C1613" s="2">
        <v>66363</v>
      </c>
      <c r="D1613" s="5">
        <v>34.92</v>
      </c>
      <c r="E1613" s="2" t="s">
        <v>1615</v>
      </c>
      <c r="F1613" s="2">
        <v>7</v>
      </c>
      <c r="G1613" s="3">
        <v>40113</v>
      </c>
    </row>
    <row r="1614" spans="1:7" x14ac:dyDescent="0.3">
      <c r="A1614" s="2">
        <v>1540</v>
      </c>
      <c r="B1614" s="3">
        <v>40113</v>
      </c>
      <c r="C1614" s="2">
        <v>66363</v>
      </c>
      <c r="D1614" s="5">
        <v>6.73</v>
      </c>
      <c r="E1614" s="2" t="s">
        <v>1616</v>
      </c>
      <c r="F1614" s="2">
        <v>5</v>
      </c>
      <c r="G1614" s="3">
        <v>40116</v>
      </c>
    </row>
    <row r="1615" spans="1:7" x14ac:dyDescent="0.3">
      <c r="A1615" s="2">
        <v>1589</v>
      </c>
      <c r="B1615" s="3">
        <v>40120</v>
      </c>
      <c r="C1615" s="2">
        <v>66363</v>
      </c>
      <c r="D1615" s="5">
        <v>36.15</v>
      </c>
      <c r="E1615" s="2" t="s">
        <v>1617</v>
      </c>
      <c r="F1615" s="2">
        <v>7</v>
      </c>
      <c r="G1615" s="3">
        <v>40120</v>
      </c>
    </row>
    <row r="1616" spans="1:7" x14ac:dyDescent="0.3">
      <c r="A1616" s="2">
        <v>1651</v>
      </c>
      <c r="B1616" s="3">
        <v>40127</v>
      </c>
      <c r="C1616" s="2">
        <v>66363</v>
      </c>
      <c r="D1616" s="5">
        <v>47.91</v>
      </c>
      <c r="E1616" s="2" t="s">
        <v>1618</v>
      </c>
      <c r="F1616" s="2">
        <v>7</v>
      </c>
      <c r="G1616" s="3">
        <v>40127</v>
      </c>
    </row>
    <row r="1617" spans="1:7" x14ac:dyDescent="0.3">
      <c r="A1617" s="2">
        <v>1653</v>
      </c>
      <c r="B1617" s="3">
        <v>40127</v>
      </c>
      <c r="C1617" s="2">
        <v>66363</v>
      </c>
      <c r="D1617" s="5">
        <v>40.72</v>
      </c>
      <c r="E1617" s="2" t="s">
        <v>1619</v>
      </c>
      <c r="F1617" s="2">
        <v>7</v>
      </c>
      <c r="G1617" s="3">
        <v>40127</v>
      </c>
    </row>
    <row r="1618" spans="1:7" x14ac:dyDescent="0.3">
      <c r="A1618" s="2">
        <v>1801</v>
      </c>
      <c r="B1618" s="3">
        <v>40134</v>
      </c>
      <c r="C1618" s="2">
        <v>66363</v>
      </c>
      <c r="D1618" s="5">
        <v>45.152500000000003</v>
      </c>
      <c r="E1618" s="2" t="s">
        <v>1620</v>
      </c>
      <c r="F1618" s="2">
        <v>7</v>
      </c>
      <c r="G1618" s="3">
        <v>40134</v>
      </c>
    </row>
    <row r="1619" spans="1:7" x14ac:dyDescent="0.3">
      <c r="A1619" s="2">
        <v>1863</v>
      </c>
      <c r="B1619" s="3">
        <v>40140</v>
      </c>
      <c r="C1619" s="2">
        <v>66363</v>
      </c>
      <c r="D1619" s="5">
        <v>8.49</v>
      </c>
      <c r="E1619" s="2" t="s">
        <v>1621</v>
      </c>
      <c r="F1619" s="2">
        <v>9</v>
      </c>
      <c r="G1619" s="3">
        <v>40142</v>
      </c>
    </row>
    <row r="1620" spans="1:7" x14ac:dyDescent="0.3">
      <c r="A1620" s="2">
        <v>1892</v>
      </c>
      <c r="B1620" s="3">
        <v>40147</v>
      </c>
      <c r="C1620" s="2">
        <v>66363</v>
      </c>
      <c r="D1620" s="5">
        <v>39.6965</v>
      </c>
      <c r="E1620" s="2" t="s">
        <v>1622</v>
      </c>
      <c r="F1620" s="2">
        <v>15</v>
      </c>
      <c r="G1620" s="3">
        <v>40147</v>
      </c>
    </row>
    <row r="1621" spans="1:7" x14ac:dyDescent="0.3">
      <c r="A1621" s="2">
        <v>1997</v>
      </c>
      <c r="B1621" s="3">
        <v>40156</v>
      </c>
      <c r="C1621" s="2">
        <v>66363</v>
      </c>
      <c r="D1621" s="5">
        <v>42.82</v>
      </c>
      <c r="E1621" s="2" t="s">
        <v>1623</v>
      </c>
      <c r="F1621" s="2">
        <v>9</v>
      </c>
      <c r="G1621" s="3">
        <v>40156</v>
      </c>
    </row>
    <row r="1622" spans="1:7" x14ac:dyDescent="0.3">
      <c r="A1622" s="2">
        <v>2055</v>
      </c>
      <c r="B1622" s="3">
        <v>40162</v>
      </c>
      <c r="C1622" s="2">
        <v>66363</v>
      </c>
      <c r="D1622" s="5">
        <v>45.24</v>
      </c>
      <c r="E1622" s="2" t="s">
        <v>1624</v>
      </c>
      <c r="F1622" s="2">
        <v>7</v>
      </c>
      <c r="G1622" s="3">
        <v>40162</v>
      </c>
    </row>
    <row r="1623" spans="1:7" x14ac:dyDescent="0.3">
      <c r="A1623" s="2">
        <v>2161</v>
      </c>
      <c r="B1623" s="3">
        <v>40176</v>
      </c>
      <c r="C1623" s="2">
        <v>66363</v>
      </c>
      <c r="D1623" s="5">
        <v>38.79</v>
      </c>
      <c r="E1623" s="2" t="s">
        <v>1625</v>
      </c>
      <c r="F1623" s="2">
        <v>7</v>
      </c>
      <c r="G1623" s="3">
        <v>40176</v>
      </c>
    </row>
    <row r="1624" spans="1:7" x14ac:dyDescent="0.3">
      <c r="A1624" s="2">
        <v>2316</v>
      </c>
      <c r="B1624" s="3">
        <v>40190</v>
      </c>
      <c r="C1624" s="2">
        <v>66363</v>
      </c>
      <c r="D1624" s="5">
        <v>37.096499999999999</v>
      </c>
      <c r="E1624" s="2" t="s">
        <v>1626</v>
      </c>
      <c r="F1624" s="2">
        <v>7</v>
      </c>
      <c r="G1624" s="3">
        <v>40190</v>
      </c>
    </row>
    <row r="1625" spans="1:7" x14ac:dyDescent="0.3">
      <c r="A1625" s="2">
        <v>2415</v>
      </c>
      <c r="B1625" s="3">
        <v>40198</v>
      </c>
      <c r="C1625" s="2">
        <v>66363</v>
      </c>
      <c r="D1625" s="5">
        <v>33.43</v>
      </c>
      <c r="E1625" s="2" t="s">
        <v>1627</v>
      </c>
      <c r="F1625" s="2">
        <v>9</v>
      </c>
      <c r="G1625" s="3">
        <v>40198</v>
      </c>
    </row>
    <row r="1626" spans="1:7" x14ac:dyDescent="0.3">
      <c r="A1626" s="2">
        <v>2498</v>
      </c>
      <c r="B1626" s="3">
        <v>40204</v>
      </c>
      <c r="C1626" s="2">
        <v>66363</v>
      </c>
      <c r="D1626" s="5">
        <v>34.75</v>
      </c>
      <c r="E1626" s="2" t="s">
        <v>1628</v>
      </c>
      <c r="F1626" s="2">
        <v>7</v>
      </c>
      <c r="G1626" s="3">
        <v>40204</v>
      </c>
    </row>
    <row r="1627" spans="1:7" x14ac:dyDescent="0.3">
      <c r="A1627" s="2">
        <v>2870</v>
      </c>
      <c r="B1627" s="3">
        <v>40225</v>
      </c>
      <c r="C1627" s="2">
        <v>66363</v>
      </c>
      <c r="D1627" s="5">
        <v>33.79</v>
      </c>
      <c r="E1627" s="2" t="s">
        <v>1629</v>
      </c>
      <c r="F1627" s="2">
        <v>9</v>
      </c>
      <c r="G1627" s="3">
        <v>40226</v>
      </c>
    </row>
    <row r="1628" spans="1:7" x14ac:dyDescent="0.3">
      <c r="A1628" s="2">
        <v>1243</v>
      </c>
      <c r="B1628" s="3">
        <v>40071</v>
      </c>
      <c r="C1628" s="2">
        <v>66479</v>
      </c>
      <c r="D1628" s="5">
        <v>115.5582</v>
      </c>
      <c r="E1628" s="2" t="s">
        <v>1630</v>
      </c>
      <c r="F1628" s="2">
        <v>4</v>
      </c>
      <c r="G1628" s="3">
        <v>40071</v>
      </c>
    </row>
    <row r="1629" spans="1:7" x14ac:dyDescent="0.3">
      <c r="A1629" s="2">
        <v>1347</v>
      </c>
      <c r="B1629" s="3">
        <v>40087</v>
      </c>
      <c r="C1629" s="2">
        <v>66479</v>
      </c>
      <c r="D1629" s="5">
        <v>54.7102</v>
      </c>
      <c r="E1629" s="2" t="s">
        <v>1631</v>
      </c>
      <c r="F1629" s="2">
        <v>6</v>
      </c>
      <c r="G1629" s="3">
        <v>40087</v>
      </c>
    </row>
    <row r="1630" spans="1:7" x14ac:dyDescent="0.3">
      <c r="A1630" s="2">
        <v>1392</v>
      </c>
      <c r="B1630" s="3">
        <v>40095</v>
      </c>
      <c r="C1630" s="2">
        <v>66479</v>
      </c>
      <c r="D1630" s="5">
        <v>52.13</v>
      </c>
      <c r="E1630" s="2" t="s">
        <v>1632</v>
      </c>
      <c r="F1630" s="2">
        <v>5</v>
      </c>
      <c r="G1630" s="3">
        <v>40095</v>
      </c>
    </row>
    <row r="1631" spans="1:7" x14ac:dyDescent="0.3">
      <c r="A1631" s="2">
        <v>1486</v>
      </c>
      <c r="B1631" s="3">
        <v>40108</v>
      </c>
      <c r="C1631" s="2">
        <v>66479</v>
      </c>
      <c r="D1631" s="5">
        <v>48.52</v>
      </c>
      <c r="E1631" s="2" t="s">
        <v>1633</v>
      </c>
      <c r="F1631" s="2">
        <v>6</v>
      </c>
      <c r="G1631" s="3">
        <v>40108</v>
      </c>
    </row>
    <row r="1632" spans="1:7" x14ac:dyDescent="0.3">
      <c r="A1632" s="2">
        <v>1695</v>
      </c>
      <c r="B1632" s="3">
        <v>40128</v>
      </c>
      <c r="C1632" s="2">
        <v>66479</v>
      </c>
      <c r="D1632" s="5">
        <v>59.1755</v>
      </c>
      <c r="E1632" s="2" t="s">
        <v>1634</v>
      </c>
      <c r="F1632" s="2">
        <v>11</v>
      </c>
      <c r="G1632" s="3">
        <v>40128</v>
      </c>
    </row>
    <row r="1633" spans="1:7" x14ac:dyDescent="0.3">
      <c r="A1633" s="2">
        <v>1918</v>
      </c>
      <c r="B1633" s="3">
        <v>40149</v>
      </c>
      <c r="C1633" s="2">
        <v>66479</v>
      </c>
      <c r="D1633" s="5">
        <v>74.938699999999997</v>
      </c>
      <c r="E1633" s="2" t="s">
        <v>1635</v>
      </c>
      <c r="F1633" s="2">
        <v>11</v>
      </c>
      <c r="G1633" s="3">
        <v>40149</v>
      </c>
    </row>
    <row r="1634" spans="1:7" x14ac:dyDescent="0.3">
      <c r="A1634" s="2">
        <v>2005</v>
      </c>
      <c r="B1634" s="3">
        <v>40157</v>
      </c>
      <c r="C1634" s="2">
        <v>66479</v>
      </c>
      <c r="D1634" s="5">
        <v>55.702100000000002</v>
      </c>
      <c r="E1634" s="2" t="s">
        <v>1636</v>
      </c>
      <c r="F1634" s="2">
        <v>6</v>
      </c>
      <c r="G1634" s="3">
        <v>40157</v>
      </c>
    </row>
    <row r="1635" spans="1:7" x14ac:dyDescent="0.3">
      <c r="A1635" s="2">
        <v>2103</v>
      </c>
      <c r="B1635" s="3">
        <v>40168</v>
      </c>
      <c r="C1635" s="2">
        <v>66479</v>
      </c>
      <c r="D1635" s="5">
        <v>74.968199999999996</v>
      </c>
      <c r="E1635" s="2" t="s">
        <v>1637</v>
      </c>
      <c r="F1635" s="2">
        <v>18</v>
      </c>
      <c r="G1635" s="3">
        <v>40168</v>
      </c>
    </row>
    <row r="1636" spans="1:7" x14ac:dyDescent="0.3">
      <c r="A1636" s="2">
        <v>2172</v>
      </c>
      <c r="B1636" s="3">
        <v>40177</v>
      </c>
      <c r="C1636" s="2">
        <v>66479</v>
      </c>
      <c r="D1636" s="5">
        <v>53.838500000000003</v>
      </c>
      <c r="E1636" s="2" t="s">
        <v>1638</v>
      </c>
      <c r="F1636" s="2">
        <v>11</v>
      </c>
      <c r="G1636" s="3">
        <v>40177</v>
      </c>
    </row>
    <row r="1637" spans="1:7" x14ac:dyDescent="0.3">
      <c r="A1637" s="2">
        <v>2293</v>
      </c>
      <c r="B1637" s="3">
        <v>40189</v>
      </c>
      <c r="C1637" s="2">
        <v>66479</v>
      </c>
      <c r="D1637" s="5">
        <v>86.610500000000002</v>
      </c>
      <c r="E1637" s="2" t="s">
        <v>1639</v>
      </c>
      <c r="F1637" s="2">
        <v>18</v>
      </c>
      <c r="G1637" s="3">
        <v>40189</v>
      </c>
    </row>
    <row r="1638" spans="1:7" x14ac:dyDescent="0.3">
      <c r="A1638" s="2">
        <v>2702</v>
      </c>
      <c r="B1638" s="3">
        <v>40214</v>
      </c>
      <c r="C1638" s="2">
        <v>66479</v>
      </c>
      <c r="D1638" s="5">
        <v>61.25</v>
      </c>
      <c r="E1638" s="2" t="s">
        <v>1640</v>
      </c>
      <c r="F1638" s="2">
        <v>4</v>
      </c>
      <c r="G1638" s="3">
        <v>40214</v>
      </c>
    </row>
    <row r="1639" spans="1:7" x14ac:dyDescent="0.3">
      <c r="A1639" s="2">
        <v>2945</v>
      </c>
      <c r="B1639" s="3">
        <v>40230</v>
      </c>
      <c r="C1639" s="2">
        <v>66479</v>
      </c>
      <c r="D1639" s="5">
        <v>65.928799999999995</v>
      </c>
      <c r="E1639" s="2" t="s">
        <v>1641</v>
      </c>
      <c r="F1639" s="2">
        <v>18</v>
      </c>
      <c r="G1639" s="3">
        <v>40231</v>
      </c>
    </row>
    <row r="1640" spans="1:7" x14ac:dyDescent="0.3">
      <c r="A1640" s="2">
        <v>3217</v>
      </c>
      <c r="B1640" s="3">
        <v>40245</v>
      </c>
      <c r="C1640" s="2">
        <v>66479</v>
      </c>
      <c r="D1640" s="5">
        <v>32.997199999999999</v>
      </c>
      <c r="E1640" s="2" t="s">
        <v>1642</v>
      </c>
      <c r="F1640" s="2">
        <v>18</v>
      </c>
      <c r="G1640" s="3">
        <v>40245</v>
      </c>
    </row>
    <row r="1641" spans="1:7" x14ac:dyDescent="0.3">
      <c r="A1641" s="2">
        <v>1235</v>
      </c>
      <c r="B1641" s="3">
        <v>40067</v>
      </c>
      <c r="C1641" s="2">
        <v>66768</v>
      </c>
      <c r="D1641" s="5">
        <v>53.46</v>
      </c>
      <c r="E1641" s="2" t="s">
        <v>1643</v>
      </c>
      <c r="F1641" s="2">
        <v>5</v>
      </c>
      <c r="G1641" s="3">
        <v>40067</v>
      </c>
    </row>
    <row r="1642" spans="1:7" x14ac:dyDescent="0.3">
      <c r="A1642" s="2">
        <v>2077</v>
      </c>
      <c r="B1642" s="3">
        <v>40164</v>
      </c>
      <c r="C1642" s="2">
        <v>66768</v>
      </c>
      <c r="D1642" s="5">
        <v>183.76</v>
      </c>
      <c r="E1642" s="2" t="s">
        <v>1644</v>
      </c>
      <c r="F1642" s="2">
        <v>5</v>
      </c>
      <c r="G1642" s="3">
        <v>40165</v>
      </c>
    </row>
    <row r="1643" spans="1:7" x14ac:dyDescent="0.3">
      <c r="A1643" s="2">
        <v>1238</v>
      </c>
      <c r="B1643" s="3">
        <v>40067</v>
      </c>
      <c r="C1643" s="2">
        <v>66777</v>
      </c>
      <c r="D1643" s="5">
        <v>34.630000000000003</v>
      </c>
      <c r="E1643" s="2" t="s">
        <v>1645</v>
      </c>
      <c r="F1643" s="2">
        <v>5</v>
      </c>
      <c r="G1643" s="3">
        <v>40067</v>
      </c>
    </row>
    <row r="1644" spans="1:7" x14ac:dyDescent="0.3">
      <c r="A1644" s="2">
        <v>2256</v>
      </c>
      <c r="B1644" s="3">
        <v>40185</v>
      </c>
      <c r="C1644" s="2">
        <v>66777</v>
      </c>
      <c r="D1644" s="5">
        <v>38.06</v>
      </c>
      <c r="E1644" s="2" t="s">
        <v>1646</v>
      </c>
      <c r="F1644" s="2">
        <v>4</v>
      </c>
      <c r="G1644" s="3">
        <v>40186</v>
      </c>
    </row>
    <row r="1645" spans="1:7" x14ac:dyDescent="0.3">
      <c r="A1645" s="2">
        <v>1240</v>
      </c>
      <c r="B1645" s="3">
        <v>40067</v>
      </c>
      <c r="C1645" s="2">
        <v>67453</v>
      </c>
      <c r="D1645" s="5">
        <v>4.6100000000000003</v>
      </c>
      <c r="E1645" s="2" t="s">
        <v>1647</v>
      </c>
      <c r="F1645" s="2">
        <v>5</v>
      </c>
      <c r="G1645" s="3">
        <v>40067</v>
      </c>
    </row>
    <row r="1646" spans="1:7" x14ac:dyDescent="0.3">
      <c r="A1646" s="2">
        <v>1241</v>
      </c>
      <c r="B1646" s="3">
        <v>40070</v>
      </c>
      <c r="C1646" s="2">
        <v>68962</v>
      </c>
      <c r="D1646" s="5">
        <v>35.5702</v>
      </c>
      <c r="E1646" s="2" t="s">
        <v>1648</v>
      </c>
      <c r="F1646" s="2">
        <v>4</v>
      </c>
      <c r="G1646" s="3">
        <v>40071</v>
      </c>
    </row>
    <row r="1647" spans="1:7" x14ac:dyDescent="0.3">
      <c r="A1647" s="2">
        <v>1298</v>
      </c>
      <c r="B1647" s="3">
        <v>40079</v>
      </c>
      <c r="C1647" s="2">
        <v>70788</v>
      </c>
      <c r="D1647" s="5">
        <v>25.91</v>
      </c>
      <c r="E1647" s="2" t="s">
        <v>1649</v>
      </c>
      <c r="F1647" s="2">
        <v>5</v>
      </c>
      <c r="G1647" s="3">
        <v>40081</v>
      </c>
    </row>
    <row r="1648" spans="1:7" x14ac:dyDescent="0.3">
      <c r="A1648" s="2">
        <v>1704</v>
      </c>
      <c r="B1648" s="3">
        <v>40128</v>
      </c>
      <c r="C1648" s="2">
        <v>70788</v>
      </c>
      <c r="D1648" s="5">
        <v>36.770000000000003</v>
      </c>
      <c r="E1648" s="2" t="s">
        <v>1650</v>
      </c>
      <c r="F1648" s="2">
        <v>15</v>
      </c>
      <c r="G1648" s="3">
        <v>40130</v>
      </c>
    </row>
    <row r="1649" spans="1:7" x14ac:dyDescent="0.3">
      <c r="A1649" s="2">
        <v>2069</v>
      </c>
      <c r="B1649" s="3">
        <v>40163</v>
      </c>
      <c r="C1649" s="2">
        <v>70788</v>
      </c>
      <c r="D1649" s="5">
        <v>43.688499999999998</v>
      </c>
      <c r="E1649" s="2" t="s">
        <v>1651</v>
      </c>
      <c r="F1649" s="2">
        <v>15</v>
      </c>
      <c r="G1649" s="3">
        <v>40165</v>
      </c>
    </row>
    <row r="1650" spans="1:7" x14ac:dyDescent="0.3">
      <c r="A1650" s="2">
        <v>1260</v>
      </c>
      <c r="B1650" s="3">
        <v>40073</v>
      </c>
      <c r="C1650" s="2">
        <v>70857</v>
      </c>
      <c r="D1650" s="5">
        <v>25.54</v>
      </c>
      <c r="E1650" s="2" t="s">
        <v>1652</v>
      </c>
      <c r="F1650" s="2">
        <v>6</v>
      </c>
      <c r="G1650" s="3">
        <v>40073</v>
      </c>
    </row>
    <row r="1651" spans="1:7" x14ac:dyDescent="0.3">
      <c r="A1651" s="2">
        <v>1371</v>
      </c>
      <c r="B1651" s="3">
        <v>40092</v>
      </c>
      <c r="C1651" s="2">
        <v>71059</v>
      </c>
      <c r="D1651" s="5">
        <v>36.51</v>
      </c>
      <c r="E1651" s="2" t="s">
        <v>1653</v>
      </c>
      <c r="F1651" s="2">
        <v>6</v>
      </c>
      <c r="G1651" s="3">
        <v>40094</v>
      </c>
    </row>
    <row r="1652" spans="1:7" x14ac:dyDescent="0.3">
      <c r="A1652" s="2">
        <v>2976</v>
      </c>
      <c r="B1652" s="3">
        <v>40231</v>
      </c>
      <c r="C1652" s="2">
        <v>71059</v>
      </c>
      <c r="D1652" s="5">
        <v>23.62</v>
      </c>
      <c r="E1652" s="2" t="s">
        <v>1654</v>
      </c>
      <c r="F1652" s="2">
        <v>5</v>
      </c>
      <c r="G1652" s="3">
        <v>40235</v>
      </c>
    </row>
    <row r="1653" spans="1:7" x14ac:dyDescent="0.3">
      <c r="A1653" s="2">
        <v>1266</v>
      </c>
      <c r="B1653" s="3">
        <v>40073</v>
      </c>
      <c r="C1653" s="2">
        <v>71130</v>
      </c>
      <c r="D1653" s="5">
        <v>25.14</v>
      </c>
      <c r="E1653" s="2" t="s">
        <v>1655</v>
      </c>
      <c r="F1653" s="2">
        <v>5</v>
      </c>
      <c r="G1653" s="3">
        <v>40074</v>
      </c>
    </row>
    <row r="1654" spans="1:7" x14ac:dyDescent="0.3">
      <c r="A1654" s="2">
        <v>1311</v>
      </c>
      <c r="B1654" s="3">
        <v>40080</v>
      </c>
      <c r="C1654" s="2">
        <v>71130</v>
      </c>
      <c r="D1654" s="5">
        <v>18.7</v>
      </c>
      <c r="E1654" s="2" t="s">
        <v>1656</v>
      </c>
      <c r="F1654" s="2">
        <v>5</v>
      </c>
      <c r="G1654" s="3">
        <v>40081</v>
      </c>
    </row>
    <row r="1655" spans="1:7" x14ac:dyDescent="0.3">
      <c r="A1655" s="2">
        <v>1342</v>
      </c>
      <c r="B1655" s="3">
        <v>40086</v>
      </c>
      <c r="C1655" s="2">
        <v>72429</v>
      </c>
      <c r="D1655" s="5">
        <v>23.01</v>
      </c>
      <c r="E1655" s="2" t="s">
        <v>1657</v>
      </c>
      <c r="F1655" s="2">
        <v>7</v>
      </c>
      <c r="G1655" s="3">
        <v>40087</v>
      </c>
    </row>
    <row r="1656" spans="1:7" x14ac:dyDescent="0.3">
      <c r="A1656" s="2">
        <v>1626</v>
      </c>
      <c r="B1656" s="3">
        <v>40122</v>
      </c>
      <c r="C1656" s="2">
        <v>72429</v>
      </c>
      <c r="D1656" s="5">
        <v>19</v>
      </c>
      <c r="E1656" s="2" t="s">
        <v>1658</v>
      </c>
      <c r="F1656" s="2">
        <v>5</v>
      </c>
      <c r="G1656" s="3">
        <v>40123</v>
      </c>
    </row>
    <row r="1657" spans="1:7" x14ac:dyDescent="0.3">
      <c r="A1657" s="2">
        <v>1274</v>
      </c>
      <c r="B1657" s="3">
        <v>40076</v>
      </c>
      <c r="C1657" s="2">
        <v>73087</v>
      </c>
      <c r="D1657" s="5">
        <v>4.4000000000000004</v>
      </c>
      <c r="E1657" s="2" t="s">
        <v>1659</v>
      </c>
      <c r="F1657" s="2">
        <v>4</v>
      </c>
      <c r="G1657" s="3">
        <v>40085</v>
      </c>
    </row>
    <row r="1658" spans="1:7" x14ac:dyDescent="0.3">
      <c r="A1658" s="2">
        <v>2760</v>
      </c>
      <c r="B1658" s="3">
        <v>40219</v>
      </c>
      <c r="C1658" s="2">
        <v>73651</v>
      </c>
      <c r="D1658" s="5">
        <v>13.0785</v>
      </c>
      <c r="E1658" s="2" t="s">
        <v>1660</v>
      </c>
      <c r="F1658" s="2">
        <v>9</v>
      </c>
      <c r="G1658" s="3">
        <v>40219</v>
      </c>
    </row>
    <row r="1659" spans="1:7" x14ac:dyDescent="0.3">
      <c r="A1659" s="2">
        <v>1624</v>
      </c>
      <c r="B1659" s="3">
        <v>40122</v>
      </c>
      <c r="C1659" s="2">
        <v>74393</v>
      </c>
      <c r="D1659" s="5">
        <v>47.8202</v>
      </c>
      <c r="E1659" s="2" t="s">
        <v>1661</v>
      </c>
      <c r="F1659" s="2">
        <v>5</v>
      </c>
      <c r="G1659" s="3">
        <v>40123</v>
      </c>
    </row>
    <row r="1660" spans="1:7" x14ac:dyDescent="0.3">
      <c r="A1660" s="2">
        <v>2541</v>
      </c>
      <c r="B1660" s="3">
        <v>40206</v>
      </c>
      <c r="C1660" s="2">
        <v>74393</v>
      </c>
      <c r="D1660" s="5">
        <v>62.886000000000003</v>
      </c>
      <c r="E1660" s="2" t="s">
        <v>1662</v>
      </c>
      <c r="F1660" s="2">
        <v>5</v>
      </c>
      <c r="G1660" s="3">
        <v>40207</v>
      </c>
    </row>
    <row r="1661" spans="1:7" x14ac:dyDescent="0.3">
      <c r="A1661" s="2">
        <v>1322</v>
      </c>
      <c r="B1661" s="3">
        <v>40084</v>
      </c>
      <c r="C1661" s="2">
        <v>74435</v>
      </c>
      <c r="D1661" s="5">
        <v>78.41</v>
      </c>
      <c r="E1661" s="2" t="s">
        <v>1663</v>
      </c>
      <c r="F1661" s="2">
        <v>3</v>
      </c>
      <c r="G1661" s="3">
        <v>40085</v>
      </c>
    </row>
    <row r="1662" spans="1:7" x14ac:dyDescent="0.3">
      <c r="A1662" s="2">
        <v>1364</v>
      </c>
      <c r="B1662" s="3">
        <v>40091</v>
      </c>
      <c r="C1662" s="2">
        <v>74435</v>
      </c>
      <c r="D1662" s="5">
        <v>59.94</v>
      </c>
      <c r="E1662" s="2" t="s">
        <v>1664</v>
      </c>
      <c r="F1662" s="2">
        <v>3</v>
      </c>
      <c r="G1662" s="3">
        <v>40092</v>
      </c>
    </row>
    <row r="1663" spans="1:7" x14ac:dyDescent="0.3">
      <c r="A1663" s="2">
        <v>1407</v>
      </c>
      <c r="B1663" s="3">
        <v>40098</v>
      </c>
      <c r="C1663" s="2">
        <v>74435</v>
      </c>
      <c r="D1663" s="5">
        <v>60.3902</v>
      </c>
      <c r="E1663" s="2" t="s">
        <v>1665</v>
      </c>
      <c r="F1663" s="2">
        <v>3</v>
      </c>
      <c r="G1663" s="3">
        <v>40099</v>
      </c>
    </row>
    <row r="1664" spans="1:7" x14ac:dyDescent="0.3">
      <c r="A1664" s="2">
        <v>1793</v>
      </c>
      <c r="B1664" s="3">
        <v>40133</v>
      </c>
      <c r="C1664" s="2">
        <v>74435</v>
      </c>
      <c r="D1664" s="5">
        <v>116.18</v>
      </c>
      <c r="E1664" s="2" t="s">
        <v>1666</v>
      </c>
      <c r="F1664" s="2">
        <v>3</v>
      </c>
      <c r="G1664" s="3">
        <v>40134</v>
      </c>
    </row>
    <row r="1665" spans="1:7" x14ac:dyDescent="0.3">
      <c r="A1665" s="2">
        <v>1297</v>
      </c>
      <c r="B1665" s="3">
        <v>40079</v>
      </c>
      <c r="C1665" s="2">
        <v>75134</v>
      </c>
      <c r="D1665" s="5">
        <v>47.55</v>
      </c>
      <c r="E1665" s="2" t="s">
        <v>1667</v>
      </c>
      <c r="F1665" s="2">
        <v>6</v>
      </c>
      <c r="G1665" s="3">
        <v>40080</v>
      </c>
    </row>
    <row r="1666" spans="1:7" x14ac:dyDescent="0.3">
      <c r="A1666" s="2">
        <v>1299</v>
      </c>
      <c r="B1666" s="3">
        <v>40079</v>
      </c>
      <c r="C1666" s="2">
        <v>75240</v>
      </c>
      <c r="D1666" s="5">
        <v>5.92</v>
      </c>
      <c r="E1666" s="2" t="s">
        <v>1668</v>
      </c>
      <c r="F1666" s="2">
        <v>6</v>
      </c>
      <c r="G1666" s="3">
        <v>40080</v>
      </c>
    </row>
    <row r="1667" spans="1:7" x14ac:dyDescent="0.3">
      <c r="A1667" s="2">
        <v>1510</v>
      </c>
      <c r="B1667" s="3">
        <v>40109</v>
      </c>
      <c r="C1667" s="2">
        <v>75547</v>
      </c>
      <c r="D1667" s="5">
        <v>58.59</v>
      </c>
      <c r="E1667" s="2" t="s">
        <v>1669</v>
      </c>
      <c r="F1667" s="2">
        <v>4</v>
      </c>
      <c r="G1667" s="3">
        <v>40120</v>
      </c>
    </row>
    <row r="1668" spans="1:7" x14ac:dyDescent="0.3">
      <c r="A1668" s="2">
        <v>1309</v>
      </c>
      <c r="B1668" s="3">
        <v>40080</v>
      </c>
      <c r="C1668" s="2">
        <v>75600</v>
      </c>
      <c r="D1668" s="5">
        <v>64.349999999999994</v>
      </c>
      <c r="E1668" s="2" t="s">
        <v>1670</v>
      </c>
      <c r="F1668" s="2">
        <v>5</v>
      </c>
      <c r="G1668" s="3">
        <v>40081</v>
      </c>
    </row>
    <row r="1669" spans="1:7" x14ac:dyDescent="0.3">
      <c r="A1669" s="2">
        <v>1340</v>
      </c>
      <c r="B1669" s="3">
        <v>40086</v>
      </c>
      <c r="C1669" s="2">
        <v>75600</v>
      </c>
      <c r="D1669" s="5">
        <v>91.64</v>
      </c>
      <c r="E1669" s="2" t="s">
        <v>1671</v>
      </c>
      <c r="F1669" s="2">
        <v>5</v>
      </c>
      <c r="G1669" s="3">
        <v>40088</v>
      </c>
    </row>
    <row r="1670" spans="1:7" x14ac:dyDescent="0.3">
      <c r="A1670" s="2">
        <v>1537</v>
      </c>
      <c r="B1670" s="3">
        <v>40113</v>
      </c>
      <c r="C1670" s="2">
        <v>75600</v>
      </c>
      <c r="D1670" s="5">
        <v>101.03</v>
      </c>
      <c r="E1670" s="2" t="s">
        <v>1672</v>
      </c>
      <c r="F1670" s="2">
        <v>5</v>
      </c>
      <c r="G1670" s="3">
        <v>40116</v>
      </c>
    </row>
    <row r="1671" spans="1:7" x14ac:dyDescent="0.3">
      <c r="A1671" s="2">
        <v>2017</v>
      </c>
      <c r="B1671" s="3">
        <v>40158</v>
      </c>
      <c r="C1671" s="2">
        <v>75600</v>
      </c>
      <c r="D1671" s="5">
        <v>38.82</v>
      </c>
      <c r="E1671" s="2" t="s">
        <v>1673</v>
      </c>
      <c r="F1671" s="2">
        <v>5</v>
      </c>
      <c r="G1671" s="3">
        <v>40158</v>
      </c>
    </row>
    <row r="1672" spans="1:7" x14ac:dyDescent="0.3">
      <c r="A1672" s="2">
        <v>2088</v>
      </c>
      <c r="B1672" s="3">
        <v>40165</v>
      </c>
      <c r="C1672" s="2">
        <v>75600</v>
      </c>
      <c r="D1672" s="5">
        <v>108.48</v>
      </c>
      <c r="E1672" s="2" t="s">
        <v>1674</v>
      </c>
      <c r="F1672" s="2">
        <v>5</v>
      </c>
      <c r="G1672" s="3">
        <v>40165</v>
      </c>
    </row>
    <row r="1673" spans="1:7" x14ac:dyDescent="0.3">
      <c r="A1673" s="2">
        <v>2356</v>
      </c>
      <c r="B1673" s="3">
        <v>40192</v>
      </c>
      <c r="C1673" s="2">
        <v>75600</v>
      </c>
      <c r="D1673" s="5">
        <v>77.792699999999996</v>
      </c>
      <c r="E1673" s="2" t="s">
        <v>1675</v>
      </c>
      <c r="F1673" s="2">
        <v>5</v>
      </c>
      <c r="G1673" s="3">
        <v>40193</v>
      </c>
    </row>
    <row r="1674" spans="1:7" x14ac:dyDescent="0.3">
      <c r="A1674" s="2">
        <v>2442</v>
      </c>
      <c r="B1674" s="3">
        <v>40199</v>
      </c>
      <c r="C1674" s="2">
        <v>75600</v>
      </c>
      <c r="D1674" s="5">
        <v>103.82</v>
      </c>
      <c r="E1674" s="2" t="s">
        <v>1676</v>
      </c>
      <c r="F1674" s="2">
        <v>5</v>
      </c>
      <c r="G1674" s="3">
        <v>40200</v>
      </c>
    </row>
    <row r="1675" spans="1:7" x14ac:dyDescent="0.3">
      <c r="A1675" s="2">
        <v>2547</v>
      </c>
      <c r="B1675" s="3">
        <v>40207</v>
      </c>
      <c r="C1675" s="2">
        <v>75600</v>
      </c>
      <c r="D1675" s="5">
        <v>203.07</v>
      </c>
      <c r="E1675" s="2" t="s">
        <v>1677</v>
      </c>
      <c r="F1675" s="2">
        <v>5</v>
      </c>
      <c r="G1675" s="3">
        <v>40207</v>
      </c>
    </row>
    <row r="1676" spans="1:7" x14ac:dyDescent="0.3">
      <c r="A1676" s="2">
        <v>2690</v>
      </c>
      <c r="B1676" s="3">
        <v>40214</v>
      </c>
      <c r="C1676" s="2">
        <v>75600</v>
      </c>
      <c r="D1676" s="5">
        <v>89.4</v>
      </c>
      <c r="E1676" s="2" t="s">
        <v>1678</v>
      </c>
      <c r="F1676" s="2">
        <v>4</v>
      </c>
      <c r="G1676" s="3">
        <v>40214</v>
      </c>
    </row>
    <row r="1677" spans="1:7" x14ac:dyDescent="0.3">
      <c r="A1677" s="2">
        <v>2776</v>
      </c>
      <c r="B1677" s="3">
        <v>40220</v>
      </c>
      <c r="C1677" s="2">
        <v>75600</v>
      </c>
      <c r="D1677" s="5">
        <v>104.2</v>
      </c>
      <c r="E1677" s="2" t="s">
        <v>1679</v>
      </c>
      <c r="F1677" s="2">
        <v>5</v>
      </c>
      <c r="G1677" s="3">
        <v>40221</v>
      </c>
    </row>
    <row r="1678" spans="1:7" x14ac:dyDescent="0.3">
      <c r="A1678" s="2">
        <v>2801</v>
      </c>
      <c r="B1678" s="3">
        <v>40221</v>
      </c>
      <c r="C1678" s="2">
        <v>75600</v>
      </c>
      <c r="D1678" s="5">
        <v>74.989999999999995</v>
      </c>
      <c r="E1678" s="2" t="s">
        <v>1680</v>
      </c>
      <c r="F1678" s="2">
        <v>5</v>
      </c>
      <c r="G1678" s="3">
        <v>40221</v>
      </c>
    </row>
    <row r="1679" spans="1:7" x14ac:dyDescent="0.3">
      <c r="A1679" s="2">
        <v>2916</v>
      </c>
      <c r="B1679" s="3">
        <v>40227</v>
      </c>
      <c r="C1679" s="2">
        <v>75600</v>
      </c>
      <c r="D1679" s="5">
        <v>75.599999999999994</v>
      </c>
      <c r="E1679" s="2" t="s">
        <v>1681</v>
      </c>
      <c r="F1679" s="2">
        <v>5</v>
      </c>
      <c r="G1679" s="3">
        <v>40228</v>
      </c>
    </row>
    <row r="1680" spans="1:7" x14ac:dyDescent="0.3">
      <c r="A1680" s="2">
        <v>3165</v>
      </c>
      <c r="B1680" s="3">
        <v>40242</v>
      </c>
      <c r="C1680" s="2">
        <v>75600</v>
      </c>
      <c r="D1680" s="5">
        <v>91.72</v>
      </c>
      <c r="E1680" s="2" t="s">
        <v>1682</v>
      </c>
      <c r="F1680" s="2">
        <v>5</v>
      </c>
      <c r="G1680" s="3">
        <v>40242</v>
      </c>
    </row>
    <row r="1681" spans="1:7" x14ac:dyDescent="0.3">
      <c r="A1681" s="2">
        <v>1308</v>
      </c>
      <c r="B1681" s="3">
        <v>40080</v>
      </c>
      <c r="C1681" s="2">
        <v>75603</v>
      </c>
      <c r="D1681" s="5">
        <v>60.830500000000001</v>
      </c>
      <c r="E1681" s="2" t="s">
        <v>1683</v>
      </c>
      <c r="F1681" s="2">
        <v>4</v>
      </c>
      <c r="G1681" s="3">
        <v>40085</v>
      </c>
    </row>
    <row r="1682" spans="1:7" x14ac:dyDescent="0.3">
      <c r="A1682" s="2">
        <v>1522</v>
      </c>
      <c r="B1682" s="3">
        <v>40112</v>
      </c>
      <c r="C1682" s="2">
        <v>75603</v>
      </c>
      <c r="D1682" s="5">
        <v>93.56</v>
      </c>
      <c r="E1682" s="2" t="s">
        <v>1684</v>
      </c>
      <c r="F1682" s="2">
        <v>11</v>
      </c>
      <c r="G1682" s="3">
        <v>40114</v>
      </c>
    </row>
    <row r="1683" spans="1:7" x14ac:dyDescent="0.3">
      <c r="A1683" s="2">
        <v>1310</v>
      </c>
      <c r="B1683" s="3">
        <v>40080</v>
      </c>
      <c r="C1683" s="2">
        <v>75629</v>
      </c>
      <c r="D1683" s="5">
        <v>37.76</v>
      </c>
      <c r="E1683" s="2" t="s">
        <v>1685</v>
      </c>
      <c r="F1683" s="2">
        <v>4</v>
      </c>
      <c r="G1683" s="3">
        <v>40085</v>
      </c>
    </row>
    <row r="1684" spans="1:7" x14ac:dyDescent="0.3">
      <c r="A1684" s="2">
        <v>1343</v>
      </c>
      <c r="B1684" s="3">
        <v>40086</v>
      </c>
      <c r="C1684" s="2">
        <v>75649</v>
      </c>
      <c r="D1684" s="5">
        <v>118.3805</v>
      </c>
      <c r="E1684" s="2" t="s">
        <v>1686</v>
      </c>
      <c r="F1684" s="2">
        <v>4</v>
      </c>
      <c r="G1684" s="3">
        <v>40087</v>
      </c>
    </row>
    <row r="1685" spans="1:7" x14ac:dyDescent="0.3">
      <c r="A1685" s="2">
        <v>1377</v>
      </c>
      <c r="B1685" s="3">
        <v>40093</v>
      </c>
      <c r="C1685" s="2">
        <v>75649</v>
      </c>
      <c r="D1685" s="5">
        <v>94.172700000000006</v>
      </c>
      <c r="E1685" s="2" t="s">
        <v>1687</v>
      </c>
      <c r="F1685" s="2">
        <v>4</v>
      </c>
      <c r="G1685" s="3">
        <v>40094</v>
      </c>
    </row>
    <row r="1686" spans="1:7" x14ac:dyDescent="0.3">
      <c r="A1686" s="2">
        <v>1421</v>
      </c>
      <c r="B1686" s="3">
        <v>40100</v>
      </c>
      <c r="C1686" s="2">
        <v>75649</v>
      </c>
      <c r="D1686" s="5">
        <v>132.16999999999999</v>
      </c>
      <c r="E1686" s="2" t="s">
        <v>1688</v>
      </c>
      <c r="F1686" s="2">
        <v>4</v>
      </c>
      <c r="G1686" s="3">
        <v>40101</v>
      </c>
    </row>
    <row r="1687" spans="1:7" x14ac:dyDescent="0.3">
      <c r="A1687" s="2">
        <v>1482</v>
      </c>
      <c r="B1687" s="3">
        <v>40108</v>
      </c>
      <c r="C1687" s="2">
        <v>75649</v>
      </c>
      <c r="D1687" s="5">
        <v>174.3552</v>
      </c>
      <c r="E1687" s="2" t="s">
        <v>1689</v>
      </c>
      <c r="F1687" s="2">
        <v>4</v>
      </c>
      <c r="G1687" s="3">
        <v>40108</v>
      </c>
    </row>
    <row r="1688" spans="1:7" x14ac:dyDescent="0.3">
      <c r="A1688" s="2">
        <v>1556</v>
      </c>
      <c r="B1688" s="3">
        <v>40115</v>
      </c>
      <c r="C1688" s="2">
        <v>75649</v>
      </c>
      <c r="D1688" s="5">
        <v>135.03</v>
      </c>
      <c r="E1688" s="2" t="s">
        <v>1690</v>
      </c>
      <c r="F1688" s="2">
        <v>4</v>
      </c>
      <c r="G1688" s="3">
        <v>40115</v>
      </c>
    </row>
    <row r="1689" spans="1:7" x14ac:dyDescent="0.3">
      <c r="A1689" s="2">
        <v>1619</v>
      </c>
      <c r="B1689" s="3">
        <v>40122</v>
      </c>
      <c r="C1689" s="2">
        <v>75649</v>
      </c>
      <c r="D1689" s="5">
        <v>212.52850000000001</v>
      </c>
      <c r="E1689" s="2" t="s">
        <v>1691</v>
      </c>
      <c r="F1689" s="2">
        <v>4</v>
      </c>
      <c r="G1689" s="3">
        <v>40122</v>
      </c>
    </row>
    <row r="1690" spans="1:7" x14ac:dyDescent="0.3">
      <c r="A1690" s="2">
        <v>1745</v>
      </c>
      <c r="B1690" s="3">
        <v>40129</v>
      </c>
      <c r="C1690" s="2">
        <v>75649</v>
      </c>
      <c r="D1690" s="5">
        <v>192.1</v>
      </c>
      <c r="E1690" s="2" t="s">
        <v>1692</v>
      </c>
      <c r="F1690" s="2">
        <v>4</v>
      </c>
      <c r="G1690" s="3">
        <v>40129</v>
      </c>
    </row>
    <row r="1691" spans="1:7" x14ac:dyDescent="0.3">
      <c r="A1691" s="2">
        <v>1825</v>
      </c>
      <c r="B1691" s="3">
        <v>40135</v>
      </c>
      <c r="C1691" s="2">
        <v>75649</v>
      </c>
      <c r="D1691" s="5">
        <v>197.89269999999999</v>
      </c>
      <c r="E1691" s="2" t="s">
        <v>1693</v>
      </c>
      <c r="F1691" s="2">
        <v>4</v>
      </c>
      <c r="G1691" s="3">
        <v>40136</v>
      </c>
    </row>
    <row r="1692" spans="1:7" x14ac:dyDescent="0.3">
      <c r="A1692" s="2">
        <v>1894</v>
      </c>
      <c r="B1692" s="3">
        <v>40147</v>
      </c>
      <c r="C1692" s="2">
        <v>75649</v>
      </c>
      <c r="D1692" s="5">
        <v>101.6855</v>
      </c>
      <c r="E1692" s="2" t="s">
        <v>1694</v>
      </c>
      <c r="F1692" s="2">
        <v>4</v>
      </c>
      <c r="G1692" s="3">
        <v>40147</v>
      </c>
    </row>
    <row r="1693" spans="1:7" x14ac:dyDescent="0.3">
      <c r="A1693" s="2">
        <v>1958</v>
      </c>
      <c r="B1693" s="3">
        <v>40153</v>
      </c>
      <c r="C1693" s="2">
        <v>75649</v>
      </c>
      <c r="D1693" s="5">
        <v>93.016199999999998</v>
      </c>
      <c r="E1693" s="2" t="s">
        <v>1695</v>
      </c>
      <c r="F1693" s="2">
        <v>4</v>
      </c>
      <c r="G1693" s="3">
        <v>40154</v>
      </c>
    </row>
    <row r="1694" spans="1:7" x14ac:dyDescent="0.3">
      <c r="A1694" s="2">
        <v>2062</v>
      </c>
      <c r="B1694" s="3">
        <v>40162</v>
      </c>
      <c r="C1694" s="2">
        <v>75649</v>
      </c>
      <c r="D1694" s="5">
        <v>155.40020000000001</v>
      </c>
      <c r="E1694" s="2" t="s">
        <v>1696</v>
      </c>
      <c r="F1694" s="2">
        <v>4</v>
      </c>
      <c r="G1694" s="3">
        <v>40163</v>
      </c>
    </row>
    <row r="1695" spans="1:7" x14ac:dyDescent="0.3">
      <c r="A1695" s="2">
        <v>2210</v>
      </c>
      <c r="B1695" s="3">
        <v>40182</v>
      </c>
      <c r="C1695" s="2">
        <v>75649</v>
      </c>
      <c r="D1695" s="5">
        <v>260.70999999999998</v>
      </c>
      <c r="E1695" s="2" t="s">
        <v>1697</v>
      </c>
      <c r="F1695" s="2">
        <v>4</v>
      </c>
      <c r="G1695" s="3">
        <v>40182</v>
      </c>
    </row>
    <row r="1696" spans="1:7" x14ac:dyDescent="0.3">
      <c r="A1696" s="2">
        <v>2302</v>
      </c>
      <c r="B1696" s="3">
        <v>40189</v>
      </c>
      <c r="C1696" s="2">
        <v>75649</v>
      </c>
      <c r="D1696" s="5">
        <v>239.1515</v>
      </c>
      <c r="E1696" s="2" t="s">
        <v>1698</v>
      </c>
      <c r="F1696" s="2">
        <v>4</v>
      </c>
      <c r="G1696" s="3">
        <v>40189</v>
      </c>
    </row>
    <row r="1697" spans="1:7" x14ac:dyDescent="0.3">
      <c r="A1697" s="2">
        <v>2477</v>
      </c>
      <c r="B1697" s="3">
        <v>40203</v>
      </c>
      <c r="C1697" s="2">
        <v>75649</v>
      </c>
      <c r="D1697" s="5">
        <v>188.5455</v>
      </c>
      <c r="E1697" s="2" t="s">
        <v>1699</v>
      </c>
      <c r="F1697" s="2">
        <v>4</v>
      </c>
      <c r="G1697" s="3">
        <v>40203</v>
      </c>
    </row>
    <row r="1698" spans="1:7" x14ac:dyDescent="0.3">
      <c r="A1698" s="2">
        <v>2642</v>
      </c>
      <c r="B1698" s="3">
        <v>40212</v>
      </c>
      <c r="C1698" s="2">
        <v>75649</v>
      </c>
      <c r="D1698" s="5">
        <v>258.41719999999998</v>
      </c>
      <c r="E1698" s="2" t="s">
        <v>1700</v>
      </c>
      <c r="F1698" s="2">
        <v>4</v>
      </c>
      <c r="G1698" s="3">
        <v>40212</v>
      </c>
    </row>
    <row r="1699" spans="1:7" x14ac:dyDescent="0.3">
      <c r="A1699" s="2">
        <v>2849</v>
      </c>
      <c r="B1699" s="3">
        <v>40224</v>
      </c>
      <c r="C1699" s="2">
        <v>75649</v>
      </c>
      <c r="D1699" s="5">
        <v>254.1147</v>
      </c>
      <c r="E1699" s="2" t="s">
        <v>1701</v>
      </c>
      <c r="F1699" s="2">
        <v>4</v>
      </c>
      <c r="G1699" s="3">
        <v>40224</v>
      </c>
    </row>
    <row r="1700" spans="1:7" x14ac:dyDescent="0.3">
      <c r="A1700" s="2">
        <v>2994</v>
      </c>
      <c r="B1700" s="3">
        <v>40232</v>
      </c>
      <c r="C1700" s="2">
        <v>75649</v>
      </c>
      <c r="D1700" s="5">
        <v>281.93369999999999</v>
      </c>
      <c r="E1700" s="2" t="s">
        <v>1702</v>
      </c>
      <c r="F1700" s="2">
        <v>4</v>
      </c>
      <c r="G1700" s="3">
        <v>40232</v>
      </c>
    </row>
    <row r="1701" spans="1:7" x14ac:dyDescent="0.3">
      <c r="A1701" s="2">
        <v>3129</v>
      </c>
      <c r="B1701" s="3">
        <v>40240</v>
      </c>
      <c r="C1701" s="2">
        <v>75649</v>
      </c>
      <c r="D1701" s="5">
        <v>251.4452</v>
      </c>
      <c r="E1701" s="2" t="s">
        <v>1703</v>
      </c>
      <c r="F1701" s="2">
        <v>4</v>
      </c>
      <c r="G1701" s="3">
        <v>40240</v>
      </c>
    </row>
    <row r="1702" spans="1:7" x14ac:dyDescent="0.3">
      <c r="A1702" s="2">
        <v>1316</v>
      </c>
      <c r="B1702" s="3">
        <v>40081</v>
      </c>
      <c r="C1702" s="2">
        <v>75730</v>
      </c>
      <c r="D1702" s="5">
        <v>70.84</v>
      </c>
      <c r="E1702" s="2" t="s">
        <v>1704</v>
      </c>
      <c r="F1702" s="2">
        <v>5</v>
      </c>
      <c r="G1702" s="3">
        <v>40081</v>
      </c>
    </row>
    <row r="1703" spans="1:7" x14ac:dyDescent="0.3">
      <c r="A1703" s="2">
        <v>1313</v>
      </c>
      <c r="B1703" s="3">
        <v>40080</v>
      </c>
      <c r="C1703" s="2">
        <v>75739</v>
      </c>
      <c r="D1703" s="5">
        <v>72.739999999999995</v>
      </c>
      <c r="E1703" s="2" t="s">
        <v>1705</v>
      </c>
      <c r="F1703" s="2">
        <v>5</v>
      </c>
      <c r="G1703" s="3">
        <v>40081</v>
      </c>
    </row>
    <row r="1704" spans="1:7" x14ac:dyDescent="0.3">
      <c r="A1704" s="2">
        <v>1352</v>
      </c>
      <c r="B1704" s="3">
        <v>40087</v>
      </c>
      <c r="C1704" s="2">
        <v>75739</v>
      </c>
      <c r="D1704" s="5">
        <v>49.354700000000001</v>
      </c>
      <c r="E1704" s="2" t="s">
        <v>1706</v>
      </c>
      <c r="F1704" s="2">
        <v>5</v>
      </c>
      <c r="G1704" s="3">
        <v>40088</v>
      </c>
    </row>
    <row r="1705" spans="1:7" x14ac:dyDescent="0.3">
      <c r="A1705" s="2">
        <v>1388</v>
      </c>
      <c r="B1705" s="3">
        <v>40094</v>
      </c>
      <c r="C1705" s="2">
        <v>75739</v>
      </c>
      <c r="D1705" s="5">
        <v>53.5</v>
      </c>
      <c r="E1705" s="2" t="s">
        <v>1707</v>
      </c>
      <c r="F1705" s="2">
        <v>5</v>
      </c>
      <c r="G1705" s="3">
        <v>40095</v>
      </c>
    </row>
    <row r="1706" spans="1:7" x14ac:dyDescent="0.3">
      <c r="A1706" s="2">
        <v>1500</v>
      </c>
      <c r="B1706" s="3">
        <v>40109</v>
      </c>
      <c r="C1706" s="2">
        <v>75739</v>
      </c>
      <c r="D1706" s="5">
        <v>60.72</v>
      </c>
      <c r="E1706" s="2" t="s">
        <v>1708</v>
      </c>
      <c r="F1706" s="2">
        <v>5</v>
      </c>
      <c r="G1706" s="3">
        <v>40109</v>
      </c>
    </row>
    <row r="1707" spans="1:7" x14ac:dyDescent="0.3">
      <c r="A1707" s="2">
        <v>1757</v>
      </c>
      <c r="B1707" s="3">
        <v>40129</v>
      </c>
      <c r="C1707" s="2">
        <v>75739</v>
      </c>
      <c r="D1707" s="5">
        <v>66.59</v>
      </c>
      <c r="E1707" s="2" t="s">
        <v>1709</v>
      </c>
      <c r="F1707" s="2">
        <v>5</v>
      </c>
      <c r="G1707" s="3">
        <v>40130</v>
      </c>
    </row>
    <row r="1708" spans="1:7" x14ac:dyDescent="0.3">
      <c r="A1708" s="2">
        <v>2263</v>
      </c>
      <c r="B1708" s="3">
        <v>40186</v>
      </c>
      <c r="C1708" s="2">
        <v>75739</v>
      </c>
      <c r="D1708" s="5">
        <v>61.108800000000002</v>
      </c>
      <c r="E1708" s="2" t="s">
        <v>1710</v>
      </c>
      <c r="F1708" s="2">
        <v>15</v>
      </c>
      <c r="G1708" s="3">
        <v>40186</v>
      </c>
    </row>
    <row r="1709" spans="1:7" x14ac:dyDescent="0.3">
      <c r="A1709" s="2">
        <v>2357</v>
      </c>
      <c r="B1709" s="3">
        <v>40193</v>
      </c>
      <c r="C1709" s="2">
        <v>75739</v>
      </c>
      <c r="D1709" s="5">
        <v>35.619</v>
      </c>
      <c r="E1709" s="2" t="s">
        <v>1711</v>
      </c>
      <c r="F1709" s="2">
        <v>15</v>
      </c>
      <c r="G1709" s="3">
        <v>40193</v>
      </c>
    </row>
    <row r="1710" spans="1:7" x14ac:dyDescent="0.3">
      <c r="A1710" s="2">
        <v>2445</v>
      </c>
      <c r="B1710" s="3">
        <v>40200</v>
      </c>
      <c r="C1710" s="2">
        <v>75739</v>
      </c>
      <c r="D1710" s="5">
        <v>23.29</v>
      </c>
      <c r="E1710" s="2" t="s">
        <v>1712</v>
      </c>
      <c r="F1710" s="2">
        <v>15</v>
      </c>
      <c r="G1710" s="3">
        <v>40200</v>
      </c>
    </row>
    <row r="1711" spans="1:7" x14ac:dyDescent="0.3">
      <c r="A1711" s="2">
        <v>2552</v>
      </c>
      <c r="B1711" s="3">
        <v>40207</v>
      </c>
      <c r="C1711" s="2">
        <v>75739</v>
      </c>
      <c r="D1711" s="5">
        <v>19.37</v>
      </c>
      <c r="E1711" s="2" t="s">
        <v>1713</v>
      </c>
      <c r="F1711" s="2">
        <v>15</v>
      </c>
      <c r="G1711" s="3">
        <v>40207</v>
      </c>
    </row>
    <row r="1712" spans="1:7" x14ac:dyDescent="0.3">
      <c r="A1712" s="2">
        <v>2919</v>
      </c>
      <c r="B1712" s="3">
        <v>40228</v>
      </c>
      <c r="C1712" s="2">
        <v>75739</v>
      </c>
      <c r="D1712" s="5">
        <v>21.745000000000001</v>
      </c>
      <c r="E1712" s="2" t="s">
        <v>1714</v>
      </c>
      <c r="F1712" s="2">
        <v>15</v>
      </c>
      <c r="G1712" s="3">
        <v>40228</v>
      </c>
    </row>
    <row r="1713" spans="1:7" x14ac:dyDescent="0.3">
      <c r="A1713" s="2">
        <v>3163</v>
      </c>
      <c r="B1713" s="3">
        <v>40241</v>
      </c>
      <c r="C1713" s="2">
        <v>75739</v>
      </c>
      <c r="D1713" s="5">
        <v>27.1465</v>
      </c>
      <c r="E1713" s="2" t="s">
        <v>1715</v>
      </c>
      <c r="F1713" s="2">
        <v>15</v>
      </c>
      <c r="G1713" s="3">
        <v>40242</v>
      </c>
    </row>
    <row r="1714" spans="1:7" x14ac:dyDescent="0.3">
      <c r="A1714" s="2">
        <v>1319</v>
      </c>
      <c r="B1714" s="3">
        <v>40081</v>
      </c>
      <c r="C1714" s="2">
        <v>76463</v>
      </c>
      <c r="D1714" s="5">
        <v>2.76</v>
      </c>
      <c r="E1714" s="2" t="s">
        <v>1716</v>
      </c>
      <c r="F1714" s="2">
        <v>4</v>
      </c>
      <c r="G1714" s="3">
        <v>40085</v>
      </c>
    </row>
    <row r="1715" spans="1:7" x14ac:dyDescent="0.3">
      <c r="A1715" s="2">
        <v>1328</v>
      </c>
      <c r="B1715" s="3">
        <v>40085</v>
      </c>
      <c r="C1715" s="2">
        <v>77026</v>
      </c>
      <c r="D1715" s="5">
        <v>117.8802</v>
      </c>
      <c r="E1715" s="2" t="s">
        <v>1717</v>
      </c>
      <c r="F1715" s="2">
        <v>3</v>
      </c>
      <c r="G1715" s="3">
        <v>40085</v>
      </c>
    </row>
    <row r="1716" spans="1:7" x14ac:dyDescent="0.3">
      <c r="A1716" s="2">
        <v>1320</v>
      </c>
      <c r="B1716" s="3">
        <v>40083</v>
      </c>
      <c r="C1716" s="2">
        <v>77207</v>
      </c>
      <c r="D1716" s="5">
        <v>30.62</v>
      </c>
      <c r="E1716" s="2" t="s">
        <v>1718</v>
      </c>
      <c r="F1716" s="2">
        <v>4</v>
      </c>
      <c r="G1716" s="3">
        <v>40085</v>
      </c>
    </row>
    <row r="1717" spans="1:7" x14ac:dyDescent="0.3">
      <c r="A1717" s="2">
        <v>1321</v>
      </c>
      <c r="B1717" s="3">
        <v>40083</v>
      </c>
      <c r="C1717" s="2">
        <v>77555</v>
      </c>
      <c r="D1717" s="5">
        <v>42.21</v>
      </c>
      <c r="E1717" s="2" t="s">
        <v>1719</v>
      </c>
      <c r="F1717" s="2">
        <v>4</v>
      </c>
      <c r="G1717" s="3">
        <v>40085</v>
      </c>
    </row>
    <row r="1718" spans="1:7" x14ac:dyDescent="0.3">
      <c r="A1718" s="2">
        <v>1554</v>
      </c>
      <c r="B1718" s="3">
        <v>40115</v>
      </c>
      <c r="C1718" s="2">
        <v>77915</v>
      </c>
      <c r="D1718" s="5">
        <v>43.54</v>
      </c>
      <c r="E1718" s="2" t="s">
        <v>1720</v>
      </c>
      <c r="F1718" s="2">
        <v>6</v>
      </c>
      <c r="G1718" s="3">
        <v>40115</v>
      </c>
    </row>
    <row r="1719" spans="1:7" x14ac:dyDescent="0.3">
      <c r="A1719" s="2">
        <v>1323</v>
      </c>
      <c r="B1719" s="3">
        <v>40084</v>
      </c>
      <c r="C1719" s="2">
        <v>78451</v>
      </c>
      <c r="D1719" s="5">
        <v>23.3</v>
      </c>
      <c r="E1719" s="2" t="s">
        <v>1721</v>
      </c>
      <c r="F1719" s="2">
        <v>3</v>
      </c>
      <c r="G1719" s="3">
        <v>40085</v>
      </c>
    </row>
    <row r="1720" spans="1:7" x14ac:dyDescent="0.3">
      <c r="A1720" s="2">
        <v>1362</v>
      </c>
      <c r="B1720" s="3">
        <v>40091</v>
      </c>
      <c r="C1720" s="2">
        <v>78451</v>
      </c>
      <c r="D1720" s="5">
        <v>84.841200000000001</v>
      </c>
      <c r="E1720" s="2" t="s">
        <v>1722</v>
      </c>
      <c r="F1720" s="2">
        <v>3</v>
      </c>
      <c r="G1720" s="3">
        <v>40092</v>
      </c>
    </row>
    <row r="1721" spans="1:7" x14ac:dyDescent="0.3">
      <c r="A1721" s="2">
        <v>1405</v>
      </c>
      <c r="B1721" s="3">
        <v>40098</v>
      </c>
      <c r="C1721" s="2">
        <v>78451</v>
      </c>
      <c r="D1721" s="5">
        <v>83.62</v>
      </c>
      <c r="E1721" s="2" t="s">
        <v>1723</v>
      </c>
      <c r="F1721" s="2">
        <v>3</v>
      </c>
      <c r="G1721" s="3">
        <v>40099</v>
      </c>
    </row>
    <row r="1722" spans="1:7" x14ac:dyDescent="0.3">
      <c r="A1722" s="2">
        <v>1449</v>
      </c>
      <c r="B1722" s="3">
        <v>40105</v>
      </c>
      <c r="C1722" s="2">
        <v>78451</v>
      </c>
      <c r="D1722" s="5">
        <v>51.73</v>
      </c>
      <c r="E1722" s="2" t="s">
        <v>1724</v>
      </c>
      <c r="F1722" s="2">
        <v>3</v>
      </c>
      <c r="G1722" s="3">
        <v>40106</v>
      </c>
    </row>
    <row r="1723" spans="1:7" x14ac:dyDescent="0.3">
      <c r="A1723" s="2">
        <v>1528</v>
      </c>
      <c r="B1723" s="3">
        <v>40113</v>
      </c>
      <c r="C1723" s="2">
        <v>78451</v>
      </c>
      <c r="D1723" s="5">
        <v>58.780500000000004</v>
      </c>
      <c r="E1723" s="2" t="s">
        <v>1725</v>
      </c>
      <c r="F1723" s="2">
        <v>3</v>
      </c>
      <c r="G1723" s="3">
        <v>40113</v>
      </c>
    </row>
    <row r="1724" spans="1:7" x14ac:dyDescent="0.3">
      <c r="A1724" s="2">
        <v>1577</v>
      </c>
      <c r="B1724" s="3">
        <v>40119</v>
      </c>
      <c r="C1724" s="2">
        <v>78451</v>
      </c>
      <c r="D1724" s="5">
        <v>72.41</v>
      </c>
      <c r="E1724" s="2" t="s">
        <v>1726</v>
      </c>
      <c r="F1724" s="2">
        <v>3</v>
      </c>
      <c r="G1724" s="3">
        <v>40120</v>
      </c>
    </row>
    <row r="1725" spans="1:7" x14ac:dyDescent="0.3">
      <c r="A1725" s="2">
        <v>1635</v>
      </c>
      <c r="B1725" s="3">
        <v>40124</v>
      </c>
      <c r="C1725" s="2">
        <v>78451</v>
      </c>
      <c r="D1725" s="5">
        <v>63.12</v>
      </c>
      <c r="E1725" s="2" t="s">
        <v>1727</v>
      </c>
      <c r="F1725" s="2">
        <v>3</v>
      </c>
      <c r="G1725" s="3">
        <v>40127</v>
      </c>
    </row>
    <row r="1726" spans="1:7" x14ac:dyDescent="0.3">
      <c r="A1726" s="2">
        <v>1785</v>
      </c>
      <c r="B1726" s="3">
        <v>40132</v>
      </c>
      <c r="C1726" s="2">
        <v>78451</v>
      </c>
      <c r="D1726" s="5">
        <v>88.711200000000005</v>
      </c>
      <c r="E1726" s="2" t="s">
        <v>1728</v>
      </c>
      <c r="F1726" s="2">
        <v>3</v>
      </c>
      <c r="G1726" s="3">
        <v>40134</v>
      </c>
    </row>
    <row r="1727" spans="1:7" x14ac:dyDescent="0.3">
      <c r="A1727" s="2">
        <v>1962</v>
      </c>
      <c r="B1727" s="3">
        <v>40154</v>
      </c>
      <c r="C1727" s="2">
        <v>78451</v>
      </c>
      <c r="D1727" s="5">
        <v>74.73</v>
      </c>
      <c r="E1727" s="2" t="s">
        <v>1729</v>
      </c>
      <c r="F1727" s="2">
        <v>3</v>
      </c>
      <c r="G1727" s="3">
        <v>40155</v>
      </c>
    </row>
    <row r="1728" spans="1:7" x14ac:dyDescent="0.3">
      <c r="A1728" s="2">
        <v>2096</v>
      </c>
      <c r="B1728" s="3">
        <v>40166</v>
      </c>
      <c r="C1728" s="2">
        <v>78451</v>
      </c>
      <c r="D1728" s="5">
        <v>54.435499999999998</v>
      </c>
      <c r="E1728" s="2" t="s">
        <v>1730</v>
      </c>
      <c r="F1728" s="2">
        <v>3</v>
      </c>
      <c r="G1728" s="3">
        <v>40169</v>
      </c>
    </row>
    <row r="1729" spans="1:7" x14ac:dyDescent="0.3">
      <c r="A1729" s="2">
        <v>2144</v>
      </c>
      <c r="B1729" s="3">
        <v>40175</v>
      </c>
      <c r="C1729" s="2">
        <v>78451</v>
      </c>
      <c r="D1729" s="5">
        <v>69.1982</v>
      </c>
      <c r="E1729" s="2" t="s">
        <v>1731</v>
      </c>
      <c r="F1729" s="2">
        <v>3</v>
      </c>
      <c r="G1729" s="3">
        <v>40176</v>
      </c>
    </row>
    <row r="1730" spans="1:7" x14ac:dyDescent="0.3">
      <c r="A1730" s="2">
        <v>2205</v>
      </c>
      <c r="B1730" s="3">
        <v>40182</v>
      </c>
      <c r="C1730" s="2">
        <v>78451</v>
      </c>
      <c r="D1730" s="5">
        <v>70.244500000000002</v>
      </c>
      <c r="E1730" s="2" t="s">
        <v>1732</v>
      </c>
      <c r="F1730" s="2">
        <v>3</v>
      </c>
      <c r="G1730" s="3">
        <v>40183</v>
      </c>
    </row>
    <row r="1731" spans="1:7" x14ac:dyDescent="0.3">
      <c r="A1731" s="2">
        <v>2310</v>
      </c>
      <c r="B1731" s="3">
        <v>40189</v>
      </c>
      <c r="C1731" s="2">
        <v>78451</v>
      </c>
      <c r="D1731" s="5">
        <v>40.718200000000003</v>
      </c>
      <c r="E1731" s="2" t="s">
        <v>1733</v>
      </c>
      <c r="F1731" s="2">
        <v>3</v>
      </c>
      <c r="G1731" s="3">
        <v>40190</v>
      </c>
    </row>
    <row r="1732" spans="1:7" x14ac:dyDescent="0.3">
      <c r="A1732" s="2">
        <v>2384</v>
      </c>
      <c r="B1732" s="3">
        <v>40196</v>
      </c>
      <c r="C1732" s="2">
        <v>78451</v>
      </c>
      <c r="D1732" s="5">
        <v>82.197500000000005</v>
      </c>
      <c r="E1732" s="2" t="s">
        <v>1734</v>
      </c>
      <c r="F1732" s="2">
        <v>3</v>
      </c>
      <c r="G1732" s="3">
        <v>40197</v>
      </c>
    </row>
    <row r="1733" spans="1:7" x14ac:dyDescent="0.3">
      <c r="A1733" s="2">
        <v>2463</v>
      </c>
      <c r="B1733" s="3">
        <v>40202</v>
      </c>
      <c r="C1733" s="2">
        <v>78451</v>
      </c>
      <c r="D1733" s="5">
        <v>73.445499999999996</v>
      </c>
      <c r="E1733" s="2" t="s">
        <v>1735</v>
      </c>
      <c r="F1733" s="2">
        <v>3</v>
      </c>
      <c r="G1733" s="3">
        <v>40204</v>
      </c>
    </row>
    <row r="1734" spans="1:7" x14ac:dyDescent="0.3">
      <c r="A1734" s="2">
        <v>2857</v>
      </c>
      <c r="B1734" s="3">
        <v>40224</v>
      </c>
      <c r="C1734" s="2">
        <v>78451</v>
      </c>
      <c r="D1734" s="5">
        <v>52.066000000000003</v>
      </c>
      <c r="E1734" s="2" t="s">
        <v>1736</v>
      </c>
      <c r="F1734" s="2">
        <v>3</v>
      </c>
      <c r="G1734" s="3">
        <v>40225</v>
      </c>
    </row>
    <row r="1735" spans="1:7" x14ac:dyDescent="0.3">
      <c r="A1735" s="2">
        <v>2982</v>
      </c>
      <c r="B1735" s="3">
        <v>40231</v>
      </c>
      <c r="C1735" s="2">
        <v>78451</v>
      </c>
      <c r="D1735" s="5">
        <v>56.74</v>
      </c>
      <c r="E1735" s="2" t="s">
        <v>1737</v>
      </c>
      <c r="F1735" s="2">
        <v>3</v>
      </c>
      <c r="G1735" s="3">
        <v>40232</v>
      </c>
    </row>
    <row r="1736" spans="1:7" x14ac:dyDescent="0.3">
      <c r="A1736" s="2">
        <v>3099</v>
      </c>
      <c r="B1736" s="3">
        <v>40238</v>
      </c>
      <c r="C1736" s="2">
        <v>78451</v>
      </c>
      <c r="D1736" s="5">
        <v>102.09</v>
      </c>
      <c r="E1736" s="2" t="s">
        <v>1738</v>
      </c>
      <c r="F1736" s="2">
        <v>3</v>
      </c>
      <c r="G1736" s="3">
        <v>40239</v>
      </c>
    </row>
    <row r="1737" spans="1:7" x14ac:dyDescent="0.3">
      <c r="A1737" s="2">
        <v>3206</v>
      </c>
      <c r="B1737" s="3">
        <v>40245</v>
      </c>
      <c r="C1737" s="2">
        <v>78451</v>
      </c>
      <c r="D1737" s="5">
        <v>52.2</v>
      </c>
      <c r="E1737" s="2" t="s">
        <v>1739</v>
      </c>
      <c r="F1737" s="2">
        <v>3</v>
      </c>
      <c r="G1737" s="3">
        <v>40246</v>
      </c>
    </row>
    <row r="1738" spans="1:7" x14ac:dyDescent="0.3">
      <c r="A1738" s="2">
        <v>1334</v>
      </c>
      <c r="B1738" s="3">
        <v>40085</v>
      </c>
      <c r="C1738" s="2">
        <v>79512</v>
      </c>
      <c r="D1738" s="5">
        <v>48.69</v>
      </c>
      <c r="E1738" s="2" t="s">
        <v>1740</v>
      </c>
      <c r="F1738" s="2">
        <v>4</v>
      </c>
      <c r="G1738" s="3">
        <v>40087</v>
      </c>
    </row>
    <row r="1739" spans="1:7" x14ac:dyDescent="0.3">
      <c r="A1739" s="2">
        <v>1375</v>
      </c>
      <c r="B1739" s="3">
        <v>40093</v>
      </c>
      <c r="C1739" s="2">
        <v>79512</v>
      </c>
      <c r="D1739" s="5">
        <v>63.091200000000001</v>
      </c>
      <c r="E1739" s="2" t="s">
        <v>1741</v>
      </c>
      <c r="F1739" s="2">
        <v>4</v>
      </c>
      <c r="G1739" s="3">
        <v>40094</v>
      </c>
    </row>
    <row r="1740" spans="1:7" x14ac:dyDescent="0.3">
      <c r="A1740" s="2">
        <v>1453</v>
      </c>
      <c r="B1740" s="3">
        <v>40105</v>
      </c>
      <c r="C1740" s="2">
        <v>79512</v>
      </c>
      <c r="D1740" s="5">
        <v>42.23</v>
      </c>
      <c r="E1740" s="2" t="s">
        <v>1742</v>
      </c>
      <c r="F1740" s="2">
        <v>4</v>
      </c>
      <c r="G1740" s="3">
        <v>40106</v>
      </c>
    </row>
    <row r="1741" spans="1:7" x14ac:dyDescent="0.3">
      <c r="A1741" s="2">
        <v>1516</v>
      </c>
      <c r="B1741" s="3">
        <v>40112</v>
      </c>
      <c r="C1741" s="2">
        <v>79512</v>
      </c>
      <c r="D1741" s="5">
        <v>62.69</v>
      </c>
      <c r="E1741" s="2" t="s">
        <v>1743</v>
      </c>
      <c r="F1741" s="2">
        <v>4</v>
      </c>
      <c r="G1741" s="3">
        <v>40113</v>
      </c>
    </row>
    <row r="1742" spans="1:7" x14ac:dyDescent="0.3">
      <c r="A1742" s="2">
        <v>1642</v>
      </c>
      <c r="B1742" s="3">
        <v>40126</v>
      </c>
      <c r="C1742" s="2">
        <v>79512</v>
      </c>
      <c r="D1742" s="5">
        <v>42.23</v>
      </c>
      <c r="E1742" s="2" t="s">
        <v>1744</v>
      </c>
      <c r="F1742" s="2">
        <v>4</v>
      </c>
      <c r="G1742" s="3">
        <v>40127</v>
      </c>
    </row>
    <row r="1743" spans="1:7" x14ac:dyDescent="0.3">
      <c r="A1743" s="2">
        <v>2305</v>
      </c>
      <c r="B1743" s="3">
        <v>40189</v>
      </c>
      <c r="C1743" s="2">
        <v>79512</v>
      </c>
      <c r="D1743" s="5">
        <v>58.93</v>
      </c>
      <c r="E1743" s="2" t="s">
        <v>1745</v>
      </c>
      <c r="F1743" s="2">
        <v>4</v>
      </c>
      <c r="G1743" s="3">
        <v>40190</v>
      </c>
    </row>
    <row r="1744" spans="1:7" x14ac:dyDescent="0.3">
      <c r="A1744" s="2">
        <v>2380</v>
      </c>
      <c r="B1744" s="3">
        <v>40195</v>
      </c>
      <c r="C1744" s="2">
        <v>79512</v>
      </c>
      <c r="D1744" s="5">
        <v>60.78</v>
      </c>
      <c r="E1744" s="2" t="s">
        <v>1746</v>
      </c>
      <c r="F1744" s="2">
        <v>4</v>
      </c>
      <c r="G1744" s="3">
        <v>40197</v>
      </c>
    </row>
    <row r="1745" spans="1:7" x14ac:dyDescent="0.3">
      <c r="A1745" s="2">
        <v>2383</v>
      </c>
      <c r="B1745" s="3">
        <v>40196</v>
      </c>
      <c r="C1745" s="2">
        <v>79512</v>
      </c>
      <c r="D1745" s="5">
        <v>5.0599999999999996</v>
      </c>
      <c r="E1745" s="2" t="s">
        <v>1747</v>
      </c>
      <c r="F1745" s="2">
        <v>4</v>
      </c>
      <c r="G1745" s="3">
        <v>40197</v>
      </c>
    </row>
    <row r="1746" spans="1:7" x14ac:dyDescent="0.3">
      <c r="A1746" s="2">
        <v>2533</v>
      </c>
      <c r="B1746" s="3">
        <v>40206</v>
      </c>
      <c r="C1746" s="2">
        <v>79512</v>
      </c>
      <c r="D1746" s="5">
        <v>47.88</v>
      </c>
      <c r="E1746" s="2" t="s">
        <v>1748</v>
      </c>
      <c r="F1746" s="2">
        <v>4</v>
      </c>
      <c r="G1746" s="3">
        <v>40207</v>
      </c>
    </row>
    <row r="1747" spans="1:7" x14ac:dyDescent="0.3">
      <c r="A1747" s="2">
        <v>2669</v>
      </c>
      <c r="B1747" s="3">
        <v>40213</v>
      </c>
      <c r="C1747" s="2">
        <v>79512</v>
      </c>
      <c r="D1747" s="5">
        <v>56.01</v>
      </c>
      <c r="E1747" s="2" t="s">
        <v>1749</v>
      </c>
      <c r="F1747" s="2">
        <v>4</v>
      </c>
      <c r="G1747" s="3">
        <v>40213</v>
      </c>
    </row>
    <row r="1748" spans="1:7" x14ac:dyDescent="0.3">
      <c r="A1748" s="2">
        <v>2746</v>
      </c>
      <c r="B1748" s="3">
        <v>40218</v>
      </c>
      <c r="C1748" s="2">
        <v>79512</v>
      </c>
      <c r="D1748" s="5">
        <v>50.61</v>
      </c>
      <c r="E1748" s="2" t="s">
        <v>1750</v>
      </c>
      <c r="F1748" s="2">
        <v>4</v>
      </c>
      <c r="G1748" s="3">
        <v>40219</v>
      </c>
    </row>
    <row r="1749" spans="1:7" x14ac:dyDescent="0.3">
      <c r="A1749" s="2">
        <v>2885</v>
      </c>
      <c r="B1749" s="3">
        <v>40226</v>
      </c>
      <c r="C1749" s="2">
        <v>79512</v>
      </c>
      <c r="D1749" s="5">
        <v>73.97</v>
      </c>
      <c r="E1749" s="2" t="s">
        <v>1751</v>
      </c>
      <c r="F1749" s="2">
        <v>4</v>
      </c>
      <c r="G1749" s="3">
        <v>40226</v>
      </c>
    </row>
    <row r="1750" spans="1:7" x14ac:dyDescent="0.3">
      <c r="A1750" s="2">
        <v>3204</v>
      </c>
      <c r="B1750" s="3">
        <v>40244</v>
      </c>
      <c r="C1750" s="2">
        <v>79512</v>
      </c>
      <c r="D1750" s="5">
        <v>53.79</v>
      </c>
      <c r="E1750" s="2" t="s">
        <v>1752</v>
      </c>
      <c r="F1750" s="2">
        <v>4</v>
      </c>
      <c r="G1750" s="3">
        <v>40246</v>
      </c>
    </row>
    <row r="1751" spans="1:7" x14ac:dyDescent="0.3">
      <c r="A1751" s="2">
        <v>1335</v>
      </c>
      <c r="B1751" s="3">
        <v>40086</v>
      </c>
      <c r="C1751" s="2">
        <v>79570</v>
      </c>
      <c r="D1751" s="5">
        <v>73.19</v>
      </c>
      <c r="E1751" s="2" t="s">
        <v>1753</v>
      </c>
      <c r="F1751" s="2">
        <v>7</v>
      </c>
      <c r="G1751" s="3">
        <v>40087</v>
      </c>
    </row>
    <row r="1752" spans="1:7" x14ac:dyDescent="0.3">
      <c r="A1752" s="2">
        <v>1372</v>
      </c>
      <c r="B1752" s="3">
        <v>40092</v>
      </c>
      <c r="C1752" s="2">
        <v>79570</v>
      </c>
      <c r="D1752" s="5">
        <v>54.920200000000001</v>
      </c>
      <c r="E1752" s="2" t="s">
        <v>1754</v>
      </c>
      <c r="F1752" s="2">
        <v>7</v>
      </c>
      <c r="G1752" s="3">
        <v>40094</v>
      </c>
    </row>
    <row r="1753" spans="1:7" x14ac:dyDescent="0.3">
      <c r="A1753" s="2">
        <v>1475</v>
      </c>
      <c r="B1753" s="3">
        <v>40107</v>
      </c>
      <c r="C1753" s="2">
        <v>79570</v>
      </c>
      <c r="D1753" s="5">
        <v>64.739999999999995</v>
      </c>
      <c r="E1753" s="2" t="s">
        <v>1755</v>
      </c>
      <c r="F1753" s="2">
        <v>7</v>
      </c>
      <c r="G1753" s="3">
        <v>40108</v>
      </c>
    </row>
    <row r="1754" spans="1:7" x14ac:dyDescent="0.3">
      <c r="A1754" s="2">
        <v>1705</v>
      </c>
      <c r="B1754" s="3">
        <v>40128</v>
      </c>
      <c r="C1754" s="2">
        <v>79570</v>
      </c>
      <c r="D1754" s="5">
        <v>126.91</v>
      </c>
      <c r="E1754" s="2" t="s">
        <v>1756</v>
      </c>
      <c r="F1754" s="2">
        <v>7</v>
      </c>
      <c r="G1754" s="3">
        <v>40129</v>
      </c>
    </row>
    <row r="1755" spans="1:7" x14ac:dyDescent="0.3">
      <c r="A1755" s="2">
        <v>1860</v>
      </c>
      <c r="B1755" s="3">
        <v>40140</v>
      </c>
      <c r="C1755" s="2">
        <v>79570</v>
      </c>
      <c r="D1755" s="5">
        <v>27.32</v>
      </c>
      <c r="E1755" s="2" t="s">
        <v>1757</v>
      </c>
      <c r="F1755" s="2">
        <v>7</v>
      </c>
      <c r="G1755" s="3">
        <v>40141</v>
      </c>
    </row>
    <row r="1756" spans="1:7" x14ac:dyDescent="0.3">
      <c r="A1756" s="2">
        <v>1408</v>
      </c>
      <c r="B1756" s="3">
        <v>40098</v>
      </c>
      <c r="C1756" s="2">
        <v>79637</v>
      </c>
      <c r="D1756" s="5">
        <v>138.2878</v>
      </c>
      <c r="E1756" s="2" t="s">
        <v>1758</v>
      </c>
      <c r="F1756" s="2">
        <v>3</v>
      </c>
      <c r="G1756" s="3">
        <v>40099</v>
      </c>
    </row>
    <row r="1757" spans="1:7" x14ac:dyDescent="0.3">
      <c r="A1757" s="2">
        <v>1484</v>
      </c>
      <c r="B1757" s="3">
        <v>40108</v>
      </c>
      <c r="C1757" s="2">
        <v>79637</v>
      </c>
      <c r="D1757" s="5">
        <v>129.16999999999999</v>
      </c>
      <c r="E1757" s="2" t="s">
        <v>1759</v>
      </c>
      <c r="F1757" s="2">
        <v>6</v>
      </c>
      <c r="G1757" s="3">
        <v>40108</v>
      </c>
    </row>
    <row r="1758" spans="1:7" x14ac:dyDescent="0.3">
      <c r="A1758" s="2">
        <v>1566</v>
      </c>
      <c r="B1758" s="3">
        <v>40115</v>
      </c>
      <c r="C1758" s="2">
        <v>79637</v>
      </c>
      <c r="D1758" s="5">
        <v>154.59</v>
      </c>
      <c r="E1758" s="2" t="s">
        <v>1760</v>
      </c>
      <c r="F1758" s="2">
        <v>5</v>
      </c>
      <c r="G1758" s="3">
        <v>40116</v>
      </c>
    </row>
    <row r="1759" spans="1:7" x14ac:dyDescent="0.3">
      <c r="A1759" s="2">
        <v>1595</v>
      </c>
      <c r="B1759" s="3">
        <v>40120</v>
      </c>
      <c r="C1759" s="2">
        <v>79637</v>
      </c>
      <c r="D1759" s="5">
        <v>50.83</v>
      </c>
      <c r="E1759" s="2" t="s">
        <v>1761</v>
      </c>
      <c r="F1759" s="2">
        <v>3</v>
      </c>
      <c r="G1759" s="3">
        <v>40120</v>
      </c>
    </row>
    <row r="1760" spans="1:7" x14ac:dyDescent="0.3">
      <c r="A1760" s="2">
        <v>1656</v>
      </c>
      <c r="B1760" s="3">
        <v>40127</v>
      </c>
      <c r="C1760" s="2">
        <v>79637</v>
      </c>
      <c r="D1760" s="5">
        <v>108.16</v>
      </c>
      <c r="E1760" s="2" t="s">
        <v>1762</v>
      </c>
      <c r="F1760" s="2">
        <v>3</v>
      </c>
      <c r="G1760" s="3">
        <v>40127</v>
      </c>
    </row>
    <row r="1761" spans="1:7" x14ac:dyDescent="0.3">
      <c r="A1761" s="2">
        <v>2468</v>
      </c>
      <c r="B1761" s="3">
        <v>40203</v>
      </c>
      <c r="C1761" s="2">
        <v>79637</v>
      </c>
      <c r="D1761" s="5">
        <v>259.3777</v>
      </c>
      <c r="E1761" s="2" t="s">
        <v>1763</v>
      </c>
      <c r="F1761" s="2">
        <v>15</v>
      </c>
      <c r="G1761" s="3">
        <v>40203</v>
      </c>
    </row>
    <row r="1762" spans="1:7" x14ac:dyDescent="0.3">
      <c r="A1762" s="2">
        <v>2782</v>
      </c>
      <c r="B1762" s="3">
        <v>40220</v>
      </c>
      <c r="C1762" s="2">
        <v>79637</v>
      </c>
      <c r="D1762" s="5">
        <v>148.33869999999999</v>
      </c>
      <c r="E1762" s="2" t="s">
        <v>1764</v>
      </c>
      <c r="F1762" s="2">
        <v>6</v>
      </c>
      <c r="G1762" s="3">
        <v>40220</v>
      </c>
    </row>
    <row r="1763" spans="1:7" x14ac:dyDescent="0.3">
      <c r="A1763" s="2">
        <v>2928</v>
      </c>
      <c r="B1763" s="3">
        <v>40228</v>
      </c>
      <c r="C1763" s="2">
        <v>79637</v>
      </c>
      <c r="D1763" s="5">
        <v>102.46720000000001</v>
      </c>
      <c r="E1763" s="2" t="s">
        <v>1765</v>
      </c>
      <c r="F1763" s="2">
        <v>15</v>
      </c>
      <c r="G1763" s="3">
        <v>40228</v>
      </c>
    </row>
    <row r="1764" spans="1:7" x14ac:dyDescent="0.3">
      <c r="A1764" s="2">
        <v>3181</v>
      </c>
      <c r="B1764" s="3">
        <v>40242</v>
      </c>
      <c r="C1764" s="2">
        <v>79637</v>
      </c>
      <c r="D1764" s="5">
        <v>152.0352</v>
      </c>
      <c r="E1764" s="2" t="s">
        <v>1766</v>
      </c>
      <c r="F1764" s="2">
        <v>15</v>
      </c>
      <c r="G1764" s="3">
        <v>40242</v>
      </c>
    </row>
    <row r="1765" spans="1:7" x14ac:dyDescent="0.3">
      <c r="A1765" s="2">
        <v>1341</v>
      </c>
      <c r="B1765" s="3">
        <v>40086</v>
      </c>
      <c r="C1765" s="2">
        <v>80006</v>
      </c>
      <c r="D1765" s="5">
        <v>97.87</v>
      </c>
      <c r="E1765" s="2" t="s">
        <v>1767</v>
      </c>
      <c r="F1765" s="2">
        <v>6</v>
      </c>
      <c r="G1765" s="3">
        <v>40087</v>
      </c>
    </row>
    <row r="1766" spans="1:7" x14ac:dyDescent="0.3">
      <c r="A1766" s="2">
        <v>1422</v>
      </c>
      <c r="B1766" s="3">
        <v>40100</v>
      </c>
      <c r="C1766" s="2">
        <v>80006</v>
      </c>
      <c r="D1766" s="5">
        <v>73.349999999999994</v>
      </c>
      <c r="E1766" s="2" t="s">
        <v>1768</v>
      </c>
      <c r="F1766" s="2">
        <v>6</v>
      </c>
      <c r="G1766" s="3">
        <v>40101</v>
      </c>
    </row>
    <row r="1767" spans="1:7" x14ac:dyDescent="0.3">
      <c r="A1767" s="2">
        <v>1479</v>
      </c>
      <c r="B1767" s="3">
        <v>40108</v>
      </c>
      <c r="C1767" s="2">
        <v>80006</v>
      </c>
      <c r="D1767" s="5">
        <v>86.53</v>
      </c>
      <c r="E1767" s="2" t="s">
        <v>1769</v>
      </c>
      <c r="F1767" s="2">
        <v>6</v>
      </c>
      <c r="G1767" s="3">
        <v>40108</v>
      </c>
    </row>
    <row r="1768" spans="1:7" x14ac:dyDescent="0.3">
      <c r="A1768" s="2">
        <v>1548</v>
      </c>
      <c r="B1768" s="3">
        <v>40114</v>
      </c>
      <c r="C1768" s="2">
        <v>80006</v>
      </c>
      <c r="D1768" s="5">
        <v>39.017800000000001</v>
      </c>
      <c r="E1768" s="2" t="s">
        <v>1770</v>
      </c>
      <c r="F1768" s="2">
        <v>6</v>
      </c>
      <c r="G1768" s="3">
        <v>40115</v>
      </c>
    </row>
    <row r="1769" spans="1:7" x14ac:dyDescent="0.3">
      <c r="A1769" s="2">
        <v>1736</v>
      </c>
      <c r="B1769" s="3">
        <v>40129</v>
      </c>
      <c r="C1769" s="2">
        <v>80006</v>
      </c>
      <c r="D1769" s="5">
        <v>80.75</v>
      </c>
      <c r="E1769" s="2" t="s">
        <v>1771</v>
      </c>
      <c r="F1769" s="2">
        <v>6</v>
      </c>
      <c r="G1769" s="3">
        <v>40129</v>
      </c>
    </row>
    <row r="1770" spans="1:7" x14ac:dyDescent="0.3">
      <c r="A1770" s="2">
        <v>2326</v>
      </c>
      <c r="B1770" s="3">
        <v>40190</v>
      </c>
      <c r="C1770" s="2">
        <v>80791</v>
      </c>
      <c r="D1770" s="5">
        <v>135.22749999999999</v>
      </c>
      <c r="E1770" s="2" t="s">
        <v>1772</v>
      </c>
      <c r="F1770" s="2">
        <v>4</v>
      </c>
      <c r="G1770" s="3">
        <v>40191</v>
      </c>
    </row>
    <row r="1771" spans="1:7" x14ac:dyDescent="0.3">
      <c r="A1771" s="2">
        <v>2657</v>
      </c>
      <c r="B1771" s="3">
        <v>40212</v>
      </c>
      <c r="C1771" s="2">
        <v>80791</v>
      </c>
      <c r="D1771" s="5">
        <v>187.51</v>
      </c>
      <c r="E1771" s="2" t="s">
        <v>1773</v>
      </c>
      <c r="F1771" s="2">
        <v>4</v>
      </c>
      <c r="G1771" s="3">
        <v>40214</v>
      </c>
    </row>
    <row r="1772" spans="1:7" x14ac:dyDescent="0.3">
      <c r="A1772" s="2">
        <v>2977</v>
      </c>
      <c r="B1772" s="3">
        <v>40231</v>
      </c>
      <c r="C1772" s="2">
        <v>80791</v>
      </c>
      <c r="D1772" s="5">
        <v>132.53</v>
      </c>
      <c r="E1772" s="2" t="s">
        <v>1774</v>
      </c>
      <c r="F1772" s="2">
        <v>4</v>
      </c>
      <c r="G1772" s="3">
        <v>40232</v>
      </c>
    </row>
    <row r="1773" spans="1:7" x14ac:dyDescent="0.3">
      <c r="A1773" s="2">
        <v>1361</v>
      </c>
      <c r="B1773" s="3">
        <v>40089</v>
      </c>
      <c r="C1773" s="2">
        <v>81013</v>
      </c>
      <c r="D1773" s="5">
        <v>78.368200000000002</v>
      </c>
      <c r="E1773" s="2" t="s">
        <v>1775</v>
      </c>
      <c r="F1773" s="2">
        <v>3</v>
      </c>
      <c r="G1773" s="3">
        <v>40092</v>
      </c>
    </row>
    <row r="1774" spans="1:7" x14ac:dyDescent="0.3">
      <c r="A1774" s="2">
        <v>1445</v>
      </c>
      <c r="B1774" s="3">
        <v>40103</v>
      </c>
      <c r="C1774" s="2">
        <v>81013</v>
      </c>
      <c r="D1774" s="5">
        <v>55.2</v>
      </c>
      <c r="E1774" s="2" t="s">
        <v>1776</v>
      </c>
      <c r="F1774" s="2">
        <v>3</v>
      </c>
      <c r="G1774" s="3">
        <v>40106</v>
      </c>
    </row>
    <row r="1775" spans="1:7" x14ac:dyDescent="0.3">
      <c r="A1775" s="2">
        <v>1518</v>
      </c>
      <c r="B1775" s="3">
        <v>40112</v>
      </c>
      <c r="C1775" s="2">
        <v>81013</v>
      </c>
      <c r="D1775" s="5">
        <v>13.53</v>
      </c>
      <c r="E1775" s="2" t="s">
        <v>1777</v>
      </c>
      <c r="F1775" s="2">
        <v>3</v>
      </c>
      <c r="G1775" s="3">
        <v>40113</v>
      </c>
    </row>
    <row r="1776" spans="1:7" x14ac:dyDescent="0.3">
      <c r="A1776" s="2">
        <v>1576</v>
      </c>
      <c r="B1776" s="3">
        <v>40119</v>
      </c>
      <c r="C1776" s="2">
        <v>81013</v>
      </c>
      <c r="D1776" s="5">
        <v>20.47</v>
      </c>
      <c r="E1776" s="2" t="s">
        <v>1778</v>
      </c>
      <c r="F1776" s="2">
        <v>3</v>
      </c>
      <c r="G1776" s="3">
        <v>40120</v>
      </c>
    </row>
    <row r="1777" spans="1:7" x14ac:dyDescent="0.3">
      <c r="A1777" s="2">
        <v>1802</v>
      </c>
      <c r="B1777" s="3">
        <v>40134</v>
      </c>
      <c r="C1777" s="2">
        <v>81013</v>
      </c>
      <c r="D1777" s="5">
        <v>18.3</v>
      </c>
      <c r="E1777" s="2" t="s">
        <v>1779</v>
      </c>
      <c r="F1777" s="2">
        <v>3</v>
      </c>
      <c r="G1777" s="3">
        <v>40134</v>
      </c>
    </row>
    <row r="1778" spans="1:7" x14ac:dyDescent="0.3">
      <c r="A1778" s="2">
        <v>1913</v>
      </c>
      <c r="B1778" s="3">
        <v>40148</v>
      </c>
      <c r="C1778" s="2">
        <v>81013</v>
      </c>
      <c r="D1778" s="5">
        <v>28.11</v>
      </c>
      <c r="E1778" s="2" t="s">
        <v>1780</v>
      </c>
      <c r="F1778" s="2">
        <v>3</v>
      </c>
      <c r="G1778" s="3">
        <v>40148</v>
      </c>
    </row>
    <row r="1779" spans="1:7" x14ac:dyDescent="0.3">
      <c r="A1779" s="2">
        <v>1985</v>
      </c>
      <c r="B1779" s="3">
        <v>40155</v>
      </c>
      <c r="C1779" s="2">
        <v>81013</v>
      </c>
      <c r="D1779" s="5">
        <v>21.521999999999998</v>
      </c>
      <c r="E1779" s="2" t="s">
        <v>1781</v>
      </c>
      <c r="F1779" s="2">
        <v>3</v>
      </c>
      <c r="G1779" s="3">
        <v>40155</v>
      </c>
    </row>
    <row r="1780" spans="1:7" x14ac:dyDescent="0.3">
      <c r="A1780" s="2">
        <v>2059</v>
      </c>
      <c r="B1780" s="3">
        <v>40162</v>
      </c>
      <c r="C1780" s="2">
        <v>81013</v>
      </c>
      <c r="D1780" s="5">
        <v>31.69</v>
      </c>
      <c r="E1780" s="2" t="s">
        <v>1782</v>
      </c>
      <c r="F1780" s="2">
        <v>3</v>
      </c>
      <c r="G1780" s="3">
        <v>40162</v>
      </c>
    </row>
    <row r="1781" spans="1:7" x14ac:dyDescent="0.3">
      <c r="A1781" s="2">
        <v>2112</v>
      </c>
      <c r="B1781" s="3">
        <v>40169</v>
      </c>
      <c r="C1781" s="2">
        <v>81013</v>
      </c>
      <c r="D1781" s="5">
        <v>16.925000000000001</v>
      </c>
      <c r="E1781" s="2" t="s">
        <v>1783</v>
      </c>
      <c r="F1781" s="2">
        <v>3</v>
      </c>
      <c r="G1781" s="3">
        <v>40169</v>
      </c>
    </row>
    <row r="1782" spans="1:7" x14ac:dyDescent="0.3">
      <c r="A1782" s="2">
        <v>1401</v>
      </c>
      <c r="B1782" s="3">
        <v>40097</v>
      </c>
      <c r="C1782" s="2">
        <v>81453</v>
      </c>
      <c r="D1782" s="5">
        <v>77.115200000000002</v>
      </c>
      <c r="E1782" s="2" t="s">
        <v>1784</v>
      </c>
      <c r="F1782" s="2">
        <v>4</v>
      </c>
      <c r="G1782" s="3">
        <v>40099</v>
      </c>
    </row>
    <row r="1783" spans="1:7" x14ac:dyDescent="0.3">
      <c r="A1783" s="2">
        <v>1447</v>
      </c>
      <c r="B1783" s="3">
        <v>40103</v>
      </c>
      <c r="C1783" s="2">
        <v>81453</v>
      </c>
      <c r="D1783" s="5">
        <v>80.560500000000005</v>
      </c>
      <c r="E1783" s="2" t="s">
        <v>1785</v>
      </c>
      <c r="F1783" s="2">
        <v>4</v>
      </c>
      <c r="G1783" s="3">
        <v>40106</v>
      </c>
    </row>
    <row r="1784" spans="1:7" x14ac:dyDescent="0.3">
      <c r="A1784" s="2">
        <v>1527</v>
      </c>
      <c r="B1784" s="3">
        <v>40112</v>
      </c>
      <c r="C1784" s="2">
        <v>81453</v>
      </c>
      <c r="D1784" s="5">
        <v>60.54</v>
      </c>
      <c r="E1784" s="2" t="s">
        <v>1786</v>
      </c>
      <c r="F1784" s="2">
        <v>4</v>
      </c>
      <c r="G1784" s="3">
        <v>40113</v>
      </c>
    </row>
    <row r="1785" spans="1:7" x14ac:dyDescent="0.3">
      <c r="A1785" s="2">
        <v>1609</v>
      </c>
      <c r="B1785" s="3">
        <v>40121</v>
      </c>
      <c r="C1785" s="2">
        <v>81453</v>
      </c>
      <c r="D1785" s="5">
        <v>69.91</v>
      </c>
      <c r="E1785" s="2" t="s">
        <v>1787</v>
      </c>
      <c r="F1785" s="2">
        <v>4</v>
      </c>
      <c r="G1785" s="3">
        <v>40122</v>
      </c>
    </row>
    <row r="1786" spans="1:7" x14ac:dyDescent="0.3">
      <c r="A1786" s="2">
        <v>1768</v>
      </c>
      <c r="B1786" s="3">
        <v>40130</v>
      </c>
      <c r="C1786" s="2">
        <v>81453</v>
      </c>
      <c r="D1786" s="5">
        <v>54.68</v>
      </c>
      <c r="E1786" s="2" t="s">
        <v>1788</v>
      </c>
      <c r="F1786" s="2">
        <v>4</v>
      </c>
      <c r="G1786" s="3">
        <v>40133</v>
      </c>
    </row>
    <row r="1787" spans="1:7" x14ac:dyDescent="0.3">
      <c r="A1787" s="2">
        <v>1846</v>
      </c>
      <c r="B1787" s="3">
        <v>40138</v>
      </c>
      <c r="C1787" s="2">
        <v>81453</v>
      </c>
      <c r="D1787" s="5">
        <v>107.74469999999999</v>
      </c>
      <c r="E1787" s="2" t="s">
        <v>1789</v>
      </c>
      <c r="F1787" s="2">
        <v>4</v>
      </c>
      <c r="G1787" s="3">
        <v>40140</v>
      </c>
    </row>
    <row r="1788" spans="1:7" x14ac:dyDescent="0.3">
      <c r="A1788" s="2">
        <v>1929</v>
      </c>
      <c r="B1788" s="3">
        <v>40150</v>
      </c>
      <c r="C1788" s="2">
        <v>81453</v>
      </c>
      <c r="D1788" s="5">
        <v>92.458699999999993</v>
      </c>
      <c r="E1788" s="2" t="s">
        <v>1790</v>
      </c>
      <c r="F1788" s="2">
        <v>4</v>
      </c>
      <c r="G1788" s="3">
        <v>40150</v>
      </c>
    </row>
    <row r="1789" spans="1:7" x14ac:dyDescent="0.3">
      <c r="A1789" s="2">
        <v>2020</v>
      </c>
      <c r="B1789" s="3">
        <v>40158</v>
      </c>
      <c r="C1789" s="2">
        <v>81453</v>
      </c>
      <c r="D1789" s="5">
        <v>56.712499999999999</v>
      </c>
      <c r="E1789" s="2" t="s">
        <v>1791</v>
      </c>
      <c r="F1789" s="2">
        <v>4</v>
      </c>
      <c r="G1789" s="3">
        <v>40158</v>
      </c>
    </row>
    <row r="1790" spans="1:7" x14ac:dyDescent="0.3">
      <c r="A1790" s="2">
        <v>2188</v>
      </c>
      <c r="B1790" s="3">
        <v>40180</v>
      </c>
      <c r="C1790" s="2">
        <v>81453</v>
      </c>
      <c r="D1790" s="5">
        <v>89.125</v>
      </c>
      <c r="E1790" s="2" t="s">
        <v>1792</v>
      </c>
      <c r="F1790" s="2">
        <v>4</v>
      </c>
      <c r="G1790" s="3">
        <v>40182</v>
      </c>
    </row>
    <row r="1791" spans="1:7" x14ac:dyDescent="0.3">
      <c r="A1791" s="2">
        <v>2469</v>
      </c>
      <c r="B1791" s="3">
        <v>40203</v>
      </c>
      <c r="C1791" s="2">
        <v>81453</v>
      </c>
      <c r="D1791" s="5">
        <v>37.67</v>
      </c>
      <c r="E1791" s="2" t="s">
        <v>1793</v>
      </c>
      <c r="F1791" s="2">
        <v>4</v>
      </c>
      <c r="G1791" s="3">
        <v>40203</v>
      </c>
    </row>
    <row r="1792" spans="1:7" x14ac:dyDescent="0.3">
      <c r="A1792" s="2">
        <v>2569</v>
      </c>
      <c r="B1792" s="3">
        <v>40207</v>
      </c>
      <c r="C1792" s="2">
        <v>81453</v>
      </c>
      <c r="D1792" s="5">
        <v>53.76</v>
      </c>
      <c r="E1792" s="2" t="s">
        <v>1794</v>
      </c>
      <c r="F1792" s="2">
        <v>4</v>
      </c>
      <c r="G1792" s="3">
        <v>40210</v>
      </c>
    </row>
    <row r="1793" spans="1:7" x14ac:dyDescent="0.3">
      <c r="A1793" s="2">
        <v>2852</v>
      </c>
      <c r="B1793" s="3">
        <v>40224</v>
      </c>
      <c r="C1793" s="2">
        <v>81453</v>
      </c>
      <c r="D1793" s="5">
        <v>112.224</v>
      </c>
      <c r="E1793" s="2" t="s">
        <v>1795</v>
      </c>
      <c r="F1793" s="2">
        <v>4</v>
      </c>
      <c r="G1793" s="3">
        <v>40224</v>
      </c>
    </row>
    <row r="1794" spans="1:7" x14ac:dyDescent="0.3">
      <c r="A1794" s="2">
        <v>2966</v>
      </c>
      <c r="B1794" s="3">
        <v>40231</v>
      </c>
      <c r="C1794" s="2">
        <v>81453</v>
      </c>
      <c r="D1794" s="5">
        <v>94.189700000000002</v>
      </c>
      <c r="E1794" s="2" t="s">
        <v>1796</v>
      </c>
      <c r="F1794" s="2">
        <v>4</v>
      </c>
      <c r="G1794" s="3">
        <v>40231</v>
      </c>
    </row>
    <row r="1795" spans="1:7" x14ac:dyDescent="0.3">
      <c r="A1795" s="2">
        <v>3175</v>
      </c>
      <c r="B1795" s="3">
        <v>40242</v>
      </c>
      <c r="C1795" s="2">
        <v>81453</v>
      </c>
      <c r="D1795" s="5">
        <v>56.367199999999997</v>
      </c>
      <c r="E1795" s="2" t="s">
        <v>1797</v>
      </c>
      <c r="F1795" s="2">
        <v>4</v>
      </c>
      <c r="G1795" s="3">
        <v>40242</v>
      </c>
    </row>
    <row r="1796" spans="1:7" x14ac:dyDescent="0.3">
      <c r="A1796" s="2">
        <v>1360</v>
      </c>
      <c r="B1796" s="3">
        <v>40088</v>
      </c>
      <c r="C1796" s="2">
        <v>81629</v>
      </c>
      <c r="D1796" s="5">
        <v>25.8</v>
      </c>
      <c r="E1796" s="2" t="s">
        <v>1798</v>
      </c>
      <c r="F1796" s="2">
        <v>4</v>
      </c>
      <c r="G1796" s="3">
        <v>40092</v>
      </c>
    </row>
    <row r="1797" spans="1:7" x14ac:dyDescent="0.3">
      <c r="A1797" s="2">
        <v>1368</v>
      </c>
      <c r="B1797" s="3">
        <v>40092</v>
      </c>
      <c r="C1797" s="2">
        <v>83462</v>
      </c>
      <c r="D1797" s="5">
        <v>75.046199999999999</v>
      </c>
      <c r="E1797" s="2" t="s">
        <v>1799</v>
      </c>
      <c r="F1797" s="2">
        <v>3</v>
      </c>
      <c r="G1797" s="3">
        <v>40092</v>
      </c>
    </row>
    <row r="1798" spans="1:7" x14ac:dyDescent="0.3">
      <c r="A1798" s="2">
        <v>1369</v>
      </c>
      <c r="B1798" s="3">
        <v>40092</v>
      </c>
      <c r="C1798" s="2">
        <v>83561</v>
      </c>
      <c r="D1798" s="5">
        <v>31.67</v>
      </c>
      <c r="E1798" s="2" t="s">
        <v>1800</v>
      </c>
      <c r="F1798" s="2">
        <v>3</v>
      </c>
      <c r="G1798" s="3">
        <v>40092</v>
      </c>
    </row>
    <row r="1799" spans="1:7" x14ac:dyDescent="0.3">
      <c r="A1799" s="2">
        <v>1406</v>
      </c>
      <c r="B1799" s="3">
        <v>40098</v>
      </c>
      <c r="C1799" s="2">
        <v>83561</v>
      </c>
      <c r="D1799" s="5">
        <v>49.22</v>
      </c>
      <c r="E1799" s="2" t="s">
        <v>1801</v>
      </c>
      <c r="F1799" s="2">
        <v>3</v>
      </c>
      <c r="G1799" s="3">
        <v>40099</v>
      </c>
    </row>
    <row r="1800" spans="1:7" x14ac:dyDescent="0.3">
      <c r="A1800" s="2">
        <v>1529</v>
      </c>
      <c r="B1800" s="3">
        <v>40113</v>
      </c>
      <c r="C1800" s="2">
        <v>83561</v>
      </c>
      <c r="D1800" s="5">
        <v>37.403700000000001</v>
      </c>
      <c r="E1800" s="2" t="s">
        <v>1802</v>
      </c>
      <c r="F1800" s="2">
        <v>3</v>
      </c>
      <c r="G1800" s="3">
        <v>40113</v>
      </c>
    </row>
    <row r="1801" spans="1:7" x14ac:dyDescent="0.3">
      <c r="A1801" s="2">
        <v>1585</v>
      </c>
      <c r="B1801" s="3">
        <v>40119</v>
      </c>
      <c r="C1801" s="2">
        <v>83561</v>
      </c>
      <c r="D1801" s="5">
        <v>56.49</v>
      </c>
      <c r="E1801" s="2" t="s">
        <v>1803</v>
      </c>
      <c r="F1801" s="2">
        <v>3</v>
      </c>
      <c r="G1801" s="3">
        <v>40120</v>
      </c>
    </row>
    <row r="1802" spans="1:7" x14ac:dyDescent="0.3">
      <c r="A1802" s="2">
        <v>1648</v>
      </c>
      <c r="B1802" s="3">
        <v>40127</v>
      </c>
      <c r="C1802" s="2">
        <v>83561</v>
      </c>
      <c r="D1802" s="5">
        <v>31.95</v>
      </c>
      <c r="E1802" s="2" t="s">
        <v>1804</v>
      </c>
      <c r="F1802" s="2">
        <v>3</v>
      </c>
      <c r="G1802" s="3">
        <v>40127</v>
      </c>
    </row>
    <row r="1803" spans="1:7" x14ac:dyDescent="0.3">
      <c r="A1803" s="2">
        <v>1912</v>
      </c>
      <c r="B1803" s="3">
        <v>40148</v>
      </c>
      <c r="C1803" s="2">
        <v>83561</v>
      </c>
      <c r="D1803" s="5">
        <v>21.74</v>
      </c>
      <c r="E1803" s="2" t="s">
        <v>1805</v>
      </c>
      <c r="F1803" s="2">
        <v>3</v>
      </c>
      <c r="G1803" s="3">
        <v>40148</v>
      </c>
    </row>
    <row r="1804" spans="1:7" x14ac:dyDescent="0.3">
      <c r="A1804" s="2">
        <v>1995</v>
      </c>
      <c r="B1804" s="3">
        <v>40155</v>
      </c>
      <c r="C1804" s="2">
        <v>83561</v>
      </c>
      <c r="D1804" s="5">
        <v>47.962499999999999</v>
      </c>
      <c r="E1804" s="2" t="s">
        <v>1806</v>
      </c>
      <c r="F1804" s="2">
        <v>9</v>
      </c>
      <c r="G1804" s="3">
        <v>40156</v>
      </c>
    </row>
    <row r="1805" spans="1:7" x14ac:dyDescent="0.3">
      <c r="A1805" s="2">
        <v>2116</v>
      </c>
      <c r="B1805" s="3">
        <v>40169</v>
      </c>
      <c r="C1805" s="2">
        <v>83561</v>
      </c>
      <c r="D1805" s="5">
        <v>62.063200000000002</v>
      </c>
      <c r="E1805" s="2" t="s">
        <v>1807</v>
      </c>
      <c r="F1805" s="2">
        <v>3</v>
      </c>
      <c r="G1805" s="3">
        <v>40169</v>
      </c>
    </row>
    <row r="1806" spans="1:7" x14ac:dyDescent="0.3">
      <c r="A1806" s="2">
        <v>2221</v>
      </c>
      <c r="B1806" s="3">
        <v>40183</v>
      </c>
      <c r="C1806" s="2">
        <v>83561</v>
      </c>
      <c r="D1806" s="5">
        <v>30.68</v>
      </c>
      <c r="E1806" s="2" t="s">
        <v>1808</v>
      </c>
      <c r="F1806" s="2">
        <v>3</v>
      </c>
      <c r="G1806" s="3">
        <v>40183</v>
      </c>
    </row>
    <row r="1807" spans="1:7" x14ac:dyDescent="0.3">
      <c r="A1807" s="2">
        <v>2491</v>
      </c>
      <c r="B1807" s="3">
        <v>40203</v>
      </c>
      <c r="C1807" s="2">
        <v>83561</v>
      </c>
      <c r="D1807" s="5">
        <v>49.107199999999999</v>
      </c>
      <c r="E1807" s="2" t="s">
        <v>1809</v>
      </c>
      <c r="F1807" s="2">
        <v>3</v>
      </c>
      <c r="G1807" s="3">
        <v>40204</v>
      </c>
    </row>
    <row r="1808" spans="1:7" x14ac:dyDescent="0.3">
      <c r="A1808" s="2">
        <v>2694</v>
      </c>
      <c r="B1808" s="3">
        <v>40214</v>
      </c>
      <c r="C1808" s="2">
        <v>83561</v>
      </c>
      <c r="D1808" s="5">
        <v>35.6</v>
      </c>
      <c r="E1808" s="2" t="s">
        <v>1810</v>
      </c>
      <c r="F1808" s="2">
        <v>4</v>
      </c>
      <c r="G1808" s="3">
        <v>40214</v>
      </c>
    </row>
    <row r="1809" spans="1:7" x14ac:dyDescent="0.3">
      <c r="A1809" s="2">
        <v>2864</v>
      </c>
      <c r="B1809" s="3">
        <v>40225</v>
      </c>
      <c r="C1809" s="2">
        <v>83561</v>
      </c>
      <c r="D1809" s="5">
        <v>18.04</v>
      </c>
      <c r="E1809" s="2" t="s">
        <v>1811</v>
      </c>
      <c r="F1809" s="2">
        <v>3</v>
      </c>
      <c r="G1809" s="3">
        <v>40225</v>
      </c>
    </row>
    <row r="1810" spans="1:7" x14ac:dyDescent="0.3">
      <c r="A1810" s="2">
        <v>2983</v>
      </c>
      <c r="B1810" s="3">
        <v>40231</v>
      </c>
      <c r="C1810" s="2">
        <v>83561</v>
      </c>
      <c r="D1810" s="5">
        <v>63.261200000000002</v>
      </c>
      <c r="E1810" s="2" t="s">
        <v>1812</v>
      </c>
      <c r="F1810" s="2">
        <v>3</v>
      </c>
      <c r="G1810" s="3">
        <v>40232</v>
      </c>
    </row>
    <row r="1811" spans="1:7" x14ac:dyDescent="0.3">
      <c r="A1811" s="2">
        <v>1374</v>
      </c>
      <c r="B1811" s="3">
        <v>40093</v>
      </c>
      <c r="C1811" s="2">
        <v>84028</v>
      </c>
      <c r="D1811" s="5">
        <v>77.468000000000004</v>
      </c>
      <c r="E1811" s="2" t="s">
        <v>1813</v>
      </c>
      <c r="F1811" s="2">
        <v>5</v>
      </c>
      <c r="G1811" s="3">
        <v>40095</v>
      </c>
    </row>
    <row r="1812" spans="1:7" x14ac:dyDescent="0.3">
      <c r="A1812" s="2">
        <v>1434</v>
      </c>
      <c r="B1812" s="3">
        <v>40102</v>
      </c>
      <c r="C1812" s="2">
        <v>84028</v>
      </c>
      <c r="D1812" s="5">
        <v>148.01</v>
      </c>
      <c r="E1812" s="2" t="s">
        <v>1814</v>
      </c>
      <c r="F1812" s="2">
        <v>5</v>
      </c>
      <c r="G1812" s="3">
        <v>40102</v>
      </c>
    </row>
    <row r="1813" spans="1:7" x14ac:dyDescent="0.3">
      <c r="A1813" s="2">
        <v>1495</v>
      </c>
      <c r="B1813" s="3">
        <v>40108</v>
      </c>
      <c r="C1813" s="2">
        <v>84028</v>
      </c>
      <c r="D1813" s="5">
        <v>156.52000000000001</v>
      </c>
      <c r="E1813" s="2" t="s">
        <v>1815</v>
      </c>
      <c r="F1813" s="2">
        <v>5</v>
      </c>
      <c r="G1813" s="3">
        <v>40109</v>
      </c>
    </row>
    <row r="1814" spans="1:7" x14ac:dyDescent="0.3">
      <c r="A1814" s="2">
        <v>1564</v>
      </c>
      <c r="B1814" s="3">
        <v>40115</v>
      </c>
      <c r="C1814" s="2">
        <v>84028</v>
      </c>
      <c r="D1814" s="5">
        <v>106.24</v>
      </c>
      <c r="E1814" s="2" t="s">
        <v>1816</v>
      </c>
      <c r="F1814" s="2">
        <v>5</v>
      </c>
      <c r="G1814" s="3">
        <v>40116</v>
      </c>
    </row>
    <row r="1815" spans="1:7" x14ac:dyDescent="0.3">
      <c r="A1815" s="2">
        <v>1627</v>
      </c>
      <c r="B1815" s="3">
        <v>40122</v>
      </c>
      <c r="C1815" s="2">
        <v>84028</v>
      </c>
      <c r="D1815" s="5">
        <v>94.52</v>
      </c>
      <c r="E1815" s="2" t="s">
        <v>1817</v>
      </c>
      <c r="F1815" s="2">
        <v>5</v>
      </c>
      <c r="G1815" s="3">
        <v>40123</v>
      </c>
    </row>
    <row r="1816" spans="1:7" x14ac:dyDescent="0.3">
      <c r="A1816" s="2">
        <v>1756</v>
      </c>
      <c r="B1816" s="3">
        <v>40129</v>
      </c>
      <c r="C1816" s="2">
        <v>84028</v>
      </c>
      <c r="D1816" s="5">
        <v>150.78</v>
      </c>
      <c r="E1816" s="2" t="s">
        <v>1818</v>
      </c>
      <c r="F1816" s="2">
        <v>5</v>
      </c>
      <c r="G1816" s="3">
        <v>40130</v>
      </c>
    </row>
    <row r="1817" spans="1:7" x14ac:dyDescent="0.3">
      <c r="A1817" s="2">
        <v>3177</v>
      </c>
      <c r="B1817" s="3">
        <v>40242</v>
      </c>
      <c r="C1817" s="2">
        <v>84028</v>
      </c>
      <c r="D1817" s="5">
        <v>125.66249999999999</v>
      </c>
      <c r="E1817" s="2" t="s">
        <v>1819</v>
      </c>
      <c r="F1817" s="2">
        <v>5</v>
      </c>
      <c r="G1817" s="3">
        <v>40242</v>
      </c>
    </row>
    <row r="1818" spans="1:7" x14ac:dyDescent="0.3">
      <c r="A1818" s="2">
        <v>1416</v>
      </c>
      <c r="B1818" s="3">
        <v>40099</v>
      </c>
      <c r="C1818" s="2">
        <v>85204</v>
      </c>
      <c r="D1818" s="5">
        <v>74.739999999999995</v>
      </c>
      <c r="E1818" s="2" t="s">
        <v>1820</v>
      </c>
      <c r="F1818" s="2">
        <v>4</v>
      </c>
      <c r="G1818" s="3">
        <v>40101</v>
      </c>
    </row>
    <row r="1819" spans="1:7" x14ac:dyDescent="0.3">
      <c r="A1819" s="2">
        <v>1373</v>
      </c>
      <c r="B1819" s="3">
        <v>40093</v>
      </c>
      <c r="C1819" s="2">
        <v>85510</v>
      </c>
      <c r="D1819" s="5">
        <v>164.31049999999999</v>
      </c>
      <c r="E1819" s="2" t="s">
        <v>1821</v>
      </c>
      <c r="F1819" s="2">
        <v>7</v>
      </c>
      <c r="G1819" s="3">
        <v>40094</v>
      </c>
    </row>
    <row r="1820" spans="1:7" x14ac:dyDescent="0.3">
      <c r="A1820" s="2">
        <v>1384</v>
      </c>
      <c r="B1820" s="3">
        <v>40094</v>
      </c>
      <c r="C1820" s="2">
        <v>86278</v>
      </c>
      <c r="D1820" s="5">
        <v>5.51</v>
      </c>
      <c r="E1820" s="2" t="s">
        <v>1822</v>
      </c>
      <c r="F1820" s="2">
        <v>4</v>
      </c>
      <c r="G1820" s="3">
        <v>40099</v>
      </c>
    </row>
    <row r="1821" spans="1:7" x14ac:dyDescent="0.3">
      <c r="A1821" s="2">
        <v>1458</v>
      </c>
      <c r="B1821" s="3">
        <v>40105</v>
      </c>
      <c r="C1821" s="2">
        <v>86307</v>
      </c>
      <c r="D1821" s="5">
        <v>28.74</v>
      </c>
      <c r="E1821" s="2" t="s">
        <v>1823</v>
      </c>
      <c r="F1821" s="2">
        <v>3</v>
      </c>
      <c r="G1821" s="3">
        <v>40106</v>
      </c>
    </row>
    <row r="1822" spans="1:7" x14ac:dyDescent="0.3">
      <c r="A1822" s="2">
        <v>1386</v>
      </c>
      <c r="B1822" s="3">
        <v>40094</v>
      </c>
      <c r="C1822" s="2">
        <v>86412</v>
      </c>
      <c r="D1822" s="5">
        <v>12.8</v>
      </c>
      <c r="E1822" s="2" t="s">
        <v>1824</v>
      </c>
      <c r="F1822" s="2">
        <v>5</v>
      </c>
      <c r="G1822" s="3">
        <v>40095</v>
      </c>
    </row>
    <row r="1823" spans="1:7" x14ac:dyDescent="0.3">
      <c r="A1823" s="2">
        <v>1395</v>
      </c>
      <c r="B1823" s="3">
        <v>40096</v>
      </c>
      <c r="C1823" s="2">
        <v>87172</v>
      </c>
      <c r="D1823" s="5">
        <v>8.16</v>
      </c>
      <c r="E1823" s="2" t="s">
        <v>1825</v>
      </c>
      <c r="F1823" s="2">
        <v>4</v>
      </c>
      <c r="G1823" s="3">
        <v>40101</v>
      </c>
    </row>
    <row r="1824" spans="1:7" x14ac:dyDescent="0.3">
      <c r="A1824" s="2">
        <v>1452</v>
      </c>
      <c r="B1824" s="3">
        <v>40105</v>
      </c>
      <c r="C1824" s="2">
        <v>89010</v>
      </c>
      <c r="D1824" s="5">
        <v>14.66</v>
      </c>
      <c r="E1824" s="2" t="s">
        <v>1826</v>
      </c>
      <c r="F1824" s="2">
        <v>7</v>
      </c>
      <c r="G1824" s="3">
        <v>40106</v>
      </c>
    </row>
    <row r="1825" spans="1:7" x14ac:dyDescent="0.3">
      <c r="A1825" s="2">
        <v>1417</v>
      </c>
      <c r="B1825" s="3">
        <v>40099</v>
      </c>
      <c r="C1825" s="2">
        <v>89123</v>
      </c>
      <c r="D1825" s="5">
        <v>11.25</v>
      </c>
      <c r="E1825" s="2" t="s">
        <v>1827</v>
      </c>
      <c r="F1825" s="2">
        <v>4</v>
      </c>
      <c r="G1825" s="3">
        <v>40101</v>
      </c>
    </row>
    <row r="1826" spans="1:7" x14ac:dyDescent="0.3">
      <c r="A1826" s="2">
        <v>1418</v>
      </c>
      <c r="B1826" s="3">
        <v>40100</v>
      </c>
      <c r="C1826" s="2">
        <v>89359</v>
      </c>
      <c r="D1826" s="5">
        <v>70.260000000000005</v>
      </c>
      <c r="E1826" s="2" t="s">
        <v>1828</v>
      </c>
      <c r="F1826" s="2">
        <v>6</v>
      </c>
      <c r="G1826" s="3">
        <v>40101</v>
      </c>
    </row>
    <row r="1827" spans="1:7" x14ac:dyDescent="0.3">
      <c r="A1827" s="2">
        <v>1638</v>
      </c>
      <c r="B1827" s="3">
        <v>40126</v>
      </c>
      <c r="C1827" s="2">
        <v>89359</v>
      </c>
      <c r="D1827" s="5">
        <v>47.07</v>
      </c>
      <c r="E1827" s="2" t="s">
        <v>1829</v>
      </c>
      <c r="F1827" s="2">
        <v>3</v>
      </c>
      <c r="G1827" s="3">
        <v>40127</v>
      </c>
    </row>
    <row r="1828" spans="1:7" x14ac:dyDescent="0.3">
      <c r="A1828" s="2">
        <v>1430</v>
      </c>
      <c r="B1828" s="3">
        <v>40101</v>
      </c>
      <c r="C1828" s="2">
        <v>90419</v>
      </c>
      <c r="D1828" s="5">
        <v>28.39</v>
      </c>
      <c r="E1828" s="2" t="s">
        <v>1830</v>
      </c>
      <c r="F1828" s="2">
        <v>3</v>
      </c>
      <c r="G1828" s="3">
        <v>40106</v>
      </c>
    </row>
    <row r="1829" spans="1:7" x14ac:dyDescent="0.3">
      <c r="A1829" s="2">
        <v>1444</v>
      </c>
      <c r="B1829" s="3">
        <v>40102</v>
      </c>
      <c r="C1829" s="2">
        <v>90848</v>
      </c>
      <c r="D1829" s="5">
        <v>47.850200000000001</v>
      </c>
      <c r="E1829" s="2" t="s">
        <v>1831</v>
      </c>
      <c r="F1829" s="2">
        <v>4</v>
      </c>
      <c r="G1829" s="3">
        <v>40106</v>
      </c>
    </row>
    <row r="1830" spans="1:7" x14ac:dyDescent="0.3">
      <c r="A1830" s="2">
        <v>1573</v>
      </c>
      <c r="B1830" s="3">
        <v>40118</v>
      </c>
      <c r="C1830" s="2">
        <v>90848</v>
      </c>
      <c r="D1830" s="5">
        <v>121.52</v>
      </c>
      <c r="E1830" s="2" t="s">
        <v>1832</v>
      </c>
      <c r="F1830" s="2">
        <v>4</v>
      </c>
      <c r="G1830" s="3">
        <v>40120</v>
      </c>
    </row>
    <row r="1831" spans="1:7" x14ac:dyDescent="0.3">
      <c r="A1831" s="2">
        <v>1719</v>
      </c>
      <c r="B1831" s="3">
        <v>40128</v>
      </c>
      <c r="C1831" s="2">
        <v>90848</v>
      </c>
      <c r="D1831" s="5">
        <v>87.400199999999998</v>
      </c>
      <c r="E1831" s="2" t="s">
        <v>1833</v>
      </c>
      <c r="F1831" s="2">
        <v>4</v>
      </c>
      <c r="G1831" s="3">
        <v>40129</v>
      </c>
    </row>
    <row r="1832" spans="1:7" x14ac:dyDescent="0.3">
      <c r="A1832" s="2">
        <v>1795</v>
      </c>
      <c r="B1832" s="3">
        <v>40133</v>
      </c>
      <c r="C1832" s="2">
        <v>90848</v>
      </c>
      <c r="D1832" s="5">
        <v>37.520000000000003</v>
      </c>
      <c r="E1832" s="2" t="s">
        <v>1834</v>
      </c>
      <c r="F1832" s="2">
        <v>4</v>
      </c>
      <c r="G1832" s="3">
        <v>40134</v>
      </c>
    </row>
    <row r="1833" spans="1:7" x14ac:dyDescent="0.3">
      <c r="A1833" s="2">
        <v>1899</v>
      </c>
      <c r="B1833" s="3">
        <v>40147</v>
      </c>
      <c r="C1833" s="2">
        <v>90848</v>
      </c>
      <c r="D1833" s="5">
        <v>88.98</v>
      </c>
      <c r="E1833" s="2" t="s">
        <v>1835</v>
      </c>
      <c r="F1833" s="2">
        <v>4</v>
      </c>
      <c r="G1833" s="3">
        <v>40148</v>
      </c>
    </row>
    <row r="1834" spans="1:7" x14ac:dyDescent="0.3">
      <c r="A1834" s="2">
        <v>1951</v>
      </c>
      <c r="B1834" s="3">
        <v>40153</v>
      </c>
      <c r="C1834" s="2">
        <v>90848</v>
      </c>
      <c r="D1834" s="5">
        <v>133.12520000000001</v>
      </c>
      <c r="E1834" s="2" t="s">
        <v>1836</v>
      </c>
      <c r="F1834" s="2">
        <v>18</v>
      </c>
      <c r="G1834" s="3">
        <v>40154</v>
      </c>
    </row>
    <row r="1835" spans="1:7" x14ac:dyDescent="0.3">
      <c r="A1835" s="2">
        <v>2076</v>
      </c>
      <c r="B1835" s="3">
        <v>40163</v>
      </c>
      <c r="C1835" s="2">
        <v>90848</v>
      </c>
      <c r="D1835" s="5">
        <v>84.340500000000006</v>
      </c>
      <c r="E1835" s="2" t="s">
        <v>1837</v>
      </c>
      <c r="F1835" s="2">
        <v>15</v>
      </c>
      <c r="G1835" s="3">
        <v>40165</v>
      </c>
    </row>
    <row r="1836" spans="1:7" x14ac:dyDescent="0.3">
      <c r="A1836" s="2">
        <v>2132</v>
      </c>
      <c r="B1836" s="3">
        <v>40170</v>
      </c>
      <c r="C1836" s="2">
        <v>90848</v>
      </c>
      <c r="D1836" s="5">
        <v>225.66980000000001</v>
      </c>
      <c r="E1836" s="2" t="s">
        <v>1838</v>
      </c>
      <c r="F1836" s="2">
        <v>18</v>
      </c>
      <c r="G1836" s="3">
        <v>40175</v>
      </c>
    </row>
    <row r="1837" spans="1:7" x14ac:dyDescent="0.3">
      <c r="A1837" s="2">
        <v>2136</v>
      </c>
      <c r="B1837" s="3">
        <v>40172</v>
      </c>
      <c r="C1837" s="2">
        <v>90848</v>
      </c>
      <c r="D1837" s="5">
        <v>18.559999999999999</v>
      </c>
      <c r="E1837" s="2" t="s">
        <v>1839</v>
      </c>
      <c r="F1837" s="2">
        <v>18</v>
      </c>
      <c r="G1837" s="3">
        <v>40175</v>
      </c>
    </row>
    <row r="1838" spans="1:7" x14ac:dyDescent="0.3">
      <c r="A1838" s="2">
        <v>2280</v>
      </c>
      <c r="B1838" s="3">
        <v>40188</v>
      </c>
      <c r="C1838" s="2">
        <v>90848</v>
      </c>
      <c r="D1838" s="5">
        <v>70.27</v>
      </c>
      <c r="E1838" s="2" t="s">
        <v>1840</v>
      </c>
      <c r="F1838" s="2">
        <v>18</v>
      </c>
      <c r="G1838" s="3">
        <v>40189</v>
      </c>
    </row>
    <row r="1839" spans="1:7" x14ac:dyDescent="0.3">
      <c r="A1839" s="2">
        <v>2379</v>
      </c>
      <c r="B1839" s="3">
        <v>40195</v>
      </c>
      <c r="C1839" s="2">
        <v>90848</v>
      </c>
      <c r="D1839" s="5">
        <v>59.276699999999998</v>
      </c>
      <c r="E1839" s="2" t="s">
        <v>1841</v>
      </c>
      <c r="F1839" s="2">
        <v>18</v>
      </c>
      <c r="G1839" s="3">
        <v>40196</v>
      </c>
    </row>
    <row r="1840" spans="1:7" x14ac:dyDescent="0.3">
      <c r="A1840" s="2">
        <v>2465</v>
      </c>
      <c r="B1840" s="3">
        <v>40202</v>
      </c>
      <c r="C1840" s="2">
        <v>90848</v>
      </c>
      <c r="D1840" s="5">
        <v>78.874700000000004</v>
      </c>
      <c r="E1840" s="2" t="s">
        <v>1842</v>
      </c>
      <c r="F1840" s="2">
        <v>18</v>
      </c>
      <c r="G1840" s="3">
        <v>40203</v>
      </c>
    </row>
    <row r="1841" spans="1:7" x14ac:dyDescent="0.3">
      <c r="A1841" s="2">
        <v>2581</v>
      </c>
      <c r="B1841" s="3">
        <v>40209</v>
      </c>
      <c r="C1841" s="2">
        <v>90848</v>
      </c>
      <c r="D1841" s="5">
        <v>105.2</v>
      </c>
      <c r="E1841" s="2" t="s">
        <v>1843</v>
      </c>
      <c r="F1841" s="2">
        <v>18</v>
      </c>
      <c r="G1841" s="3">
        <v>40210</v>
      </c>
    </row>
    <row r="1842" spans="1:7" x14ac:dyDescent="0.3">
      <c r="A1842" s="2">
        <v>2709</v>
      </c>
      <c r="B1842" s="3">
        <v>40216</v>
      </c>
      <c r="C1842" s="2">
        <v>90848</v>
      </c>
      <c r="D1842" s="5">
        <v>30.023</v>
      </c>
      <c r="E1842" s="2" t="s">
        <v>1844</v>
      </c>
      <c r="F1842" s="2">
        <v>18</v>
      </c>
      <c r="G1842" s="3">
        <v>40217</v>
      </c>
    </row>
    <row r="1843" spans="1:7" x14ac:dyDescent="0.3">
      <c r="A1843" s="2">
        <v>2847</v>
      </c>
      <c r="B1843" s="3">
        <v>40224</v>
      </c>
      <c r="C1843" s="2">
        <v>90848</v>
      </c>
      <c r="D1843" s="5">
        <v>113.0575</v>
      </c>
      <c r="E1843" s="2" t="s">
        <v>1845</v>
      </c>
      <c r="F1843" s="2">
        <v>18</v>
      </c>
      <c r="G1843" s="3">
        <v>40224</v>
      </c>
    </row>
    <row r="1844" spans="1:7" x14ac:dyDescent="0.3">
      <c r="A1844" s="2">
        <v>2964</v>
      </c>
      <c r="B1844" s="3">
        <v>40231</v>
      </c>
      <c r="C1844" s="2">
        <v>90848</v>
      </c>
      <c r="D1844" s="5">
        <v>128.01169999999999</v>
      </c>
      <c r="E1844" s="2" t="s">
        <v>1846</v>
      </c>
      <c r="F1844" s="2">
        <v>18</v>
      </c>
      <c r="G1844" s="3">
        <v>40231</v>
      </c>
    </row>
    <row r="1845" spans="1:7" x14ac:dyDescent="0.3">
      <c r="A1845" s="2">
        <v>2965</v>
      </c>
      <c r="B1845" s="3">
        <v>40231</v>
      </c>
      <c r="C1845" s="2">
        <v>90848</v>
      </c>
      <c r="D1845" s="5">
        <v>6.29</v>
      </c>
      <c r="E1845" s="2" t="s">
        <v>1847</v>
      </c>
      <c r="F1845" s="2">
        <v>18</v>
      </c>
      <c r="G1845" s="3">
        <v>40231</v>
      </c>
    </row>
    <row r="1846" spans="1:7" x14ac:dyDescent="0.3">
      <c r="A1846" s="2">
        <v>3090</v>
      </c>
      <c r="B1846" s="3">
        <v>40238</v>
      </c>
      <c r="C1846" s="2">
        <v>90848</v>
      </c>
      <c r="D1846" s="5">
        <v>28.38</v>
      </c>
      <c r="E1846" s="2" t="s">
        <v>1848</v>
      </c>
      <c r="F1846" s="2">
        <v>18</v>
      </c>
      <c r="G1846" s="3">
        <v>40238</v>
      </c>
    </row>
    <row r="1847" spans="1:7" x14ac:dyDescent="0.3">
      <c r="A1847" s="2">
        <v>3199</v>
      </c>
      <c r="B1847" s="3">
        <v>40244</v>
      </c>
      <c r="C1847" s="2">
        <v>90848</v>
      </c>
      <c r="D1847" s="5">
        <v>75.675200000000004</v>
      </c>
      <c r="E1847" s="2" t="s">
        <v>1849</v>
      </c>
      <c r="F1847" s="2">
        <v>18</v>
      </c>
      <c r="G1847" s="3">
        <v>40245</v>
      </c>
    </row>
    <row r="1848" spans="1:7" x14ac:dyDescent="0.3">
      <c r="A1848" s="2">
        <v>3201</v>
      </c>
      <c r="B1848" s="3">
        <v>40244</v>
      </c>
      <c r="C1848" s="2">
        <v>90848</v>
      </c>
      <c r="D1848" s="5">
        <v>2.96</v>
      </c>
      <c r="E1848" s="2" t="s">
        <v>1850</v>
      </c>
      <c r="F1848" s="2">
        <v>18</v>
      </c>
      <c r="G1848" s="3">
        <v>40245</v>
      </c>
    </row>
    <row r="1849" spans="1:7" x14ac:dyDescent="0.3">
      <c r="A1849" s="2">
        <v>1436</v>
      </c>
      <c r="B1849" s="3">
        <v>40102</v>
      </c>
      <c r="C1849" s="2">
        <v>90916</v>
      </c>
      <c r="D1849" s="5">
        <v>14.8</v>
      </c>
      <c r="E1849" s="2" t="s">
        <v>1851</v>
      </c>
      <c r="F1849" s="2">
        <v>8</v>
      </c>
      <c r="G1849" s="3">
        <v>40102</v>
      </c>
    </row>
    <row r="1850" spans="1:7" x14ac:dyDescent="0.3">
      <c r="A1850" s="2">
        <v>1439</v>
      </c>
      <c r="B1850" s="3">
        <v>40102</v>
      </c>
      <c r="C1850" s="2">
        <v>90971</v>
      </c>
      <c r="D1850" s="5">
        <v>81.569999999999993</v>
      </c>
      <c r="E1850" s="2" t="s">
        <v>1852</v>
      </c>
      <c r="F1850" s="2">
        <v>5</v>
      </c>
      <c r="G1850" s="3">
        <v>40102</v>
      </c>
    </row>
    <row r="1851" spans="1:7" x14ac:dyDescent="0.3">
      <c r="A1851" s="2">
        <v>1472</v>
      </c>
      <c r="B1851" s="3">
        <v>40107</v>
      </c>
      <c r="C1851" s="2">
        <v>90971</v>
      </c>
      <c r="D1851" s="5">
        <v>25.39</v>
      </c>
      <c r="E1851" s="2" t="s">
        <v>1853</v>
      </c>
      <c r="F1851" s="2">
        <v>11</v>
      </c>
      <c r="G1851" s="3">
        <v>40107</v>
      </c>
    </row>
    <row r="1852" spans="1:7" x14ac:dyDescent="0.3">
      <c r="A1852" s="2">
        <v>1438</v>
      </c>
      <c r="B1852" s="3">
        <v>40102</v>
      </c>
      <c r="C1852" s="2">
        <v>90979</v>
      </c>
      <c r="D1852" s="5">
        <v>6.44</v>
      </c>
      <c r="E1852" s="2" t="s">
        <v>1854</v>
      </c>
      <c r="F1852" s="2">
        <v>8</v>
      </c>
      <c r="G1852" s="3">
        <v>40102</v>
      </c>
    </row>
    <row r="1853" spans="1:7" x14ac:dyDescent="0.3">
      <c r="A1853" s="2">
        <v>1446</v>
      </c>
      <c r="B1853" s="3">
        <v>40103</v>
      </c>
      <c r="C1853" s="2">
        <v>92802</v>
      </c>
      <c r="D1853" s="5">
        <v>7.88</v>
      </c>
      <c r="E1853" s="2" t="s">
        <v>1855</v>
      </c>
      <c r="F1853" s="2">
        <v>4</v>
      </c>
      <c r="G1853" s="3">
        <v>40106</v>
      </c>
    </row>
    <row r="1854" spans="1:7" x14ac:dyDescent="0.3">
      <c r="A1854" s="2">
        <v>1448</v>
      </c>
      <c r="B1854" s="3">
        <v>40104</v>
      </c>
      <c r="C1854" s="2">
        <v>93097</v>
      </c>
      <c r="D1854" s="5">
        <v>20.45</v>
      </c>
      <c r="E1854" s="2" t="s">
        <v>1856</v>
      </c>
      <c r="F1854" s="2">
        <v>7</v>
      </c>
      <c r="G1854" s="3">
        <v>40108</v>
      </c>
    </row>
    <row r="1855" spans="1:7" x14ac:dyDescent="0.3">
      <c r="A1855" s="2">
        <v>2528</v>
      </c>
      <c r="B1855" s="3">
        <v>40206</v>
      </c>
      <c r="C1855" s="2">
        <v>94734</v>
      </c>
      <c r="D1855" s="5">
        <v>43.6492</v>
      </c>
      <c r="E1855" s="2" t="s">
        <v>1857</v>
      </c>
      <c r="F1855" s="2">
        <v>5</v>
      </c>
      <c r="G1855" s="3">
        <v>40207</v>
      </c>
    </row>
    <row r="1856" spans="1:7" x14ac:dyDescent="0.3">
      <c r="A1856" s="2">
        <v>2615</v>
      </c>
      <c r="B1856" s="3">
        <v>40210</v>
      </c>
      <c r="C1856" s="2">
        <v>94734</v>
      </c>
      <c r="D1856" s="5">
        <v>97.811700000000002</v>
      </c>
      <c r="E1856" s="2" t="s">
        <v>1858</v>
      </c>
      <c r="F1856" s="2">
        <v>3</v>
      </c>
      <c r="G1856" s="3">
        <v>40211</v>
      </c>
    </row>
    <row r="1857" spans="1:7" x14ac:dyDescent="0.3">
      <c r="A1857" s="2">
        <v>2831</v>
      </c>
      <c r="B1857" s="3">
        <v>40223</v>
      </c>
      <c r="C1857" s="2">
        <v>94734</v>
      </c>
      <c r="D1857" s="5">
        <v>61.07</v>
      </c>
      <c r="E1857" s="2" t="s">
        <v>1859</v>
      </c>
      <c r="F1857" s="2">
        <v>4</v>
      </c>
      <c r="G1857" s="3">
        <v>40224</v>
      </c>
    </row>
    <row r="1858" spans="1:7" x14ac:dyDescent="0.3">
      <c r="A1858" s="2">
        <v>2157</v>
      </c>
      <c r="B1858" s="3">
        <v>40175</v>
      </c>
      <c r="C1858" s="2">
        <v>95448</v>
      </c>
      <c r="D1858" s="5">
        <v>31.45</v>
      </c>
      <c r="E1858" s="2" t="s">
        <v>1860</v>
      </c>
      <c r="F1858" s="2">
        <v>3</v>
      </c>
      <c r="G1858" s="3">
        <v>40176</v>
      </c>
    </row>
    <row r="1859" spans="1:7" x14ac:dyDescent="0.3">
      <c r="A1859" s="2">
        <v>2288</v>
      </c>
      <c r="B1859" s="3">
        <v>40188</v>
      </c>
      <c r="C1859" s="2">
        <v>95448</v>
      </c>
      <c r="D1859" s="5">
        <v>38.299999999999997</v>
      </c>
      <c r="E1859" s="2" t="s">
        <v>1861</v>
      </c>
      <c r="F1859" s="2">
        <v>15</v>
      </c>
      <c r="G1859" s="3">
        <v>40189</v>
      </c>
    </row>
    <row r="1860" spans="1:7" x14ac:dyDescent="0.3">
      <c r="A1860" s="2">
        <v>2398</v>
      </c>
      <c r="B1860" s="3">
        <v>40196</v>
      </c>
      <c r="C1860" s="2">
        <v>95448</v>
      </c>
      <c r="D1860" s="5">
        <v>6.9</v>
      </c>
      <c r="E1860" s="2" t="s">
        <v>1862</v>
      </c>
      <c r="F1860" s="2">
        <v>3</v>
      </c>
      <c r="G1860" s="3">
        <v>40197</v>
      </c>
    </row>
    <row r="1861" spans="1:7" x14ac:dyDescent="0.3">
      <c r="A1861" s="2">
        <v>2462</v>
      </c>
      <c r="B1861" s="3">
        <v>40202</v>
      </c>
      <c r="C1861" s="2">
        <v>95448</v>
      </c>
      <c r="D1861" s="5">
        <v>23.22</v>
      </c>
      <c r="E1861" s="2" t="s">
        <v>1863</v>
      </c>
      <c r="F1861" s="2">
        <v>15</v>
      </c>
      <c r="G1861" s="3">
        <v>40203</v>
      </c>
    </row>
    <row r="1862" spans="1:7" x14ac:dyDescent="0.3">
      <c r="A1862" s="2">
        <v>2611</v>
      </c>
      <c r="B1862" s="3">
        <v>40210</v>
      </c>
      <c r="C1862" s="2">
        <v>95448</v>
      </c>
      <c r="D1862" s="5">
        <v>10.942500000000001</v>
      </c>
      <c r="E1862" s="2" t="s">
        <v>1864</v>
      </c>
      <c r="F1862" s="2">
        <v>3</v>
      </c>
      <c r="G1862" s="3">
        <v>40211</v>
      </c>
    </row>
    <row r="1863" spans="1:7" x14ac:dyDescent="0.3">
      <c r="A1863" s="2">
        <v>2735</v>
      </c>
      <c r="B1863" s="3">
        <v>40217</v>
      </c>
      <c r="C1863" s="2">
        <v>95448</v>
      </c>
      <c r="D1863" s="5">
        <v>28.7</v>
      </c>
      <c r="E1863" s="2" t="s">
        <v>1865</v>
      </c>
      <c r="F1863" s="2">
        <v>3</v>
      </c>
      <c r="G1863" s="3">
        <v>40218</v>
      </c>
    </row>
    <row r="1864" spans="1:7" x14ac:dyDescent="0.3">
      <c r="A1864" s="2">
        <v>1455</v>
      </c>
      <c r="B1864" s="3">
        <v>40105</v>
      </c>
      <c r="C1864" s="2">
        <v>97042</v>
      </c>
      <c r="D1864" s="5">
        <v>3.17</v>
      </c>
      <c r="E1864" s="2" t="s">
        <v>1866</v>
      </c>
      <c r="F1864" s="2">
        <v>3</v>
      </c>
      <c r="G1864" s="3">
        <v>40106</v>
      </c>
    </row>
    <row r="1865" spans="1:7" x14ac:dyDescent="0.3">
      <c r="A1865" s="2">
        <v>1485</v>
      </c>
      <c r="B1865" s="3">
        <v>40108</v>
      </c>
      <c r="C1865" s="2">
        <v>97042</v>
      </c>
      <c r="D1865" s="5">
        <v>4.58</v>
      </c>
      <c r="E1865" s="2" t="s">
        <v>1867</v>
      </c>
      <c r="F1865" s="2">
        <v>6</v>
      </c>
      <c r="G1865" s="3">
        <v>40108</v>
      </c>
    </row>
    <row r="1866" spans="1:7" x14ac:dyDescent="0.3">
      <c r="A1866" s="2">
        <v>1630</v>
      </c>
      <c r="B1866" s="3">
        <v>40123</v>
      </c>
      <c r="C1866" s="2">
        <v>97042</v>
      </c>
      <c r="D1866" s="5">
        <v>8.3000000000000007</v>
      </c>
      <c r="E1866" s="2" t="s">
        <v>1868</v>
      </c>
      <c r="F1866" s="2">
        <v>5</v>
      </c>
      <c r="G1866" s="3">
        <v>40123</v>
      </c>
    </row>
    <row r="1867" spans="1:7" x14ac:dyDescent="0.3">
      <c r="A1867" s="2">
        <v>1983</v>
      </c>
      <c r="B1867" s="3">
        <v>40154</v>
      </c>
      <c r="C1867" s="2">
        <v>97042</v>
      </c>
      <c r="D1867" s="5">
        <v>17.5</v>
      </c>
      <c r="E1867" s="2" t="s">
        <v>1869</v>
      </c>
      <c r="F1867" s="2">
        <v>3</v>
      </c>
      <c r="G1867" s="3">
        <v>40155</v>
      </c>
    </row>
    <row r="1868" spans="1:7" x14ac:dyDescent="0.3">
      <c r="A1868" s="2">
        <v>2169</v>
      </c>
      <c r="B1868" s="3">
        <v>40177</v>
      </c>
      <c r="C1868" s="2">
        <v>97042</v>
      </c>
      <c r="D1868" s="5">
        <v>20.86</v>
      </c>
      <c r="E1868" s="2" t="s">
        <v>1870</v>
      </c>
      <c r="F1868" s="2">
        <v>9</v>
      </c>
      <c r="G1868" s="3">
        <v>40177</v>
      </c>
    </row>
    <row r="1869" spans="1:7" x14ac:dyDescent="0.3">
      <c r="A1869" s="2">
        <v>3233</v>
      </c>
      <c r="B1869" s="3">
        <v>40245</v>
      </c>
      <c r="C1869" s="2">
        <v>97042</v>
      </c>
      <c r="D1869" s="5">
        <v>24.16</v>
      </c>
      <c r="E1869" s="2" t="s">
        <v>1871</v>
      </c>
      <c r="F1869" s="2">
        <v>3</v>
      </c>
      <c r="G1869" s="3">
        <v>40246</v>
      </c>
    </row>
    <row r="1870" spans="1:7" x14ac:dyDescent="0.3">
      <c r="A1870" s="2">
        <v>1823</v>
      </c>
      <c r="B1870" s="3">
        <v>40135</v>
      </c>
      <c r="C1870" s="2">
        <v>97603</v>
      </c>
      <c r="D1870" s="5">
        <v>40.51</v>
      </c>
      <c r="E1870" s="2" t="s">
        <v>1872</v>
      </c>
      <c r="F1870" s="2">
        <v>6</v>
      </c>
      <c r="G1870" s="3">
        <v>40136</v>
      </c>
    </row>
    <row r="1871" spans="1:7" x14ac:dyDescent="0.3">
      <c r="A1871" s="2">
        <v>2340</v>
      </c>
      <c r="B1871" s="3">
        <v>40191</v>
      </c>
      <c r="C1871" s="2">
        <v>97603</v>
      </c>
      <c r="D1871" s="5">
        <v>35.229999999999997</v>
      </c>
      <c r="E1871" s="2" t="s">
        <v>1873</v>
      </c>
      <c r="F1871" s="2">
        <v>5</v>
      </c>
      <c r="G1871" s="3">
        <v>40193</v>
      </c>
    </row>
    <row r="1872" spans="1:7" x14ac:dyDescent="0.3">
      <c r="A1872" s="2">
        <v>1526</v>
      </c>
      <c r="B1872" s="3">
        <v>40112</v>
      </c>
      <c r="C1872" s="2">
        <v>97865</v>
      </c>
      <c r="D1872" s="5">
        <v>48.82</v>
      </c>
      <c r="E1872" s="2" t="s">
        <v>1874</v>
      </c>
      <c r="F1872" s="2">
        <v>3</v>
      </c>
      <c r="G1872" s="3">
        <v>40113</v>
      </c>
    </row>
    <row r="1873" spans="1:7" x14ac:dyDescent="0.3">
      <c r="A1873" s="2">
        <v>1833</v>
      </c>
      <c r="B1873" s="3">
        <v>40136</v>
      </c>
      <c r="C1873" s="2">
        <v>97865</v>
      </c>
      <c r="D1873" s="5">
        <v>32.799999999999997</v>
      </c>
      <c r="E1873" s="2" t="s">
        <v>1875</v>
      </c>
      <c r="F1873" s="2">
        <v>5</v>
      </c>
      <c r="G1873" s="3">
        <v>40137</v>
      </c>
    </row>
    <row r="1874" spans="1:7" x14ac:dyDescent="0.3">
      <c r="A1874" s="2">
        <v>1581</v>
      </c>
      <c r="B1874" s="3">
        <v>40119</v>
      </c>
      <c r="C1874" s="2">
        <v>99036</v>
      </c>
      <c r="D1874" s="5">
        <v>16.41</v>
      </c>
      <c r="E1874" s="2" t="s">
        <v>1876</v>
      </c>
      <c r="F1874" s="2">
        <v>9</v>
      </c>
      <c r="G1874" s="3">
        <v>40121</v>
      </c>
    </row>
    <row r="1875" spans="1:7" x14ac:dyDescent="0.3">
      <c r="A1875" s="2">
        <v>1815</v>
      </c>
      <c r="B1875" s="3">
        <v>40135</v>
      </c>
      <c r="C1875" s="2">
        <v>99036</v>
      </c>
      <c r="D1875" s="5">
        <v>9.0299999999999994</v>
      </c>
      <c r="E1875" s="2" t="s">
        <v>1877</v>
      </c>
      <c r="F1875" s="2">
        <v>9</v>
      </c>
      <c r="G1875" s="3">
        <v>40135</v>
      </c>
    </row>
    <row r="1876" spans="1:7" x14ac:dyDescent="0.3">
      <c r="A1876" s="2">
        <v>1902</v>
      </c>
      <c r="B1876" s="3">
        <v>40147</v>
      </c>
      <c r="C1876" s="2">
        <v>99036</v>
      </c>
      <c r="D1876" s="5">
        <v>26.7</v>
      </c>
      <c r="E1876" s="2" t="s">
        <v>1878</v>
      </c>
      <c r="F1876" s="2">
        <v>9</v>
      </c>
      <c r="G1876" s="3">
        <v>40149</v>
      </c>
    </row>
    <row r="1877" spans="1:7" x14ac:dyDescent="0.3">
      <c r="A1877" s="2">
        <v>2509</v>
      </c>
      <c r="B1877" s="3">
        <v>40204</v>
      </c>
      <c r="C1877" s="2">
        <v>99036</v>
      </c>
      <c r="D1877" s="5">
        <v>24.887499999999999</v>
      </c>
      <c r="E1877" s="2" t="s">
        <v>1879</v>
      </c>
      <c r="F1877" s="2">
        <v>9</v>
      </c>
      <c r="G1877" s="3">
        <v>40205</v>
      </c>
    </row>
    <row r="1878" spans="1:7" x14ac:dyDescent="0.3">
      <c r="A1878" s="2">
        <v>2636</v>
      </c>
      <c r="B1878" s="3">
        <v>40212</v>
      </c>
      <c r="C1878" s="2">
        <v>99390</v>
      </c>
      <c r="D1878" s="5">
        <v>39.549999999999997</v>
      </c>
      <c r="E1878" s="2" t="s">
        <v>1880</v>
      </c>
      <c r="F1878" s="2">
        <v>9</v>
      </c>
      <c r="G1878" s="3">
        <v>40212</v>
      </c>
    </row>
    <row r="1879" spans="1:7" x14ac:dyDescent="0.3">
      <c r="A1879" s="2">
        <v>2768</v>
      </c>
      <c r="B1879" s="3">
        <v>40219</v>
      </c>
      <c r="C1879" s="2">
        <v>99390</v>
      </c>
      <c r="D1879" s="5">
        <v>62.97</v>
      </c>
      <c r="E1879" s="2" t="s">
        <v>1881</v>
      </c>
      <c r="F1879" s="2">
        <v>9</v>
      </c>
      <c r="G1879" s="3">
        <v>40219</v>
      </c>
    </row>
    <row r="1880" spans="1:7" x14ac:dyDescent="0.3">
      <c r="A1880" s="2">
        <v>2881</v>
      </c>
      <c r="B1880" s="3">
        <v>40226</v>
      </c>
      <c r="C1880" s="2">
        <v>99390</v>
      </c>
      <c r="D1880" s="5">
        <v>58.235199999999999</v>
      </c>
      <c r="E1880" s="2" t="s">
        <v>1882</v>
      </c>
      <c r="F1880" s="2">
        <v>9</v>
      </c>
      <c r="G1880" s="3">
        <v>40226</v>
      </c>
    </row>
    <row r="1881" spans="1:7" x14ac:dyDescent="0.3">
      <c r="A1881" s="2">
        <v>3010</v>
      </c>
      <c r="B1881" s="3">
        <v>40233</v>
      </c>
      <c r="C1881" s="2">
        <v>99390</v>
      </c>
      <c r="D1881" s="5">
        <v>31.99</v>
      </c>
      <c r="E1881" s="2" t="s">
        <v>1883</v>
      </c>
      <c r="F1881" s="2">
        <v>9</v>
      </c>
      <c r="G1881" s="3">
        <v>40233</v>
      </c>
    </row>
    <row r="1882" spans="1:7" x14ac:dyDescent="0.3">
      <c r="A1882" s="2">
        <v>1480</v>
      </c>
      <c r="B1882" s="3">
        <v>40108</v>
      </c>
      <c r="C1882" s="2">
        <v>99601</v>
      </c>
      <c r="D1882" s="5">
        <v>77.08</v>
      </c>
      <c r="E1882" s="2" t="s">
        <v>1884</v>
      </c>
      <c r="F1882" s="2">
        <v>4</v>
      </c>
      <c r="G1882" s="3">
        <v>40108</v>
      </c>
    </row>
    <row r="1883" spans="1:7" x14ac:dyDescent="0.3">
      <c r="A1883" s="2">
        <v>2291</v>
      </c>
      <c r="B1883" s="3">
        <v>40189</v>
      </c>
      <c r="C1883" s="2">
        <v>99601</v>
      </c>
      <c r="D1883" s="5">
        <v>184.3237</v>
      </c>
      <c r="E1883" s="2" t="s">
        <v>1885</v>
      </c>
      <c r="F1883" s="2">
        <v>4</v>
      </c>
      <c r="G1883" s="3">
        <v>40189</v>
      </c>
    </row>
    <row r="1884" spans="1:7" x14ac:dyDescent="0.3">
      <c r="A1884" s="2">
        <v>1488</v>
      </c>
      <c r="B1884" s="3">
        <v>40108</v>
      </c>
      <c r="C1884" s="2">
        <v>99880</v>
      </c>
      <c r="D1884" s="5">
        <v>35.06</v>
      </c>
      <c r="E1884" s="2" t="s">
        <v>1886</v>
      </c>
      <c r="F1884" s="2">
        <v>7</v>
      </c>
      <c r="G1884" s="3">
        <v>40108</v>
      </c>
    </row>
    <row r="1885" spans="1:7" x14ac:dyDescent="0.3">
      <c r="A1885" s="2">
        <v>2654</v>
      </c>
      <c r="B1885" s="3">
        <v>40212</v>
      </c>
      <c r="C1885" s="2">
        <v>99914</v>
      </c>
      <c r="D1885" s="5">
        <v>47.05</v>
      </c>
      <c r="E1885" s="2" t="s">
        <v>1887</v>
      </c>
      <c r="F1885" s="2">
        <v>6</v>
      </c>
      <c r="G1885" s="3">
        <v>40213</v>
      </c>
    </row>
    <row r="1886" spans="1:7" x14ac:dyDescent="0.3">
      <c r="A1886" s="2">
        <v>1493</v>
      </c>
      <c r="B1886" s="3">
        <v>40108</v>
      </c>
      <c r="C1886" s="2">
        <v>100264</v>
      </c>
      <c r="D1886" s="5">
        <v>18.899999999999999</v>
      </c>
      <c r="E1886" s="2" t="s">
        <v>1888</v>
      </c>
      <c r="F1886" s="2">
        <v>5</v>
      </c>
      <c r="G1886" s="3">
        <v>40109</v>
      </c>
    </row>
    <row r="1887" spans="1:7" x14ac:dyDescent="0.3">
      <c r="A1887" s="2">
        <v>1494</v>
      </c>
      <c r="B1887" s="3">
        <v>40108</v>
      </c>
      <c r="C1887" s="2">
        <v>100269</v>
      </c>
      <c r="D1887" s="5">
        <v>35.210500000000003</v>
      </c>
      <c r="E1887" s="2" t="s">
        <v>1889</v>
      </c>
      <c r="F1887" s="2">
        <v>4</v>
      </c>
      <c r="G1887" s="3">
        <v>40109</v>
      </c>
    </row>
    <row r="1888" spans="1:7" x14ac:dyDescent="0.3">
      <c r="A1888" s="2">
        <v>2213</v>
      </c>
      <c r="B1888" s="3">
        <v>40182</v>
      </c>
      <c r="C1888" s="2">
        <v>100269</v>
      </c>
      <c r="D1888" s="5">
        <v>48.264299999999999</v>
      </c>
      <c r="E1888" s="2" t="s">
        <v>1890</v>
      </c>
      <c r="F1888" s="2">
        <v>11</v>
      </c>
      <c r="G1888" s="3">
        <v>40184</v>
      </c>
    </row>
    <row r="1889" spans="1:7" x14ac:dyDescent="0.3">
      <c r="A1889" s="2">
        <v>1617</v>
      </c>
      <c r="B1889" s="3">
        <v>40122</v>
      </c>
      <c r="C1889" s="2">
        <v>100580</v>
      </c>
      <c r="D1889" s="5">
        <v>25.7484</v>
      </c>
      <c r="E1889" s="2" t="s">
        <v>1891</v>
      </c>
      <c r="F1889" s="2">
        <v>7</v>
      </c>
      <c r="G1889" s="3">
        <v>40127</v>
      </c>
    </row>
    <row r="1890" spans="1:7" x14ac:dyDescent="0.3">
      <c r="A1890" s="2">
        <v>1767</v>
      </c>
      <c r="B1890" s="3">
        <v>40130</v>
      </c>
      <c r="C1890" s="2">
        <v>100580</v>
      </c>
      <c r="D1890" s="5">
        <v>20.22</v>
      </c>
      <c r="E1890" s="2" t="s">
        <v>1892</v>
      </c>
      <c r="F1890" s="2">
        <v>7</v>
      </c>
      <c r="G1890" s="3">
        <v>40134</v>
      </c>
    </row>
    <row r="1891" spans="1:7" x14ac:dyDescent="0.3">
      <c r="A1891" s="2">
        <v>1503</v>
      </c>
      <c r="B1891" s="3">
        <v>40109</v>
      </c>
      <c r="C1891" s="2">
        <v>100720</v>
      </c>
      <c r="D1891" s="5">
        <v>181.2055</v>
      </c>
      <c r="E1891" s="2" t="s">
        <v>1893</v>
      </c>
      <c r="F1891" s="2">
        <v>3</v>
      </c>
      <c r="G1891" s="3">
        <v>40113</v>
      </c>
    </row>
    <row r="1892" spans="1:7" x14ac:dyDescent="0.3">
      <c r="A1892" s="2">
        <v>1592</v>
      </c>
      <c r="B1892" s="3">
        <v>40120</v>
      </c>
      <c r="C1892" s="2">
        <v>100720</v>
      </c>
      <c r="D1892" s="5">
        <v>103.53749999999999</v>
      </c>
      <c r="E1892" s="2" t="s">
        <v>1894</v>
      </c>
      <c r="F1892" s="2">
        <v>3</v>
      </c>
      <c r="G1892" s="3">
        <v>40120</v>
      </c>
    </row>
    <row r="1893" spans="1:7" x14ac:dyDescent="0.3">
      <c r="A1893" s="2">
        <v>1866</v>
      </c>
      <c r="B1893" s="3">
        <v>40140</v>
      </c>
      <c r="C1893" s="2">
        <v>100720</v>
      </c>
      <c r="D1893" s="5">
        <v>208.59</v>
      </c>
      <c r="E1893" s="2" t="s">
        <v>1895</v>
      </c>
      <c r="F1893" s="2">
        <v>3</v>
      </c>
      <c r="G1893" s="3">
        <v>40141</v>
      </c>
    </row>
    <row r="1894" spans="1:7" x14ac:dyDescent="0.3">
      <c r="A1894" s="2">
        <v>1908</v>
      </c>
      <c r="B1894" s="3">
        <v>40148</v>
      </c>
      <c r="C1894" s="2">
        <v>100720</v>
      </c>
      <c r="D1894" s="5">
        <v>153.28</v>
      </c>
      <c r="E1894" s="2" t="s">
        <v>1896</v>
      </c>
      <c r="F1894" s="2">
        <v>3</v>
      </c>
      <c r="G1894" s="3">
        <v>40148</v>
      </c>
    </row>
    <row r="1895" spans="1:7" x14ac:dyDescent="0.3">
      <c r="A1895" s="2">
        <v>1989</v>
      </c>
      <c r="B1895" s="3">
        <v>40155</v>
      </c>
      <c r="C1895" s="2">
        <v>100720</v>
      </c>
      <c r="D1895" s="5">
        <v>527.15970000000004</v>
      </c>
      <c r="E1895" s="2" t="s">
        <v>1897</v>
      </c>
      <c r="F1895" s="2">
        <v>3</v>
      </c>
      <c r="G1895" s="3">
        <v>40155</v>
      </c>
    </row>
    <row r="1896" spans="1:7" x14ac:dyDescent="0.3">
      <c r="A1896" s="2">
        <v>2066</v>
      </c>
      <c r="B1896" s="3">
        <v>40162</v>
      </c>
      <c r="C1896" s="2">
        <v>100720</v>
      </c>
      <c r="D1896" s="5">
        <v>456.34550000000002</v>
      </c>
      <c r="E1896" s="2" t="s">
        <v>1898</v>
      </c>
      <c r="F1896" s="2">
        <v>9</v>
      </c>
      <c r="G1896" s="3">
        <v>40163</v>
      </c>
    </row>
    <row r="1897" spans="1:7" x14ac:dyDescent="0.3">
      <c r="A1897" s="2">
        <v>2126</v>
      </c>
      <c r="B1897" s="3">
        <v>40170</v>
      </c>
      <c r="C1897" s="2">
        <v>100720</v>
      </c>
      <c r="D1897" s="5">
        <v>200.17320000000001</v>
      </c>
      <c r="E1897" s="2" t="s">
        <v>1899</v>
      </c>
      <c r="F1897" s="2">
        <v>9</v>
      </c>
      <c r="G1897" s="3">
        <v>40170</v>
      </c>
    </row>
    <row r="1898" spans="1:7" x14ac:dyDescent="0.3">
      <c r="A1898" s="2">
        <v>2313</v>
      </c>
      <c r="B1898" s="3">
        <v>40189</v>
      </c>
      <c r="C1898" s="2">
        <v>100720</v>
      </c>
      <c r="D1898" s="5">
        <v>172.13</v>
      </c>
      <c r="E1898" s="2" t="s">
        <v>1900</v>
      </c>
      <c r="F1898" s="2">
        <v>3</v>
      </c>
      <c r="G1898" s="3">
        <v>40190</v>
      </c>
    </row>
    <row r="1899" spans="1:7" x14ac:dyDescent="0.3">
      <c r="A1899" s="2">
        <v>2492</v>
      </c>
      <c r="B1899" s="3">
        <v>40204</v>
      </c>
      <c r="C1899" s="2">
        <v>100720</v>
      </c>
      <c r="D1899" s="5">
        <v>160.0052</v>
      </c>
      <c r="E1899" s="2" t="s">
        <v>1901</v>
      </c>
      <c r="F1899" s="2">
        <v>3</v>
      </c>
      <c r="G1899" s="3">
        <v>40204</v>
      </c>
    </row>
    <row r="1900" spans="1:7" x14ac:dyDescent="0.3">
      <c r="A1900" s="2">
        <v>2618</v>
      </c>
      <c r="B1900" s="3">
        <v>40211</v>
      </c>
      <c r="C1900" s="2">
        <v>100720</v>
      </c>
      <c r="D1900" s="5">
        <v>61.6</v>
      </c>
      <c r="E1900" s="2" t="s">
        <v>1902</v>
      </c>
      <c r="F1900" s="2">
        <v>3</v>
      </c>
      <c r="G1900" s="3">
        <v>40211</v>
      </c>
    </row>
    <row r="1901" spans="1:7" x14ac:dyDescent="0.3">
      <c r="A1901" s="2">
        <v>2716</v>
      </c>
      <c r="B1901" s="3">
        <v>40217</v>
      </c>
      <c r="C1901" s="2">
        <v>100720</v>
      </c>
      <c r="D1901" s="5">
        <v>91.37</v>
      </c>
      <c r="E1901" s="2" t="s">
        <v>1903</v>
      </c>
      <c r="F1901" s="2">
        <v>3</v>
      </c>
      <c r="G1901" s="3">
        <v>40218</v>
      </c>
    </row>
    <row r="1902" spans="1:7" x14ac:dyDescent="0.3">
      <c r="A1902" s="2">
        <v>3073</v>
      </c>
      <c r="B1902" s="3">
        <v>40237</v>
      </c>
      <c r="C1902" s="2">
        <v>100720</v>
      </c>
      <c r="D1902" s="5">
        <v>185.02180000000001</v>
      </c>
      <c r="E1902" s="2" t="s">
        <v>1904</v>
      </c>
      <c r="F1902" s="2">
        <v>3</v>
      </c>
      <c r="G1902" s="3">
        <v>40239</v>
      </c>
    </row>
    <row r="1903" spans="1:7" x14ac:dyDescent="0.3">
      <c r="A1903" s="2">
        <v>1506</v>
      </c>
      <c r="B1903" s="3">
        <v>40109</v>
      </c>
      <c r="C1903" s="2">
        <v>101048</v>
      </c>
      <c r="D1903" s="5">
        <v>94.25</v>
      </c>
      <c r="E1903" s="2" t="s">
        <v>1905</v>
      </c>
      <c r="F1903" s="2">
        <v>5</v>
      </c>
      <c r="G1903" s="3">
        <v>40109</v>
      </c>
    </row>
    <row r="1904" spans="1:7" x14ac:dyDescent="0.3">
      <c r="A1904" s="2">
        <v>1507</v>
      </c>
      <c r="B1904" s="3">
        <v>40109</v>
      </c>
      <c r="C1904" s="2">
        <v>101054</v>
      </c>
      <c r="D1904" s="5">
        <v>36.590000000000003</v>
      </c>
      <c r="E1904" s="2" t="s">
        <v>1906</v>
      </c>
      <c r="F1904" s="2">
        <v>5</v>
      </c>
      <c r="G1904" s="3">
        <v>40109</v>
      </c>
    </row>
    <row r="1905" spans="1:7" x14ac:dyDescent="0.3">
      <c r="A1905" s="2">
        <v>1531</v>
      </c>
      <c r="B1905" s="3">
        <v>40113</v>
      </c>
      <c r="C1905" s="2">
        <v>101284</v>
      </c>
      <c r="D1905" s="5">
        <v>51.14</v>
      </c>
      <c r="E1905" s="2" t="s">
        <v>1907</v>
      </c>
      <c r="F1905" s="2">
        <v>4</v>
      </c>
      <c r="G1905" s="3">
        <v>40113</v>
      </c>
    </row>
    <row r="1906" spans="1:7" x14ac:dyDescent="0.3">
      <c r="A1906" s="2">
        <v>1541</v>
      </c>
      <c r="B1906" s="3">
        <v>40113</v>
      </c>
      <c r="C1906" s="2">
        <v>101284</v>
      </c>
      <c r="D1906" s="5">
        <v>26.4</v>
      </c>
      <c r="E1906" s="2" t="s">
        <v>1908</v>
      </c>
      <c r="F1906" s="2">
        <v>4</v>
      </c>
      <c r="G1906" s="3">
        <v>40114</v>
      </c>
    </row>
    <row r="1907" spans="1:7" x14ac:dyDescent="0.3">
      <c r="A1907" s="2">
        <v>1771</v>
      </c>
      <c r="B1907" s="3">
        <v>40131</v>
      </c>
      <c r="C1907" s="2">
        <v>101284</v>
      </c>
      <c r="D1907" s="5">
        <v>37.14</v>
      </c>
      <c r="E1907" s="2" t="s">
        <v>1909</v>
      </c>
      <c r="F1907" s="2">
        <v>4</v>
      </c>
      <c r="G1907" s="3">
        <v>40133</v>
      </c>
    </row>
    <row r="1908" spans="1:7" x14ac:dyDescent="0.3">
      <c r="A1908" s="2">
        <v>1772</v>
      </c>
      <c r="B1908" s="3">
        <v>40131</v>
      </c>
      <c r="C1908" s="2">
        <v>101284</v>
      </c>
      <c r="D1908" s="5">
        <v>42.24</v>
      </c>
      <c r="E1908" s="2" t="s">
        <v>1910</v>
      </c>
      <c r="F1908" s="2">
        <v>4</v>
      </c>
      <c r="G1908" s="3">
        <v>40133</v>
      </c>
    </row>
    <row r="1909" spans="1:7" x14ac:dyDescent="0.3">
      <c r="A1909" s="2">
        <v>1824</v>
      </c>
      <c r="B1909" s="3">
        <v>40135</v>
      </c>
      <c r="C1909" s="2">
        <v>101939</v>
      </c>
      <c r="D1909" s="5">
        <v>6.16</v>
      </c>
      <c r="E1909" s="2" t="s">
        <v>1911</v>
      </c>
      <c r="F1909" s="2">
        <v>6</v>
      </c>
      <c r="G1909" s="3">
        <v>40136</v>
      </c>
    </row>
    <row r="1910" spans="1:7" x14ac:dyDescent="0.3">
      <c r="A1910" s="2">
        <v>2129</v>
      </c>
      <c r="B1910" s="3">
        <v>40170</v>
      </c>
      <c r="C1910" s="2">
        <v>101939</v>
      </c>
      <c r="D1910" s="5">
        <v>32.979999999999997</v>
      </c>
      <c r="E1910" s="2" t="s">
        <v>1912</v>
      </c>
      <c r="F1910" s="2">
        <v>5</v>
      </c>
      <c r="G1910" s="3">
        <v>40170</v>
      </c>
    </row>
    <row r="1911" spans="1:7" x14ac:dyDescent="0.3">
      <c r="A1911" s="2">
        <v>2130</v>
      </c>
      <c r="B1911" s="3">
        <v>40170</v>
      </c>
      <c r="C1911" s="2">
        <v>101939</v>
      </c>
      <c r="D1911" s="5">
        <v>3.14</v>
      </c>
      <c r="E1911" s="2" t="s">
        <v>1913</v>
      </c>
      <c r="F1911" s="2">
        <v>5</v>
      </c>
      <c r="G1911" s="3">
        <v>40170</v>
      </c>
    </row>
    <row r="1912" spans="1:7" x14ac:dyDescent="0.3">
      <c r="A1912" s="2">
        <v>2335</v>
      </c>
      <c r="B1912" s="3">
        <v>40191</v>
      </c>
      <c r="C1912" s="2">
        <v>101939</v>
      </c>
      <c r="D1912" s="5">
        <v>13.14</v>
      </c>
      <c r="E1912" s="2" t="s">
        <v>1914</v>
      </c>
      <c r="F1912" s="2">
        <v>9</v>
      </c>
      <c r="G1912" s="3">
        <v>40191</v>
      </c>
    </row>
    <row r="1913" spans="1:7" x14ac:dyDescent="0.3">
      <c r="A1913" s="2">
        <v>2779</v>
      </c>
      <c r="B1913" s="3">
        <v>40220</v>
      </c>
      <c r="C1913" s="2">
        <v>101939</v>
      </c>
      <c r="D1913" s="5">
        <v>14.16</v>
      </c>
      <c r="E1913" s="2" t="s">
        <v>1915</v>
      </c>
      <c r="F1913" s="2">
        <v>6</v>
      </c>
      <c r="G1913" s="3">
        <v>40220</v>
      </c>
    </row>
    <row r="1914" spans="1:7" x14ac:dyDescent="0.3">
      <c r="A1914" s="2">
        <v>2900</v>
      </c>
      <c r="B1914" s="3">
        <v>40226</v>
      </c>
      <c r="C1914" s="2">
        <v>101939</v>
      </c>
      <c r="D1914" s="5">
        <v>5.64</v>
      </c>
      <c r="E1914" s="2" t="s">
        <v>1916</v>
      </c>
      <c r="F1914" s="2">
        <v>6</v>
      </c>
      <c r="G1914" s="3">
        <v>40227</v>
      </c>
    </row>
    <row r="1915" spans="1:7" x14ac:dyDescent="0.3">
      <c r="A1915" s="2">
        <v>1558</v>
      </c>
      <c r="B1915" s="3">
        <v>40115</v>
      </c>
      <c r="C1915" s="2">
        <v>101944</v>
      </c>
      <c r="D1915" s="5">
        <v>16.32</v>
      </c>
      <c r="E1915" s="2" t="s">
        <v>1917</v>
      </c>
      <c r="F1915" s="2">
        <v>7</v>
      </c>
      <c r="G1915" s="3">
        <v>40115</v>
      </c>
    </row>
    <row r="1916" spans="1:7" x14ac:dyDescent="0.3">
      <c r="A1916" s="2">
        <v>1618</v>
      </c>
      <c r="B1916" s="3">
        <v>40122</v>
      </c>
      <c r="C1916" s="2">
        <v>101944</v>
      </c>
      <c r="D1916" s="5">
        <v>17.72</v>
      </c>
      <c r="E1916" s="2" t="s">
        <v>1918</v>
      </c>
      <c r="F1916" s="2">
        <v>6</v>
      </c>
      <c r="G1916" s="3">
        <v>40122</v>
      </c>
    </row>
    <row r="1917" spans="1:7" x14ac:dyDescent="0.3">
      <c r="A1917" s="2">
        <v>1632</v>
      </c>
      <c r="B1917" s="3">
        <v>40123</v>
      </c>
      <c r="C1917" s="2">
        <v>101944</v>
      </c>
      <c r="D1917" s="5">
        <v>23.32</v>
      </c>
      <c r="E1917" s="2" t="s">
        <v>1919</v>
      </c>
      <c r="F1917" s="2">
        <v>5</v>
      </c>
      <c r="G1917" s="3">
        <v>40123</v>
      </c>
    </row>
    <row r="1918" spans="1:7" x14ac:dyDescent="0.3">
      <c r="A1918" s="2">
        <v>1668</v>
      </c>
      <c r="B1918" s="3">
        <v>40127</v>
      </c>
      <c r="C1918" s="2">
        <v>101944</v>
      </c>
      <c r="D1918" s="5">
        <v>14.75</v>
      </c>
      <c r="E1918" s="2" t="s">
        <v>1920</v>
      </c>
      <c r="F1918" s="2">
        <v>3</v>
      </c>
      <c r="G1918" s="3">
        <v>40127</v>
      </c>
    </row>
    <row r="1919" spans="1:7" x14ac:dyDescent="0.3">
      <c r="A1919" s="2">
        <v>1674</v>
      </c>
      <c r="B1919" s="3">
        <v>40127</v>
      </c>
      <c r="C1919" s="2">
        <v>101944</v>
      </c>
      <c r="D1919" s="5">
        <v>12.1302</v>
      </c>
      <c r="E1919" s="2" t="s">
        <v>1921</v>
      </c>
      <c r="F1919" s="2">
        <v>14</v>
      </c>
      <c r="G1919" s="3">
        <v>40128</v>
      </c>
    </row>
    <row r="1920" spans="1:7" x14ac:dyDescent="0.3">
      <c r="A1920" s="2">
        <v>1701</v>
      </c>
      <c r="B1920" s="3">
        <v>40128</v>
      </c>
      <c r="C1920" s="2">
        <v>101944</v>
      </c>
      <c r="D1920" s="5">
        <v>10.527799999999999</v>
      </c>
      <c r="E1920" s="2" t="s">
        <v>1922</v>
      </c>
      <c r="F1920" s="2">
        <v>14</v>
      </c>
      <c r="G1920" s="3">
        <v>40128</v>
      </c>
    </row>
    <row r="1921" spans="1:7" x14ac:dyDescent="0.3">
      <c r="A1921" s="2">
        <v>1844</v>
      </c>
      <c r="B1921" s="3">
        <v>40137</v>
      </c>
      <c r="C1921" s="2">
        <v>101944</v>
      </c>
      <c r="D1921" s="5">
        <v>16.36</v>
      </c>
      <c r="E1921" s="2" t="s">
        <v>1923</v>
      </c>
      <c r="F1921" s="2">
        <v>15</v>
      </c>
      <c r="G1921" s="3">
        <v>40137</v>
      </c>
    </row>
    <row r="1922" spans="1:7" x14ac:dyDescent="0.3">
      <c r="A1922" s="2">
        <v>1880</v>
      </c>
      <c r="B1922" s="3">
        <v>40142</v>
      </c>
      <c r="C1922" s="2">
        <v>101944</v>
      </c>
      <c r="D1922" s="5">
        <v>6.1</v>
      </c>
      <c r="E1922" s="2" t="s">
        <v>1924</v>
      </c>
      <c r="F1922" s="2">
        <v>9</v>
      </c>
      <c r="G1922" s="3">
        <v>40142</v>
      </c>
    </row>
    <row r="1923" spans="1:7" x14ac:dyDescent="0.3">
      <c r="A1923" s="2">
        <v>1922</v>
      </c>
      <c r="B1923" s="3">
        <v>40149</v>
      </c>
      <c r="C1923" s="2">
        <v>101944</v>
      </c>
      <c r="D1923" s="5">
        <v>7.74</v>
      </c>
      <c r="E1923" s="2" t="s">
        <v>1925</v>
      </c>
      <c r="F1923" s="2">
        <v>11</v>
      </c>
      <c r="G1923" s="3">
        <v>40149</v>
      </c>
    </row>
    <row r="1924" spans="1:7" x14ac:dyDescent="0.3">
      <c r="A1924" s="2">
        <v>2229</v>
      </c>
      <c r="B1924" s="3">
        <v>40183</v>
      </c>
      <c r="C1924" s="2">
        <v>101944</v>
      </c>
      <c r="D1924" s="5">
        <v>19.361000000000001</v>
      </c>
      <c r="E1924" s="2" t="s">
        <v>1926</v>
      </c>
      <c r="F1924" s="2">
        <v>7</v>
      </c>
      <c r="G1924" s="3">
        <v>40183</v>
      </c>
    </row>
    <row r="1925" spans="1:7" x14ac:dyDescent="0.3">
      <c r="A1925" s="2">
        <v>2271</v>
      </c>
      <c r="B1925" s="3">
        <v>40186</v>
      </c>
      <c r="C1925" s="2">
        <v>101944</v>
      </c>
      <c r="D1925" s="5">
        <v>25.67</v>
      </c>
      <c r="E1925" s="2" t="s">
        <v>1927</v>
      </c>
      <c r="F1925" s="2">
        <v>19</v>
      </c>
      <c r="G1925" s="3">
        <v>40186</v>
      </c>
    </row>
    <row r="1926" spans="1:7" x14ac:dyDescent="0.3">
      <c r="A1926" s="2">
        <v>2418</v>
      </c>
      <c r="B1926" s="3">
        <v>40198</v>
      </c>
      <c r="C1926" s="2">
        <v>101944</v>
      </c>
      <c r="D1926" s="5">
        <v>24.85</v>
      </c>
      <c r="E1926" s="2" t="s">
        <v>1928</v>
      </c>
      <c r="F1926" s="2">
        <v>11</v>
      </c>
      <c r="G1926" s="3">
        <v>40198</v>
      </c>
    </row>
    <row r="1927" spans="1:7" x14ac:dyDescent="0.3">
      <c r="A1927" s="2">
        <v>2624</v>
      </c>
      <c r="B1927" s="3">
        <v>40211</v>
      </c>
      <c r="C1927" s="2">
        <v>101944</v>
      </c>
      <c r="D1927" s="5">
        <v>37.240200000000002</v>
      </c>
      <c r="E1927" s="2" t="s">
        <v>1929</v>
      </c>
      <c r="F1927" s="2">
        <v>7</v>
      </c>
      <c r="G1927" s="3">
        <v>40211</v>
      </c>
    </row>
    <row r="1928" spans="1:7" x14ac:dyDescent="0.3">
      <c r="A1928" s="2">
        <v>2699</v>
      </c>
      <c r="B1928" s="3">
        <v>40214</v>
      </c>
      <c r="C1928" s="2">
        <v>101944</v>
      </c>
      <c r="D1928" s="5">
        <v>4.2065000000000001</v>
      </c>
      <c r="E1928" s="2" t="s">
        <v>1930</v>
      </c>
      <c r="F1928" s="2">
        <v>19</v>
      </c>
      <c r="G1928" s="3">
        <v>40214</v>
      </c>
    </row>
    <row r="1929" spans="1:7" x14ac:dyDescent="0.3">
      <c r="A1929" s="2">
        <v>2815</v>
      </c>
      <c r="B1929" s="3">
        <v>40221</v>
      </c>
      <c r="C1929" s="2">
        <v>101944</v>
      </c>
      <c r="D1929" s="5">
        <v>43.327500000000001</v>
      </c>
      <c r="E1929" s="2" t="s">
        <v>1931</v>
      </c>
      <c r="F1929" s="2">
        <v>19</v>
      </c>
      <c r="G1929" s="3">
        <v>40221</v>
      </c>
    </row>
    <row r="1930" spans="1:7" x14ac:dyDescent="0.3">
      <c r="A1930" s="2">
        <v>2816</v>
      </c>
      <c r="B1930" s="3">
        <v>40221</v>
      </c>
      <c r="C1930" s="2">
        <v>101944</v>
      </c>
      <c r="D1930" s="5">
        <v>19.46</v>
      </c>
      <c r="E1930" s="2" t="s">
        <v>1932</v>
      </c>
      <c r="F1930" s="2">
        <v>19</v>
      </c>
      <c r="G1930" s="3">
        <v>40221</v>
      </c>
    </row>
    <row r="1931" spans="1:7" x14ac:dyDescent="0.3">
      <c r="A1931" s="2">
        <v>2932</v>
      </c>
      <c r="B1931" s="3">
        <v>40228</v>
      </c>
      <c r="C1931" s="2">
        <v>101944</v>
      </c>
      <c r="D1931" s="5">
        <v>29.885000000000002</v>
      </c>
      <c r="E1931" s="2" t="s">
        <v>1933</v>
      </c>
      <c r="F1931" s="2">
        <v>19</v>
      </c>
      <c r="G1931" s="3">
        <v>40228</v>
      </c>
    </row>
    <row r="1932" spans="1:7" x14ac:dyDescent="0.3">
      <c r="A1932" s="2">
        <v>3044</v>
      </c>
      <c r="B1932" s="3">
        <v>40235</v>
      </c>
      <c r="C1932" s="2">
        <v>101944</v>
      </c>
      <c r="D1932" s="5">
        <v>36.03</v>
      </c>
      <c r="E1932" s="2" t="s">
        <v>1934</v>
      </c>
      <c r="F1932" s="2">
        <v>19</v>
      </c>
      <c r="G1932" s="3">
        <v>40235</v>
      </c>
    </row>
    <row r="1933" spans="1:7" x14ac:dyDescent="0.3">
      <c r="A1933" s="2">
        <v>3182</v>
      </c>
      <c r="B1933" s="3">
        <v>40242</v>
      </c>
      <c r="C1933" s="2">
        <v>101944</v>
      </c>
      <c r="D1933" s="5">
        <v>51.0015</v>
      </c>
      <c r="E1933" s="2" t="s">
        <v>1935</v>
      </c>
      <c r="F1933" s="2">
        <v>19</v>
      </c>
      <c r="G1933" s="3">
        <v>40242</v>
      </c>
    </row>
    <row r="1934" spans="1:7" x14ac:dyDescent="0.3">
      <c r="A1934" s="2">
        <v>1629</v>
      </c>
      <c r="B1934" s="3">
        <v>40123</v>
      </c>
      <c r="C1934" s="2">
        <v>101947</v>
      </c>
      <c r="D1934" s="5">
        <v>27.12</v>
      </c>
      <c r="E1934" s="2" t="s">
        <v>1936</v>
      </c>
      <c r="F1934" s="2">
        <v>5</v>
      </c>
      <c r="G1934" s="3">
        <v>40123</v>
      </c>
    </row>
    <row r="1935" spans="1:7" x14ac:dyDescent="0.3">
      <c r="A1935" s="2">
        <v>1732</v>
      </c>
      <c r="B1935" s="3">
        <v>40128</v>
      </c>
      <c r="C1935" s="2">
        <v>101947</v>
      </c>
      <c r="D1935" s="5">
        <v>17.71</v>
      </c>
      <c r="E1935" s="2" t="s">
        <v>1937</v>
      </c>
      <c r="F1935" s="2">
        <v>6</v>
      </c>
      <c r="G1935" s="3">
        <v>40129</v>
      </c>
    </row>
    <row r="1936" spans="1:7" x14ac:dyDescent="0.3">
      <c r="A1936" s="2">
        <v>1835</v>
      </c>
      <c r="B1936" s="3">
        <v>40136</v>
      </c>
      <c r="C1936" s="2">
        <v>101947</v>
      </c>
      <c r="D1936" s="5">
        <v>23.77</v>
      </c>
      <c r="E1936" s="2" t="s">
        <v>1938</v>
      </c>
      <c r="F1936" s="2">
        <v>5</v>
      </c>
      <c r="G1936" s="3">
        <v>40137</v>
      </c>
    </row>
    <row r="1937" spans="1:7" x14ac:dyDescent="0.3">
      <c r="A1937" s="2">
        <v>1925</v>
      </c>
      <c r="B1937" s="3">
        <v>40149</v>
      </c>
      <c r="C1937" s="2">
        <v>101947</v>
      </c>
      <c r="D1937" s="5">
        <v>16.670000000000002</v>
      </c>
      <c r="E1937" s="2" t="s">
        <v>1939</v>
      </c>
      <c r="F1937" s="2">
        <v>7</v>
      </c>
      <c r="G1937" s="3">
        <v>40150</v>
      </c>
    </row>
    <row r="1938" spans="1:7" x14ac:dyDescent="0.3">
      <c r="A1938" s="2">
        <v>1949</v>
      </c>
      <c r="B1938" s="3">
        <v>40153</v>
      </c>
      <c r="C1938" s="2">
        <v>101947</v>
      </c>
      <c r="D1938" s="5">
        <v>49.588999999999999</v>
      </c>
      <c r="E1938" s="2" t="s">
        <v>1940</v>
      </c>
      <c r="F1938" s="2">
        <v>18</v>
      </c>
      <c r="G1938" s="3">
        <v>40154</v>
      </c>
    </row>
    <row r="1939" spans="1:7" x14ac:dyDescent="0.3">
      <c r="A1939" s="2">
        <v>2026</v>
      </c>
      <c r="B1939" s="3">
        <v>40160</v>
      </c>
      <c r="C1939" s="2">
        <v>101947</v>
      </c>
      <c r="D1939" s="5">
        <v>48.03</v>
      </c>
      <c r="E1939" s="2" t="s">
        <v>1941</v>
      </c>
      <c r="F1939" s="2">
        <v>15</v>
      </c>
      <c r="G1939" s="3">
        <v>40161</v>
      </c>
    </row>
    <row r="1940" spans="1:7" x14ac:dyDescent="0.3">
      <c r="A1940" s="2">
        <v>2037</v>
      </c>
      <c r="B1940" s="3">
        <v>40161</v>
      </c>
      <c r="C1940" s="2">
        <v>101947</v>
      </c>
      <c r="D1940" s="5">
        <v>18.739999999999998</v>
      </c>
      <c r="E1940" s="2" t="s">
        <v>1942</v>
      </c>
      <c r="F1940" s="2">
        <v>15</v>
      </c>
      <c r="G1940" s="3">
        <v>40161</v>
      </c>
    </row>
    <row r="1941" spans="1:7" x14ac:dyDescent="0.3">
      <c r="A1941" s="2">
        <v>2159</v>
      </c>
      <c r="B1941" s="3">
        <v>40176</v>
      </c>
      <c r="C1941" s="2">
        <v>101947</v>
      </c>
      <c r="D1941" s="5">
        <v>18.832000000000001</v>
      </c>
      <c r="E1941" s="2" t="s">
        <v>1943</v>
      </c>
      <c r="F1941" s="2">
        <v>3</v>
      </c>
      <c r="G1941" s="3">
        <v>40176</v>
      </c>
    </row>
    <row r="1942" spans="1:7" x14ac:dyDescent="0.3">
      <c r="A1942" s="2">
        <v>2253</v>
      </c>
      <c r="B1942" s="3">
        <v>40185</v>
      </c>
      <c r="C1942" s="2">
        <v>101947</v>
      </c>
      <c r="D1942" s="5">
        <v>13.207800000000001</v>
      </c>
      <c r="E1942" s="2" t="s">
        <v>1944</v>
      </c>
      <c r="F1942" s="2">
        <v>5</v>
      </c>
      <c r="G1942" s="3">
        <v>40186</v>
      </c>
    </row>
    <row r="1943" spans="1:7" x14ac:dyDescent="0.3">
      <c r="A1943" s="2">
        <v>2407</v>
      </c>
      <c r="B1943" s="3">
        <v>40197</v>
      </c>
      <c r="C1943" s="2">
        <v>101947</v>
      </c>
      <c r="D1943" s="5">
        <v>22.82</v>
      </c>
      <c r="E1943" s="2" t="s">
        <v>1945</v>
      </c>
      <c r="F1943" s="2">
        <v>3</v>
      </c>
      <c r="G1943" s="3">
        <v>40197</v>
      </c>
    </row>
    <row r="1944" spans="1:7" x14ac:dyDescent="0.3">
      <c r="A1944" s="2">
        <v>2428</v>
      </c>
      <c r="B1944" s="3">
        <v>40199</v>
      </c>
      <c r="C1944" s="2">
        <v>101947</v>
      </c>
      <c r="D1944" s="5">
        <v>472.32</v>
      </c>
      <c r="E1944" s="2" t="s">
        <v>1946</v>
      </c>
      <c r="F1944" s="2">
        <v>6</v>
      </c>
      <c r="G1944" s="3">
        <v>40199</v>
      </c>
    </row>
    <row r="1945" spans="1:7" x14ac:dyDescent="0.3">
      <c r="A1945" s="2">
        <v>2475</v>
      </c>
      <c r="B1945" s="3">
        <v>40203</v>
      </c>
      <c r="C1945" s="2">
        <v>101947</v>
      </c>
      <c r="D1945" s="5">
        <v>30.91</v>
      </c>
      <c r="E1945" s="2" t="s">
        <v>1947</v>
      </c>
      <c r="F1945" s="2">
        <v>15</v>
      </c>
      <c r="G1945" s="3">
        <v>40203</v>
      </c>
    </row>
    <row r="1946" spans="1:7" x14ac:dyDescent="0.3">
      <c r="A1946" s="2">
        <v>2523</v>
      </c>
      <c r="B1946" s="3">
        <v>40205</v>
      </c>
      <c r="C1946" s="2">
        <v>101947</v>
      </c>
      <c r="D1946" s="5">
        <v>49.2</v>
      </c>
      <c r="E1946" s="2" t="s">
        <v>1948</v>
      </c>
      <c r="F1946" s="2">
        <v>6</v>
      </c>
      <c r="G1946" s="3">
        <v>40206</v>
      </c>
    </row>
    <row r="1947" spans="1:7" x14ac:dyDescent="0.3">
      <c r="A1947" s="2">
        <v>2600</v>
      </c>
      <c r="B1947" s="3">
        <v>40210</v>
      </c>
      <c r="C1947" s="2">
        <v>101947</v>
      </c>
      <c r="D1947" s="5">
        <v>31.545200000000001</v>
      </c>
      <c r="E1947" s="2" t="s">
        <v>1949</v>
      </c>
      <c r="F1947" s="2">
        <v>3</v>
      </c>
      <c r="G1947" s="3">
        <v>40211</v>
      </c>
    </row>
    <row r="1948" spans="1:7" x14ac:dyDescent="0.3">
      <c r="A1948" s="2">
        <v>2777</v>
      </c>
      <c r="B1948" s="3">
        <v>40220</v>
      </c>
      <c r="C1948" s="2">
        <v>101947</v>
      </c>
      <c r="D1948" s="5">
        <v>22.499500000000001</v>
      </c>
      <c r="E1948" s="2" t="s">
        <v>1950</v>
      </c>
      <c r="F1948" s="2">
        <v>6</v>
      </c>
      <c r="G1948" s="3">
        <v>40220</v>
      </c>
    </row>
    <row r="1949" spans="1:7" x14ac:dyDescent="0.3">
      <c r="A1949" s="2">
        <v>2863</v>
      </c>
      <c r="B1949" s="3">
        <v>40225</v>
      </c>
      <c r="C1949" s="2">
        <v>101947</v>
      </c>
      <c r="D1949" s="5">
        <v>31.21</v>
      </c>
      <c r="E1949" s="2" t="s">
        <v>1951</v>
      </c>
      <c r="F1949" s="2">
        <v>3</v>
      </c>
      <c r="G1949" s="3">
        <v>40225</v>
      </c>
    </row>
    <row r="1950" spans="1:7" x14ac:dyDescent="0.3">
      <c r="A1950" s="2">
        <v>2901</v>
      </c>
      <c r="B1950" s="3">
        <v>40227</v>
      </c>
      <c r="C1950" s="2">
        <v>101947</v>
      </c>
      <c r="D1950" s="5">
        <v>10.88</v>
      </c>
      <c r="E1950" s="2" t="s">
        <v>1952</v>
      </c>
      <c r="F1950" s="2">
        <v>4</v>
      </c>
      <c r="G1950" s="3">
        <v>40227</v>
      </c>
    </row>
    <row r="1951" spans="1:7" x14ac:dyDescent="0.3">
      <c r="A1951" s="2">
        <v>2923</v>
      </c>
      <c r="B1951" s="3">
        <v>40228</v>
      </c>
      <c r="C1951" s="2">
        <v>101947</v>
      </c>
      <c r="D1951" s="5">
        <v>30.129200000000001</v>
      </c>
      <c r="E1951" s="2" t="s">
        <v>1953</v>
      </c>
      <c r="F1951" s="2">
        <v>5</v>
      </c>
      <c r="G1951" s="3">
        <v>40228</v>
      </c>
    </row>
    <row r="1952" spans="1:7" x14ac:dyDescent="0.3">
      <c r="A1952" s="2">
        <v>3006</v>
      </c>
      <c r="B1952" s="3">
        <v>40233</v>
      </c>
      <c r="C1952" s="2">
        <v>101947</v>
      </c>
      <c r="D1952" s="5">
        <v>23.33</v>
      </c>
      <c r="E1952" s="2" t="s">
        <v>1954</v>
      </c>
      <c r="F1952" s="2">
        <v>9</v>
      </c>
      <c r="G1952" s="3">
        <v>40233</v>
      </c>
    </row>
    <row r="1953" spans="1:7" x14ac:dyDescent="0.3">
      <c r="A1953" s="2">
        <v>3142</v>
      </c>
      <c r="B1953" s="3">
        <v>40240</v>
      </c>
      <c r="C1953" s="2">
        <v>101947</v>
      </c>
      <c r="D1953" s="5">
        <v>9.7899999999999991</v>
      </c>
      <c r="E1953" s="2" t="s">
        <v>1955</v>
      </c>
      <c r="F1953" s="2">
        <v>6</v>
      </c>
      <c r="G1953" s="3">
        <v>40241</v>
      </c>
    </row>
    <row r="1954" spans="1:7" x14ac:dyDescent="0.3">
      <c r="A1954" s="2">
        <v>3191</v>
      </c>
      <c r="B1954" s="3">
        <v>40243</v>
      </c>
      <c r="C1954" s="2">
        <v>101947</v>
      </c>
      <c r="D1954" s="5">
        <v>20.99</v>
      </c>
      <c r="E1954" s="2" t="s">
        <v>1956</v>
      </c>
      <c r="F1954" s="2">
        <v>15</v>
      </c>
      <c r="G1954" s="3">
        <v>40245</v>
      </c>
    </row>
    <row r="1955" spans="1:7" x14ac:dyDescent="0.3">
      <c r="A1955" s="2">
        <v>1515</v>
      </c>
      <c r="B1955" s="3">
        <v>40110</v>
      </c>
      <c r="C1955" s="2">
        <v>103227</v>
      </c>
      <c r="D1955" s="5">
        <v>24.9452</v>
      </c>
      <c r="E1955" s="2" t="s">
        <v>1957</v>
      </c>
      <c r="F1955" s="2">
        <v>9</v>
      </c>
      <c r="G1955" s="3">
        <v>40114</v>
      </c>
    </row>
    <row r="1956" spans="1:7" x14ac:dyDescent="0.3">
      <c r="A1956" s="2">
        <v>1532</v>
      </c>
      <c r="B1956" s="3">
        <v>40113</v>
      </c>
      <c r="C1956" s="2">
        <v>103714</v>
      </c>
      <c r="D1956" s="5">
        <v>123.36</v>
      </c>
      <c r="E1956" s="2" t="s">
        <v>1958</v>
      </c>
      <c r="F1956" s="2">
        <v>3</v>
      </c>
      <c r="G1956" s="3">
        <v>40113</v>
      </c>
    </row>
    <row r="1957" spans="1:7" x14ac:dyDescent="0.3">
      <c r="A1957" s="2">
        <v>1521</v>
      </c>
      <c r="B1957" s="3">
        <v>40112</v>
      </c>
      <c r="C1957" s="2">
        <v>104602</v>
      </c>
      <c r="D1957" s="5">
        <v>40.5</v>
      </c>
      <c r="E1957" s="2" t="s">
        <v>1959</v>
      </c>
      <c r="F1957" s="2">
        <v>12</v>
      </c>
      <c r="G1957" s="3">
        <v>40114</v>
      </c>
    </row>
    <row r="1958" spans="1:7" x14ac:dyDescent="0.3">
      <c r="A1958" s="2">
        <v>1729</v>
      </c>
      <c r="B1958" s="3">
        <v>40128</v>
      </c>
      <c r="C1958" s="2">
        <v>104602</v>
      </c>
      <c r="D1958" s="5">
        <v>40.1</v>
      </c>
      <c r="E1958" s="2" t="s">
        <v>1960</v>
      </c>
      <c r="F1958" s="2">
        <v>12</v>
      </c>
      <c r="G1958" s="3">
        <v>40129</v>
      </c>
    </row>
    <row r="1959" spans="1:7" x14ac:dyDescent="0.3">
      <c r="A1959" s="2">
        <v>1915</v>
      </c>
      <c r="B1959" s="3">
        <v>40148</v>
      </c>
      <c r="C1959" s="2">
        <v>104602</v>
      </c>
      <c r="D1959" s="5">
        <v>17.579499999999999</v>
      </c>
      <c r="E1959" s="2" t="s">
        <v>1961</v>
      </c>
      <c r="F1959" s="2">
        <v>12</v>
      </c>
      <c r="G1959" s="3">
        <v>40149</v>
      </c>
    </row>
    <row r="1960" spans="1:7" x14ac:dyDescent="0.3">
      <c r="A1960" s="2">
        <v>1523</v>
      </c>
      <c r="B1960" s="3">
        <v>40112</v>
      </c>
      <c r="C1960" s="2">
        <v>105321</v>
      </c>
      <c r="D1960" s="5">
        <v>62.27</v>
      </c>
      <c r="E1960" s="2" t="s">
        <v>1962</v>
      </c>
      <c r="F1960" s="2">
        <v>7</v>
      </c>
      <c r="G1960" s="3">
        <v>40113</v>
      </c>
    </row>
    <row r="1961" spans="1:7" x14ac:dyDescent="0.3">
      <c r="A1961" s="2">
        <v>2053</v>
      </c>
      <c r="B1961" s="3">
        <v>40162</v>
      </c>
      <c r="C1961" s="2">
        <v>105321</v>
      </c>
      <c r="D1961" s="5">
        <v>28.5885</v>
      </c>
      <c r="E1961" s="2" t="s">
        <v>1963</v>
      </c>
      <c r="F1961" s="2">
        <v>7</v>
      </c>
      <c r="G1961" s="3">
        <v>40162</v>
      </c>
    </row>
    <row r="1962" spans="1:7" x14ac:dyDescent="0.3">
      <c r="A1962" s="2">
        <v>2182</v>
      </c>
      <c r="B1962" s="3">
        <v>40177</v>
      </c>
      <c r="C1962" s="2">
        <v>105321</v>
      </c>
      <c r="D1962" s="5">
        <v>34.749499999999998</v>
      </c>
      <c r="E1962" s="2" t="s">
        <v>1964</v>
      </c>
      <c r="F1962" s="2">
        <v>7</v>
      </c>
      <c r="G1962" s="3">
        <v>40178</v>
      </c>
    </row>
    <row r="1963" spans="1:7" x14ac:dyDescent="0.3">
      <c r="A1963" s="2">
        <v>2311</v>
      </c>
      <c r="B1963" s="3">
        <v>40189</v>
      </c>
      <c r="C1963" s="2">
        <v>105321</v>
      </c>
      <c r="D1963" s="5">
        <v>21.95</v>
      </c>
      <c r="E1963" s="2" t="s">
        <v>1965</v>
      </c>
      <c r="F1963" s="2">
        <v>7</v>
      </c>
      <c r="G1963" s="3">
        <v>40190</v>
      </c>
    </row>
    <row r="1964" spans="1:7" x14ac:dyDescent="0.3">
      <c r="A1964" s="2">
        <v>2394</v>
      </c>
      <c r="B1964" s="3">
        <v>40196</v>
      </c>
      <c r="C1964" s="2">
        <v>105321</v>
      </c>
      <c r="D1964" s="5">
        <v>20.11</v>
      </c>
      <c r="E1964" s="2" t="s">
        <v>1966</v>
      </c>
      <c r="F1964" s="2">
        <v>7</v>
      </c>
      <c r="G1964" s="3">
        <v>40197</v>
      </c>
    </row>
    <row r="1965" spans="1:7" x14ac:dyDescent="0.3">
      <c r="A1965" s="2">
        <v>2527</v>
      </c>
      <c r="B1965" s="3">
        <v>40206</v>
      </c>
      <c r="C1965" s="2">
        <v>105321</v>
      </c>
      <c r="D1965" s="5">
        <v>27.55</v>
      </c>
      <c r="E1965" s="2" t="s">
        <v>1967</v>
      </c>
      <c r="F1965" s="2">
        <v>7</v>
      </c>
      <c r="G1965" s="3">
        <v>40206</v>
      </c>
    </row>
    <row r="1966" spans="1:7" x14ac:dyDescent="0.3">
      <c r="A1966" s="2">
        <v>2772</v>
      </c>
      <c r="B1966" s="3">
        <v>40219</v>
      </c>
      <c r="C1966" s="2">
        <v>105321</v>
      </c>
      <c r="D1966" s="5">
        <v>35.71</v>
      </c>
      <c r="E1966" s="2" t="s">
        <v>1968</v>
      </c>
      <c r="F1966" s="2">
        <v>7</v>
      </c>
      <c r="G1966" s="3">
        <v>40220</v>
      </c>
    </row>
    <row r="1967" spans="1:7" x14ac:dyDescent="0.3">
      <c r="A1967" s="2">
        <v>2904</v>
      </c>
      <c r="B1967" s="3">
        <v>40227</v>
      </c>
      <c r="C1967" s="2">
        <v>105321</v>
      </c>
      <c r="D1967" s="5">
        <v>43.57</v>
      </c>
      <c r="E1967" s="2" t="s">
        <v>1969</v>
      </c>
      <c r="F1967" s="2">
        <v>7</v>
      </c>
      <c r="G1967" s="3">
        <v>40227</v>
      </c>
    </row>
    <row r="1968" spans="1:7" x14ac:dyDescent="0.3">
      <c r="A1968" s="2">
        <v>3147</v>
      </c>
      <c r="B1968" s="3">
        <v>40241</v>
      </c>
      <c r="C1968" s="2">
        <v>105321</v>
      </c>
      <c r="D1968" s="5">
        <v>29.827500000000001</v>
      </c>
      <c r="E1968" s="2" t="s">
        <v>1970</v>
      </c>
      <c r="F1968" s="2">
        <v>7</v>
      </c>
      <c r="G1968" s="3">
        <v>40241</v>
      </c>
    </row>
    <row r="1969" spans="1:7" x14ac:dyDescent="0.3">
      <c r="A1969" s="2">
        <v>1538</v>
      </c>
      <c r="B1969" s="3">
        <v>40113</v>
      </c>
      <c r="C1969" s="2">
        <v>107271</v>
      </c>
      <c r="D1969" s="5">
        <v>22.04</v>
      </c>
      <c r="E1969" s="2" t="s">
        <v>1971</v>
      </c>
      <c r="F1969" s="2">
        <v>7</v>
      </c>
      <c r="G1969" s="3">
        <v>40115</v>
      </c>
    </row>
    <row r="1970" spans="1:7" x14ac:dyDescent="0.3">
      <c r="A1970" s="2">
        <v>1603</v>
      </c>
      <c r="B1970" s="3">
        <v>40121</v>
      </c>
      <c r="C1970" s="2">
        <v>107970</v>
      </c>
      <c r="D1970" s="5">
        <v>31.57</v>
      </c>
      <c r="E1970" s="2" t="s">
        <v>1972</v>
      </c>
      <c r="F1970" s="2">
        <v>7</v>
      </c>
      <c r="G1970" s="3">
        <v>40122</v>
      </c>
    </row>
    <row r="1971" spans="1:7" x14ac:dyDescent="0.3">
      <c r="A1971" s="2">
        <v>1820</v>
      </c>
      <c r="B1971" s="3">
        <v>40135</v>
      </c>
      <c r="C1971" s="2">
        <v>107970</v>
      </c>
      <c r="D1971" s="5">
        <v>43.64</v>
      </c>
      <c r="E1971" s="2" t="s">
        <v>1973</v>
      </c>
      <c r="F1971" s="2">
        <v>7</v>
      </c>
      <c r="G1971" s="3">
        <v>40136</v>
      </c>
    </row>
    <row r="1972" spans="1:7" x14ac:dyDescent="0.3">
      <c r="A1972" s="2">
        <v>1543</v>
      </c>
      <c r="B1972" s="3">
        <v>40114</v>
      </c>
      <c r="C1972" s="2">
        <v>108062</v>
      </c>
      <c r="D1972" s="5">
        <v>27.35</v>
      </c>
      <c r="E1972" s="2" t="s">
        <v>1974</v>
      </c>
      <c r="F1972" s="2">
        <v>9</v>
      </c>
      <c r="G1972" s="3">
        <v>40114</v>
      </c>
    </row>
    <row r="1973" spans="1:7" x14ac:dyDescent="0.3">
      <c r="A1973" s="2">
        <v>1919</v>
      </c>
      <c r="B1973" s="3">
        <v>40149</v>
      </c>
      <c r="C1973" s="2">
        <v>108062</v>
      </c>
      <c r="D1973" s="5">
        <v>29.758500000000002</v>
      </c>
      <c r="E1973" s="2" t="s">
        <v>1975</v>
      </c>
      <c r="F1973" s="2">
        <v>9</v>
      </c>
      <c r="G1973" s="3">
        <v>40149</v>
      </c>
    </row>
    <row r="1974" spans="1:7" x14ac:dyDescent="0.3">
      <c r="A1974" s="2">
        <v>2337</v>
      </c>
      <c r="B1974" s="3">
        <v>40191</v>
      </c>
      <c r="C1974" s="2">
        <v>108062</v>
      </c>
      <c r="D1974" s="5">
        <v>69.75</v>
      </c>
      <c r="E1974" s="2" t="s">
        <v>1976</v>
      </c>
      <c r="F1974" s="2">
        <v>9</v>
      </c>
      <c r="G1974" s="3">
        <v>40191</v>
      </c>
    </row>
    <row r="1975" spans="1:7" x14ac:dyDescent="0.3">
      <c r="A1975" s="2">
        <v>2338</v>
      </c>
      <c r="B1975" s="3">
        <v>40191</v>
      </c>
      <c r="C1975" s="2">
        <v>108062</v>
      </c>
      <c r="D1975" s="5">
        <v>8.99</v>
      </c>
      <c r="E1975" s="2" t="s">
        <v>1977</v>
      </c>
      <c r="F1975" s="2">
        <v>9</v>
      </c>
      <c r="G1975" s="3">
        <v>40191</v>
      </c>
    </row>
    <row r="1976" spans="1:7" x14ac:dyDescent="0.3">
      <c r="A1976" s="2">
        <v>2419</v>
      </c>
      <c r="B1976" s="3">
        <v>40198</v>
      </c>
      <c r="C1976" s="2">
        <v>108062</v>
      </c>
      <c r="D1976" s="5">
        <v>62.65</v>
      </c>
      <c r="E1976" s="2" t="s">
        <v>1978</v>
      </c>
      <c r="F1976" s="2">
        <v>9</v>
      </c>
      <c r="G1976" s="3">
        <v>40198</v>
      </c>
    </row>
    <row r="1977" spans="1:7" x14ac:dyDescent="0.3">
      <c r="A1977" s="2">
        <v>2516</v>
      </c>
      <c r="B1977" s="3">
        <v>40205</v>
      </c>
      <c r="C1977" s="2">
        <v>108062</v>
      </c>
      <c r="D1977" s="5">
        <v>68.239999999999995</v>
      </c>
      <c r="E1977" s="2" t="s">
        <v>1979</v>
      </c>
      <c r="F1977" s="2">
        <v>9</v>
      </c>
      <c r="G1977" s="3">
        <v>40205</v>
      </c>
    </row>
    <row r="1978" spans="1:7" x14ac:dyDescent="0.3">
      <c r="A1978" s="2">
        <v>2765</v>
      </c>
      <c r="B1978" s="3">
        <v>40219</v>
      </c>
      <c r="C1978" s="2">
        <v>108062</v>
      </c>
      <c r="D1978" s="5">
        <v>41.197499999999998</v>
      </c>
      <c r="E1978" s="2" t="s">
        <v>1980</v>
      </c>
      <c r="F1978" s="2">
        <v>9</v>
      </c>
      <c r="G1978" s="3">
        <v>40219</v>
      </c>
    </row>
    <row r="1979" spans="1:7" x14ac:dyDescent="0.3">
      <c r="A1979" s="2">
        <v>3011</v>
      </c>
      <c r="B1979" s="3">
        <v>40233</v>
      </c>
      <c r="C1979" s="2">
        <v>108062</v>
      </c>
      <c r="D1979" s="5">
        <v>81.89</v>
      </c>
      <c r="E1979" s="2" t="s">
        <v>1981</v>
      </c>
      <c r="F1979" s="2">
        <v>9</v>
      </c>
      <c r="G1979" s="3">
        <v>40233</v>
      </c>
    </row>
    <row r="1980" spans="1:7" x14ac:dyDescent="0.3">
      <c r="A1980" s="2">
        <v>1553</v>
      </c>
      <c r="B1980" s="3">
        <v>40115</v>
      </c>
      <c r="C1980" s="2">
        <v>108734</v>
      </c>
      <c r="D1980" s="5">
        <v>94.69</v>
      </c>
      <c r="E1980" s="2" t="s">
        <v>1982</v>
      </c>
      <c r="F1980" s="2">
        <v>7</v>
      </c>
      <c r="G1980" s="3">
        <v>40115</v>
      </c>
    </row>
    <row r="1981" spans="1:7" x14ac:dyDescent="0.3">
      <c r="A1981" s="2">
        <v>1586</v>
      </c>
      <c r="B1981" s="3">
        <v>40120</v>
      </c>
      <c r="C1981" s="2">
        <v>108734</v>
      </c>
      <c r="D1981" s="5">
        <v>51.83</v>
      </c>
      <c r="E1981" s="2" t="s">
        <v>1983</v>
      </c>
      <c r="F1981" s="2">
        <v>7</v>
      </c>
      <c r="G1981" s="3">
        <v>40120</v>
      </c>
    </row>
    <row r="1982" spans="1:7" x14ac:dyDescent="0.3">
      <c r="A1982" s="2">
        <v>1606</v>
      </c>
      <c r="B1982" s="3">
        <v>40121</v>
      </c>
      <c r="C1982" s="2">
        <v>108734</v>
      </c>
      <c r="D1982" s="5">
        <v>95</v>
      </c>
      <c r="E1982" s="2" t="s">
        <v>1984</v>
      </c>
      <c r="F1982" s="2">
        <v>7</v>
      </c>
      <c r="G1982" s="3">
        <v>40122</v>
      </c>
    </row>
    <row r="1983" spans="1:7" x14ac:dyDescent="0.3">
      <c r="A1983" s="2">
        <v>2225</v>
      </c>
      <c r="B1983" s="3">
        <v>40183</v>
      </c>
      <c r="C1983" s="2">
        <v>108734</v>
      </c>
      <c r="D1983" s="5">
        <v>138.4212</v>
      </c>
      <c r="E1983" s="2" t="s">
        <v>1985</v>
      </c>
      <c r="F1983" s="2">
        <v>7</v>
      </c>
      <c r="G1983" s="3">
        <v>40183</v>
      </c>
    </row>
    <row r="1984" spans="1:7" x14ac:dyDescent="0.3">
      <c r="A1984" s="2">
        <v>2660</v>
      </c>
      <c r="B1984" s="3">
        <v>40213</v>
      </c>
      <c r="C1984" s="2">
        <v>108734</v>
      </c>
      <c r="D1984" s="5">
        <v>43.252499999999998</v>
      </c>
      <c r="E1984" s="2" t="s">
        <v>1986</v>
      </c>
      <c r="F1984" s="2">
        <v>7</v>
      </c>
      <c r="G1984" s="3">
        <v>40213</v>
      </c>
    </row>
    <row r="1985" spans="1:7" x14ac:dyDescent="0.3">
      <c r="A1985" s="2">
        <v>1546</v>
      </c>
      <c r="B1985" s="3">
        <v>40114</v>
      </c>
      <c r="C1985" s="2">
        <v>108736</v>
      </c>
      <c r="D1985" s="5">
        <v>41.36</v>
      </c>
      <c r="E1985" s="2" t="s">
        <v>1987</v>
      </c>
      <c r="F1985" s="2">
        <v>7</v>
      </c>
      <c r="G1985" s="3">
        <v>40115</v>
      </c>
    </row>
    <row r="1986" spans="1:7" x14ac:dyDescent="0.3">
      <c r="A1986" s="2">
        <v>2156</v>
      </c>
      <c r="B1986" s="3">
        <v>40175</v>
      </c>
      <c r="C1986" s="2">
        <v>108736</v>
      </c>
      <c r="D1986" s="5">
        <v>25.43</v>
      </c>
      <c r="E1986" s="2" t="s">
        <v>1988</v>
      </c>
      <c r="F1986" s="2">
        <v>7</v>
      </c>
      <c r="G1986" s="3">
        <v>40176</v>
      </c>
    </row>
    <row r="1987" spans="1:7" x14ac:dyDescent="0.3">
      <c r="A1987" s="2">
        <v>1550</v>
      </c>
      <c r="B1987" s="3">
        <v>40114</v>
      </c>
      <c r="C1987" s="2">
        <v>109150</v>
      </c>
      <c r="D1987" s="5">
        <v>49.46</v>
      </c>
      <c r="E1987" s="2" t="s">
        <v>1989</v>
      </c>
      <c r="F1987" s="2">
        <v>7</v>
      </c>
      <c r="G1987" s="3">
        <v>40115</v>
      </c>
    </row>
    <row r="1988" spans="1:7" x14ac:dyDescent="0.3">
      <c r="A1988" s="2">
        <v>1559</v>
      </c>
      <c r="B1988" s="3">
        <v>40115</v>
      </c>
      <c r="C1988" s="2">
        <v>109787</v>
      </c>
      <c r="D1988" s="5">
        <v>37.200000000000003</v>
      </c>
      <c r="E1988" s="2" t="s">
        <v>1990</v>
      </c>
      <c r="F1988" s="2">
        <v>5</v>
      </c>
      <c r="G1988" s="3">
        <v>40116</v>
      </c>
    </row>
    <row r="1989" spans="1:7" x14ac:dyDescent="0.3">
      <c r="A1989" s="2">
        <v>1560</v>
      </c>
      <c r="B1989" s="3">
        <v>40115</v>
      </c>
      <c r="C1989" s="2">
        <v>109859</v>
      </c>
      <c r="D1989" s="5">
        <v>39.94</v>
      </c>
      <c r="E1989" s="2" t="s">
        <v>1991</v>
      </c>
      <c r="F1989" s="2">
        <v>5</v>
      </c>
      <c r="G1989" s="3">
        <v>40116</v>
      </c>
    </row>
    <row r="1990" spans="1:7" x14ac:dyDescent="0.3">
      <c r="A1990" s="2">
        <v>1854</v>
      </c>
      <c r="B1990" s="3">
        <v>40139</v>
      </c>
      <c r="C1990" s="2">
        <v>109859</v>
      </c>
      <c r="D1990" s="5">
        <v>30.7</v>
      </c>
      <c r="E1990" s="2">
        <v>23393</v>
      </c>
      <c r="F1990" s="2">
        <v>7</v>
      </c>
      <c r="G1990" s="3">
        <v>40141</v>
      </c>
    </row>
    <row r="1991" spans="1:7" x14ac:dyDescent="0.3">
      <c r="A1991" s="2">
        <v>1570</v>
      </c>
      <c r="B1991" s="3">
        <v>40116</v>
      </c>
      <c r="C1991" s="2">
        <v>110795</v>
      </c>
      <c r="D1991" s="5">
        <v>79.95</v>
      </c>
      <c r="E1991" s="2" t="s">
        <v>1992</v>
      </c>
      <c r="F1991" s="2">
        <v>4</v>
      </c>
      <c r="G1991" s="3">
        <v>40120</v>
      </c>
    </row>
    <row r="1992" spans="1:7" x14ac:dyDescent="0.3">
      <c r="A1992" s="2">
        <v>1571</v>
      </c>
      <c r="B1992" s="3">
        <v>40117</v>
      </c>
      <c r="C1992" s="2">
        <v>113262</v>
      </c>
      <c r="D1992" s="5">
        <v>20.91</v>
      </c>
      <c r="E1992" s="2" t="s">
        <v>1993</v>
      </c>
      <c r="F1992" s="2">
        <v>3</v>
      </c>
      <c r="G1992" s="3">
        <v>40120</v>
      </c>
    </row>
    <row r="1993" spans="1:7" x14ac:dyDescent="0.3">
      <c r="A1993" s="2">
        <v>1574</v>
      </c>
      <c r="B1993" s="3">
        <v>40119</v>
      </c>
      <c r="C1993" s="2">
        <v>114774</v>
      </c>
      <c r="D1993" s="5">
        <v>13.51</v>
      </c>
      <c r="E1993" s="2" t="s">
        <v>1994</v>
      </c>
      <c r="F1993" s="2">
        <v>7</v>
      </c>
      <c r="G1993" s="3">
        <v>40120</v>
      </c>
    </row>
    <row r="1994" spans="1:7" x14ac:dyDescent="0.3">
      <c r="A1994" s="2">
        <v>1947</v>
      </c>
      <c r="B1994" s="3">
        <v>40152</v>
      </c>
      <c r="C1994" s="2">
        <v>114774</v>
      </c>
      <c r="D1994" s="5">
        <v>5.36</v>
      </c>
      <c r="E1994" s="2" t="s">
        <v>1995</v>
      </c>
      <c r="F1994" s="2">
        <v>7</v>
      </c>
      <c r="G1994" s="3">
        <v>40155</v>
      </c>
    </row>
    <row r="1995" spans="1:7" x14ac:dyDescent="0.3">
      <c r="A1995" s="2">
        <v>2047</v>
      </c>
      <c r="B1995" s="3">
        <v>40161</v>
      </c>
      <c r="C1995" s="2">
        <v>114774</v>
      </c>
      <c r="D1995" s="5">
        <v>9.76</v>
      </c>
      <c r="E1995" s="2" t="s">
        <v>1996</v>
      </c>
      <c r="F1995" s="2">
        <v>7</v>
      </c>
      <c r="G1995" s="3">
        <v>40162</v>
      </c>
    </row>
    <row r="1996" spans="1:7" x14ac:dyDescent="0.3">
      <c r="A1996" s="2">
        <v>2097</v>
      </c>
      <c r="B1996" s="3">
        <v>40167</v>
      </c>
      <c r="C1996" s="2">
        <v>114774</v>
      </c>
      <c r="D1996" s="5">
        <v>10.52</v>
      </c>
      <c r="E1996" s="2" t="s">
        <v>1997</v>
      </c>
      <c r="F1996" s="2">
        <v>7</v>
      </c>
      <c r="G1996" s="3">
        <v>40169</v>
      </c>
    </row>
    <row r="1997" spans="1:7" x14ac:dyDescent="0.3">
      <c r="A1997" s="2">
        <v>2104</v>
      </c>
      <c r="B1997" s="3">
        <v>40168</v>
      </c>
      <c r="C1997" s="2">
        <v>114774</v>
      </c>
      <c r="D1997" s="5">
        <v>13.563700000000001</v>
      </c>
      <c r="E1997" s="2" t="s">
        <v>1998</v>
      </c>
      <c r="F1997" s="2">
        <v>7</v>
      </c>
      <c r="G1997" s="3">
        <v>40169</v>
      </c>
    </row>
    <row r="1998" spans="1:7" x14ac:dyDescent="0.3">
      <c r="A1998" s="2">
        <v>2190</v>
      </c>
      <c r="B1998" s="3">
        <v>40180</v>
      </c>
      <c r="C1998" s="2">
        <v>114774</v>
      </c>
      <c r="D1998" s="5">
        <v>31.66</v>
      </c>
      <c r="E1998" s="2" t="s">
        <v>1999</v>
      </c>
      <c r="F1998" s="2">
        <v>7</v>
      </c>
      <c r="G1998" s="3">
        <v>40183</v>
      </c>
    </row>
    <row r="1999" spans="1:7" x14ac:dyDescent="0.3">
      <c r="A1999" s="2">
        <v>2661</v>
      </c>
      <c r="B1999" s="3">
        <v>40213</v>
      </c>
      <c r="C1999" s="2">
        <v>114774</v>
      </c>
      <c r="D1999" s="5">
        <v>28.06</v>
      </c>
      <c r="E1999" s="2" t="s">
        <v>2000</v>
      </c>
      <c r="F1999" s="2">
        <v>7</v>
      </c>
      <c r="G1999" s="3">
        <v>40213</v>
      </c>
    </row>
    <row r="2000" spans="1:7" x14ac:dyDescent="0.3">
      <c r="A2000" s="2">
        <v>2985</v>
      </c>
      <c r="B2000" s="3">
        <v>40231</v>
      </c>
      <c r="C2000" s="2">
        <v>114774</v>
      </c>
      <c r="D2000" s="5">
        <v>15.22</v>
      </c>
      <c r="E2000" s="2" t="s">
        <v>2001</v>
      </c>
      <c r="F2000" s="2">
        <v>7</v>
      </c>
      <c r="G2000" s="3">
        <v>40232</v>
      </c>
    </row>
    <row r="2001" spans="1:7" x14ac:dyDescent="0.3">
      <c r="A2001" s="2">
        <v>1575</v>
      </c>
      <c r="B2001" s="3">
        <v>40119</v>
      </c>
      <c r="C2001" s="2">
        <v>114804</v>
      </c>
      <c r="D2001" s="5">
        <v>35.82</v>
      </c>
      <c r="E2001" s="2" t="s">
        <v>2002</v>
      </c>
      <c r="F2001" s="2">
        <v>3</v>
      </c>
      <c r="G2001" s="3">
        <v>40120</v>
      </c>
    </row>
    <row r="2002" spans="1:7" x14ac:dyDescent="0.3">
      <c r="A2002" s="2">
        <v>1578</v>
      </c>
      <c r="B2002" s="3">
        <v>40119</v>
      </c>
      <c r="C2002" s="2">
        <v>115599</v>
      </c>
      <c r="D2002" s="5">
        <v>81.900000000000006</v>
      </c>
      <c r="E2002" s="2" t="s">
        <v>2003</v>
      </c>
      <c r="F2002" s="2">
        <v>4</v>
      </c>
      <c r="G2002" s="3">
        <v>40136</v>
      </c>
    </row>
    <row r="2003" spans="1:7" x14ac:dyDescent="0.3">
      <c r="A2003" s="2">
        <v>1580</v>
      </c>
      <c r="B2003" s="3">
        <v>40119</v>
      </c>
      <c r="C2003" s="2">
        <v>115671</v>
      </c>
      <c r="D2003" s="5">
        <v>123.1207</v>
      </c>
      <c r="E2003" s="2" t="s">
        <v>2004</v>
      </c>
      <c r="F2003" s="2">
        <v>3</v>
      </c>
      <c r="G2003" s="3">
        <v>40120</v>
      </c>
    </row>
    <row r="2004" spans="1:7" x14ac:dyDescent="0.3">
      <c r="A2004" s="2">
        <v>1799</v>
      </c>
      <c r="B2004" s="3">
        <v>40134</v>
      </c>
      <c r="C2004" s="2">
        <v>115671</v>
      </c>
      <c r="D2004" s="5">
        <v>106.03</v>
      </c>
      <c r="E2004" s="2" t="s">
        <v>2005</v>
      </c>
      <c r="F2004" s="2">
        <v>3</v>
      </c>
      <c r="G2004" s="3">
        <v>40134</v>
      </c>
    </row>
    <row r="2005" spans="1:7" x14ac:dyDescent="0.3">
      <c r="A2005" s="2">
        <v>2160</v>
      </c>
      <c r="B2005" s="3">
        <v>40176</v>
      </c>
      <c r="C2005" s="2">
        <v>115671</v>
      </c>
      <c r="D2005" s="5">
        <v>114.9482</v>
      </c>
      <c r="E2005" s="2" t="s">
        <v>2006</v>
      </c>
      <c r="F2005" s="2">
        <v>3</v>
      </c>
      <c r="G2005" s="3">
        <v>40176</v>
      </c>
    </row>
    <row r="2006" spans="1:7" x14ac:dyDescent="0.3">
      <c r="A2006" s="2">
        <v>1584</v>
      </c>
      <c r="B2006" s="3">
        <v>40119</v>
      </c>
      <c r="C2006" s="2">
        <v>115791</v>
      </c>
      <c r="D2006" s="5">
        <v>2.0451999999999999</v>
      </c>
      <c r="E2006" s="2" t="s">
        <v>2007</v>
      </c>
      <c r="F2006" s="2">
        <v>6</v>
      </c>
      <c r="G2006" s="3">
        <v>40122</v>
      </c>
    </row>
    <row r="2007" spans="1:7" x14ac:dyDescent="0.3">
      <c r="A2007" s="2">
        <v>1598</v>
      </c>
      <c r="B2007" s="3">
        <v>40120</v>
      </c>
      <c r="C2007" s="2">
        <v>116373</v>
      </c>
      <c r="D2007" s="5">
        <v>14.72</v>
      </c>
      <c r="E2007" s="2" t="s">
        <v>2008</v>
      </c>
      <c r="F2007" s="2">
        <v>7</v>
      </c>
      <c r="G2007" s="3">
        <v>40122</v>
      </c>
    </row>
    <row r="2008" spans="1:7" x14ac:dyDescent="0.3">
      <c r="A2008" s="2">
        <v>1608</v>
      </c>
      <c r="B2008" s="3">
        <v>40121</v>
      </c>
      <c r="C2008" s="2">
        <v>116373</v>
      </c>
      <c r="D2008" s="5">
        <v>10.81</v>
      </c>
      <c r="E2008" s="2" t="s">
        <v>2009</v>
      </c>
      <c r="F2008" s="2">
        <v>7</v>
      </c>
      <c r="G2008" s="3">
        <v>40122</v>
      </c>
    </row>
    <row r="2009" spans="1:7" x14ac:dyDescent="0.3">
      <c r="A2009" s="2">
        <v>1728</v>
      </c>
      <c r="B2009" s="3">
        <v>40128</v>
      </c>
      <c r="C2009" s="2">
        <v>116373</v>
      </c>
      <c r="D2009" s="5">
        <v>23.33</v>
      </c>
      <c r="E2009" s="2" t="s">
        <v>2010</v>
      </c>
      <c r="F2009" s="2">
        <v>6</v>
      </c>
      <c r="G2009" s="3">
        <v>40129</v>
      </c>
    </row>
    <row r="2010" spans="1:7" x14ac:dyDescent="0.3">
      <c r="A2010" s="2">
        <v>1783</v>
      </c>
      <c r="B2010" s="3">
        <v>40132</v>
      </c>
      <c r="C2010" s="2">
        <v>116373</v>
      </c>
      <c r="D2010" s="5">
        <v>23.84</v>
      </c>
      <c r="E2010" s="2" t="s">
        <v>2011</v>
      </c>
      <c r="F2010" s="2">
        <v>15</v>
      </c>
      <c r="G2010" s="3">
        <v>40133</v>
      </c>
    </row>
    <row r="2011" spans="1:7" x14ac:dyDescent="0.3">
      <c r="A2011" s="2">
        <v>1849</v>
      </c>
      <c r="B2011" s="3">
        <v>40138</v>
      </c>
      <c r="C2011" s="2">
        <v>116373</v>
      </c>
      <c r="D2011" s="5">
        <v>25.93</v>
      </c>
      <c r="E2011" s="2" t="s">
        <v>2012</v>
      </c>
      <c r="F2011" s="2">
        <v>15</v>
      </c>
      <c r="G2011" s="3">
        <v>40140</v>
      </c>
    </row>
    <row r="2012" spans="1:7" x14ac:dyDescent="0.3">
      <c r="A2012" s="2">
        <v>1881</v>
      </c>
      <c r="B2012" s="3">
        <v>40145</v>
      </c>
      <c r="C2012" s="2">
        <v>116373</v>
      </c>
      <c r="D2012" s="5">
        <v>26.16</v>
      </c>
      <c r="E2012" s="2" t="s">
        <v>2013</v>
      </c>
      <c r="F2012" s="2">
        <v>5</v>
      </c>
      <c r="G2012" s="3">
        <v>40147</v>
      </c>
    </row>
    <row r="2013" spans="1:7" x14ac:dyDescent="0.3">
      <c r="A2013" s="2">
        <v>2003</v>
      </c>
      <c r="B2013" s="3">
        <v>40156</v>
      </c>
      <c r="C2013" s="2">
        <v>116373</v>
      </c>
      <c r="D2013" s="5">
        <v>46.59</v>
      </c>
      <c r="E2013" s="2" t="s">
        <v>2014</v>
      </c>
      <c r="F2013" s="2">
        <v>7</v>
      </c>
      <c r="G2013" s="3">
        <v>40157</v>
      </c>
    </row>
    <row r="2014" spans="1:7" x14ac:dyDescent="0.3">
      <c r="A2014" s="2">
        <v>2082</v>
      </c>
      <c r="B2014" s="3">
        <v>40164</v>
      </c>
      <c r="C2014" s="2">
        <v>116373</v>
      </c>
      <c r="D2014" s="5">
        <v>17.059999999999999</v>
      </c>
      <c r="E2014" s="2" t="s">
        <v>2015</v>
      </c>
      <c r="F2014" s="2">
        <v>5</v>
      </c>
      <c r="G2014" s="3">
        <v>40165</v>
      </c>
    </row>
    <row r="2015" spans="1:7" x14ac:dyDescent="0.3">
      <c r="A2015" s="2">
        <v>1599</v>
      </c>
      <c r="B2015" s="3">
        <v>40121</v>
      </c>
      <c r="C2015" s="2">
        <v>116454</v>
      </c>
      <c r="D2015" s="5">
        <v>90.495000000000005</v>
      </c>
      <c r="E2015" s="2" t="s">
        <v>2016</v>
      </c>
      <c r="F2015" s="2">
        <v>4</v>
      </c>
      <c r="G2015" s="3">
        <v>40121</v>
      </c>
    </row>
    <row r="2016" spans="1:7" x14ac:dyDescent="0.3">
      <c r="A2016" s="2">
        <v>1602</v>
      </c>
      <c r="B2016" s="3">
        <v>40121</v>
      </c>
      <c r="C2016" s="2">
        <v>116490</v>
      </c>
      <c r="D2016" s="5">
        <v>26.0002</v>
      </c>
      <c r="E2016" s="2" t="s">
        <v>2017</v>
      </c>
      <c r="F2016" s="2">
        <v>9</v>
      </c>
      <c r="G2016" s="3">
        <v>40121</v>
      </c>
    </row>
    <row r="2017" spans="1:7" x14ac:dyDescent="0.3">
      <c r="A2017" s="2">
        <v>2961</v>
      </c>
      <c r="B2017" s="3">
        <v>40231</v>
      </c>
      <c r="C2017" s="2">
        <v>118028</v>
      </c>
      <c r="D2017" s="5">
        <v>70.0458</v>
      </c>
      <c r="E2017" s="2" t="s">
        <v>2018</v>
      </c>
      <c r="F2017" s="2">
        <v>18</v>
      </c>
      <c r="G2017" s="3">
        <v>40231</v>
      </c>
    </row>
    <row r="2018" spans="1:7" x14ac:dyDescent="0.3">
      <c r="A2018" s="2">
        <v>1628</v>
      </c>
      <c r="B2018" s="3">
        <v>40123</v>
      </c>
      <c r="C2018" s="2">
        <v>118975</v>
      </c>
      <c r="D2018" s="5">
        <v>18.97</v>
      </c>
      <c r="E2018" s="2" t="s">
        <v>2019</v>
      </c>
      <c r="F2018" s="2">
        <v>5</v>
      </c>
      <c r="G2018" s="3">
        <v>40123</v>
      </c>
    </row>
    <row r="2019" spans="1:7" x14ac:dyDescent="0.3">
      <c r="A2019" s="2">
        <v>1639</v>
      </c>
      <c r="B2019" s="3">
        <v>40126</v>
      </c>
      <c r="C2019" s="2">
        <v>120470</v>
      </c>
      <c r="D2019" s="5">
        <v>18.43</v>
      </c>
      <c r="E2019" s="2" t="s">
        <v>2020</v>
      </c>
      <c r="F2019" s="2">
        <v>7</v>
      </c>
      <c r="G2019" s="3">
        <v>40127</v>
      </c>
    </row>
    <row r="2020" spans="1:7" x14ac:dyDescent="0.3">
      <c r="A2020" s="2">
        <v>1834</v>
      </c>
      <c r="B2020" s="3">
        <v>40136</v>
      </c>
      <c r="C2020" s="2">
        <v>120470</v>
      </c>
      <c r="D2020" s="5">
        <v>19.13</v>
      </c>
      <c r="E2020" s="2" t="s">
        <v>2021</v>
      </c>
      <c r="F2020" s="2">
        <v>15</v>
      </c>
      <c r="G2020" s="3">
        <v>40137</v>
      </c>
    </row>
    <row r="2021" spans="1:7" x14ac:dyDescent="0.3">
      <c r="A2021" s="2">
        <v>1941</v>
      </c>
      <c r="B2021" s="3">
        <v>40151</v>
      </c>
      <c r="C2021" s="2">
        <v>120470</v>
      </c>
      <c r="D2021" s="5">
        <v>23.373999999999999</v>
      </c>
      <c r="E2021" s="2" t="s">
        <v>2022</v>
      </c>
      <c r="F2021" s="2">
        <v>15</v>
      </c>
      <c r="G2021" s="3">
        <v>40151</v>
      </c>
    </row>
    <row r="2022" spans="1:7" x14ac:dyDescent="0.3">
      <c r="A2022" s="2">
        <v>2680</v>
      </c>
      <c r="B2022" s="3">
        <v>40213</v>
      </c>
      <c r="C2022" s="2">
        <v>120470</v>
      </c>
      <c r="D2022" s="5">
        <v>29.69</v>
      </c>
      <c r="E2022" s="2" t="s">
        <v>2023</v>
      </c>
      <c r="F2022" s="2">
        <v>15</v>
      </c>
      <c r="G2022" s="3">
        <v>40214</v>
      </c>
    </row>
    <row r="2023" spans="1:7" x14ac:dyDescent="0.3">
      <c r="A2023" s="2">
        <v>2682</v>
      </c>
      <c r="B2023" s="3">
        <v>40213</v>
      </c>
      <c r="C2023" s="2">
        <v>120470</v>
      </c>
      <c r="D2023" s="5">
        <v>10.0228</v>
      </c>
      <c r="E2023" s="2" t="s">
        <v>2024</v>
      </c>
      <c r="F2023" s="2">
        <v>15</v>
      </c>
      <c r="G2023" s="3">
        <v>40214</v>
      </c>
    </row>
    <row r="2024" spans="1:7" x14ac:dyDescent="0.3">
      <c r="A2024" s="2">
        <v>1634</v>
      </c>
      <c r="B2024" s="3">
        <v>40124</v>
      </c>
      <c r="C2024" s="2">
        <v>125168</v>
      </c>
      <c r="D2024" s="5">
        <v>47.66</v>
      </c>
      <c r="E2024" s="2" t="s">
        <v>2025</v>
      </c>
      <c r="F2024" s="2">
        <v>7</v>
      </c>
      <c r="G2024" s="3">
        <v>40127</v>
      </c>
    </row>
    <row r="2025" spans="1:7" x14ac:dyDescent="0.3">
      <c r="A2025" s="2">
        <v>3072</v>
      </c>
      <c r="B2025" s="3">
        <v>40237</v>
      </c>
      <c r="C2025" s="2">
        <v>125168</v>
      </c>
      <c r="D2025" s="5">
        <v>60.92</v>
      </c>
      <c r="E2025" s="2" t="s">
        <v>2026</v>
      </c>
      <c r="F2025" s="2">
        <v>7</v>
      </c>
      <c r="G2025" s="3">
        <v>40239</v>
      </c>
    </row>
    <row r="2026" spans="1:7" x14ac:dyDescent="0.3">
      <c r="A2026" s="2">
        <v>1636</v>
      </c>
      <c r="B2026" s="3">
        <v>40125</v>
      </c>
      <c r="C2026" s="2">
        <v>128006</v>
      </c>
      <c r="D2026" s="5">
        <v>70.349999999999994</v>
      </c>
      <c r="E2026" s="2" t="s">
        <v>2027</v>
      </c>
      <c r="F2026" s="2">
        <v>4</v>
      </c>
      <c r="G2026" s="3">
        <v>40127</v>
      </c>
    </row>
    <row r="2027" spans="1:7" x14ac:dyDescent="0.3">
      <c r="A2027" s="2">
        <v>1886</v>
      </c>
      <c r="B2027" s="3">
        <v>40146</v>
      </c>
      <c r="C2027" s="2">
        <v>128006</v>
      </c>
      <c r="D2027" s="5">
        <v>84.21</v>
      </c>
      <c r="E2027" s="2" t="s">
        <v>2028</v>
      </c>
      <c r="F2027" s="2">
        <v>4</v>
      </c>
      <c r="G2027" s="3">
        <v>40148</v>
      </c>
    </row>
    <row r="2028" spans="1:7" x14ac:dyDescent="0.3">
      <c r="A2028" s="2">
        <v>2942</v>
      </c>
      <c r="B2028" s="3">
        <v>40230</v>
      </c>
      <c r="C2028" s="2">
        <v>128006</v>
      </c>
      <c r="D2028" s="5">
        <v>96.953000000000003</v>
      </c>
      <c r="E2028" s="2" t="s">
        <v>2029</v>
      </c>
      <c r="F2028" s="2">
        <v>4</v>
      </c>
      <c r="G2028" s="3">
        <v>40231</v>
      </c>
    </row>
    <row r="2029" spans="1:7" x14ac:dyDescent="0.3">
      <c r="A2029" s="2">
        <v>3066</v>
      </c>
      <c r="B2029" s="3">
        <v>40237</v>
      </c>
      <c r="C2029" s="2">
        <v>128006</v>
      </c>
      <c r="D2029" s="5">
        <v>75.237799999999993</v>
      </c>
      <c r="E2029" s="2" t="s">
        <v>2030</v>
      </c>
      <c r="F2029" s="2">
        <v>4</v>
      </c>
      <c r="G2029" s="3">
        <v>40238</v>
      </c>
    </row>
    <row r="2030" spans="1:7" x14ac:dyDescent="0.3">
      <c r="A2030" s="2">
        <v>1681</v>
      </c>
      <c r="B2030" s="3">
        <v>40127</v>
      </c>
      <c r="C2030" s="2">
        <v>129006</v>
      </c>
      <c r="D2030" s="5">
        <v>14.87</v>
      </c>
      <c r="E2030" s="2" t="s">
        <v>2031</v>
      </c>
      <c r="F2030" s="2">
        <v>14</v>
      </c>
      <c r="G2030" s="3">
        <v>40128</v>
      </c>
    </row>
    <row r="2031" spans="1:7" x14ac:dyDescent="0.3">
      <c r="A2031" s="2">
        <v>1752</v>
      </c>
      <c r="B2031" s="3">
        <v>40129</v>
      </c>
      <c r="C2031" s="2">
        <v>129748</v>
      </c>
      <c r="D2031" s="5">
        <v>45.72</v>
      </c>
      <c r="E2031" s="2" t="s">
        <v>2032</v>
      </c>
      <c r="F2031" s="2">
        <v>5</v>
      </c>
      <c r="G2031" s="3">
        <v>40130</v>
      </c>
    </row>
    <row r="2032" spans="1:7" x14ac:dyDescent="0.3">
      <c r="A2032" s="2">
        <v>2009</v>
      </c>
      <c r="B2032" s="3">
        <v>40157</v>
      </c>
      <c r="C2032" s="2">
        <v>129748</v>
      </c>
      <c r="D2032" s="5">
        <v>78.7</v>
      </c>
      <c r="E2032" s="2" t="s">
        <v>2033</v>
      </c>
      <c r="F2032" s="2">
        <v>5</v>
      </c>
      <c r="G2032" s="3">
        <v>40158</v>
      </c>
    </row>
    <row r="2033" spans="1:7" x14ac:dyDescent="0.3">
      <c r="A2033" s="2">
        <v>2080</v>
      </c>
      <c r="B2033" s="3">
        <v>40164</v>
      </c>
      <c r="C2033" s="2">
        <v>129748</v>
      </c>
      <c r="D2033" s="5">
        <v>56.48</v>
      </c>
      <c r="E2033" s="2" t="s">
        <v>2034</v>
      </c>
      <c r="F2033" s="2">
        <v>5</v>
      </c>
      <c r="G2033" s="3">
        <v>40165</v>
      </c>
    </row>
    <row r="2034" spans="1:7" x14ac:dyDescent="0.3">
      <c r="A2034" s="2">
        <v>2125</v>
      </c>
      <c r="B2034" s="3">
        <v>40169</v>
      </c>
      <c r="C2034" s="2">
        <v>129748</v>
      </c>
      <c r="D2034" s="5">
        <v>127.74</v>
      </c>
      <c r="E2034" s="2" t="s">
        <v>2035</v>
      </c>
      <c r="F2034" s="2">
        <v>5</v>
      </c>
      <c r="G2034" s="3">
        <v>40170</v>
      </c>
    </row>
    <row r="2035" spans="1:7" x14ac:dyDescent="0.3">
      <c r="A2035" s="2">
        <v>2128</v>
      </c>
      <c r="B2035" s="3">
        <v>40170</v>
      </c>
      <c r="C2035" s="2">
        <v>129748</v>
      </c>
      <c r="D2035" s="5">
        <v>11.96</v>
      </c>
      <c r="E2035" s="2" t="s">
        <v>2036</v>
      </c>
      <c r="F2035" s="2">
        <v>5</v>
      </c>
      <c r="G2035" s="3">
        <v>40170</v>
      </c>
    </row>
    <row r="2036" spans="1:7" x14ac:dyDescent="0.3">
      <c r="A2036" s="2">
        <v>2257</v>
      </c>
      <c r="B2036" s="3">
        <v>40185</v>
      </c>
      <c r="C2036" s="2">
        <v>129748</v>
      </c>
      <c r="D2036" s="5">
        <v>115.45</v>
      </c>
      <c r="E2036" s="2" t="s">
        <v>2037</v>
      </c>
      <c r="F2036" s="2">
        <v>5</v>
      </c>
      <c r="G2036" s="3">
        <v>40186</v>
      </c>
    </row>
    <row r="2037" spans="1:7" x14ac:dyDescent="0.3">
      <c r="A2037" s="2">
        <v>2352</v>
      </c>
      <c r="B2037" s="3">
        <v>40192</v>
      </c>
      <c r="C2037" s="2">
        <v>129748</v>
      </c>
      <c r="D2037" s="5">
        <v>96.540199999999999</v>
      </c>
      <c r="E2037" s="2" t="s">
        <v>2038</v>
      </c>
      <c r="F2037" s="2">
        <v>5</v>
      </c>
      <c r="G2037" s="3">
        <v>40193</v>
      </c>
    </row>
    <row r="2038" spans="1:7" x14ac:dyDescent="0.3">
      <c r="A2038" s="2">
        <v>2538</v>
      </c>
      <c r="B2038" s="3">
        <v>40206</v>
      </c>
      <c r="C2038" s="2">
        <v>129748</v>
      </c>
      <c r="D2038" s="5">
        <v>80.95</v>
      </c>
      <c r="E2038" s="2" t="s">
        <v>2039</v>
      </c>
      <c r="F2038" s="2">
        <v>5</v>
      </c>
      <c r="G2038" s="3">
        <v>40207</v>
      </c>
    </row>
    <row r="2039" spans="1:7" x14ac:dyDescent="0.3">
      <c r="A2039" s="2">
        <v>2794</v>
      </c>
      <c r="B2039" s="3">
        <v>40220</v>
      </c>
      <c r="C2039" s="2">
        <v>129748</v>
      </c>
      <c r="D2039" s="5">
        <v>70.5</v>
      </c>
      <c r="E2039" s="2" t="s">
        <v>2040</v>
      </c>
      <c r="F2039" s="2">
        <v>5</v>
      </c>
      <c r="G2039" s="3">
        <v>40221</v>
      </c>
    </row>
    <row r="2040" spans="1:7" x14ac:dyDescent="0.3">
      <c r="A2040" s="2">
        <v>3030</v>
      </c>
      <c r="B2040" s="3">
        <v>40234</v>
      </c>
      <c r="C2040" s="2">
        <v>129748</v>
      </c>
      <c r="D2040" s="5">
        <v>55.21</v>
      </c>
      <c r="E2040" s="2" t="s">
        <v>2041</v>
      </c>
      <c r="F2040" s="2">
        <v>5</v>
      </c>
      <c r="G2040" s="3">
        <v>40235</v>
      </c>
    </row>
    <row r="2041" spans="1:7" x14ac:dyDescent="0.3">
      <c r="A2041" s="2">
        <v>2000</v>
      </c>
      <c r="B2041" s="3">
        <v>40156</v>
      </c>
      <c r="C2041" s="2">
        <v>129792</v>
      </c>
      <c r="D2041" s="5">
        <v>18.25</v>
      </c>
      <c r="E2041" s="2" t="s">
        <v>2042</v>
      </c>
      <c r="F2041" s="2">
        <v>7</v>
      </c>
      <c r="G2041" s="3">
        <v>40157</v>
      </c>
    </row>
    <row r="2042" spans="1:7" x14ac:dyDescent="0.3">
      <c r="A2042" s="2">
        <v>2044</v>
      </c>
      <c r="B2042" s="3">
        <v>40161</v>
      </c>
      <c r="C2042" s="2">
        <v>129792</v>
      </c>
      <c r="D2042" s="5">
        <v>26.55</v>
      </c>
      <c r="E2042" s="2" t="s">
        <v>2043</v>
      </c>
      <c r="F2042" s="2">
        <v>7</v>
      </c>
      <c r="G2042" s="3">
        <v>40162</v>
      </c>
    </row>
    <row r="2043" spans="1:7" x14ac:dyDescent="0.3">
      <c r="A2043" s="2">
        <v>1640</v>
      </c>
      <c r="B2043" s="3">
        <v>40126</v>
      </c>
      <c r="C2043" s="2">
        <v>130175</v>
      </c>
      <c r="D2043" s="5">
        <v>18.899999999999999</v>
      </c>
      <c r="E2043" s="2" t="s">
        <v>2044</v>
      </c>
      <c r="F2043" s="2">
        <v>14</v>
      </c>
      <c r="G2043" s="3">
        <v>40128</v>
      </c>
    </row>
    <row r="2044" spans="1:7" x14ac:dyDescent="0.3">
      <c r="A2044" s="2">
        <v>2837</v>
      </c>
      <c r="B2044" s="3">
        <v>40223</v>
      </c>
      <c r="C2044" s="2">
        <v>130175</v>
      </c>
      <c r="D2044" s="5">
        <v>17.7</v>
      </c>
      <c r="E2044" s="2" t="s">
        <v>2045</v>
      </c>
      <c r="F2044" s="2">
        <v>14</v>
      </c>
      <c r="G2044" s="3">
        <v>40224</v>
      </c>
    </row>
    <row r="2045" spans="1:7" x14ac:dyDescent="0.3">
      <c r="A2045" s="2">
        <v>1649</v>
      </c>
      <c r="B2045" s="3">
        <v>40127</v>
      </c>
      <c r="C2045" s="2">
        <v>130284</v>
      </c>
      <c r="D2045" s="5">
        <v>20.74</v>
      </c>
      <c r="E2045" s="2" t="s">
        <v>2046</v>
      </c>
      <c r="F2045" s="2">
        <v>7</v>
      </c>
      <c r="G2045" s="3">
        <v>40127</v>
      </c>
    </row>
    <row r="2046" spans="1:7" x14ac:dyDescent="0.3">
      <c r="A2046" s="2">
        <v>2032</v>
      </c>
      <c r="B2046" s="3">
        <v>40160</v>
      </c>
      <c r="C2046" s="2">
        <v>130284</v>
      </c>
      <c r="D2046" s="5">
        <v>20.75</v>
      </c>
      <c r="E2046" s="2" t="s">
        <v>2047</v>
      </c>
      <c r="F2046" s="2">
        <v>7</v>
      </c>
      <c r="G2046" s="3">
        <v>40162</v>
      </c>
    </row>
    <row r="2047" spans="1:7" x14ac:dyDescent="0.3">
      <c r="A2047" s="2">
        <v>1671</v>
      </c>
      <c r="B2047" s="3">
        <v>40127</v>
      </c>
      <c r="C2047" s="2">
        <v>130316</v>
      </c>
      <c r="D2047" s="5">
        <v>4.97</v>
      </c>
      <c r="E2047" s="2" t="s">
        <v>2048</v>
      </c>
      <c r="F2047" s="2">
        <v>15</v>
      </c>
      <c r="G2047" s="3">
        <v>40130</v>
      </c>
    </row>
    <row r="2048" spans="1:7" x14ac:dyDescent="0.3">
      <c r="A2048" s="2">
        <v>2539</v>
      </c>
      <c r="B2048" s="3">
        <v>40206</v>
      </c>
      <c r="C2048" s="2">
        <v>130316</v>
      </c>
      <c r="D2048" s="5">
        <v>35.28</v>
      </c>
      <c r="E2048" s="2" t="s">
        <v>2049</v>
      </c>
      <c r="F2048" s="2">
        <v>15</v>
      </c>
      <c r="G2048" s="3">
        <v>40207</v>
      </c>
    </row>
    <row r="2049" spans="1:7" x14ac:dyDescent="0.3">
      <c r="A2049" s="2">
        <v>2750</v>
      </c>
      <c r="B2049" s="3">
        <v>40218</v>
      </c>
      <c r="C2049" s="2">
        <v>130316</v>
      </c>
      <c r="D2049" s="5">
        <v>45.99</v>
      </c>
      <c r="E2049" s="2" t="s">
        <v>2050</v>
      </c>
      <c r="F2049" s="2">
        <v>15</v>
      </c>
      <c r="G2049" s="3">
        <v>40221</v>
      </c>
    </row>
    <row r="2050" spans="1:7" x14ac:dyDescent="0.3">
      <c r="A2050" s="2">
        <v>3045</v>
      </c>
      <c r="B2050" s="3">
        <v>40235</v>
      </c>
      <c r="C2050" s="2">
        <v>130316</v>
      </c>
      <c r="D2050" s="5">
        <v>21.922799999999999</v>
      </c>
      <c r="E2050" s="2" t="s">
        <v>2051</v>
      </c>
      <c r="F2050" s="2">
        <v>15</v>
      </c>
      <c r="G2050" s="3">
        <v>40235</v>
      </c>
    </row>
    <row r="2051" spans="1:7" x14ac:dyDescent="0.3">
      <c r="A2051" s="2">
        <v>3159</v>
      </c>
      <c r="B2051" s="3">
        <v>40241</v>
      </c>
      <c r="C2051" s="2">
        <v>130316</v>
      </c>
      <c r="D2051" s="5">
        <v>34.625</v>
      </c>
      <c r="E2051" s="2" t="s">
        <v>2052</v>
      </c>
      <c r="F2051" s="2">
        <v>15</v>
      </c>
      <c r="G2051" s="3">
        <v>40242</v>
      </c>
    </row>
    <row r="2052" spans="1:7" x14ac:dyDescent="0.3">
      <c r="A2052" s="2">
        <v>1658</v>
      </c>
      <c r="B2052" s="3">
        <v>40127</v>
      </c>
      <c r="C2052" s="2">
        <v>130332</v>
      </c>
      <c r="D2052" s="5">
        <v>3.54</v>
      </c>
      <c r="E2052" s="2" t="s">
        <v>2053</v>
      </c>
      <c r="F2052" s="2">
        <v>11</v>
      </c>
      <c r="G2052" s="3">
        <v>40128</v>
      </c>
    </row>
    <row r="2053" spans="1:7" x14ac:dyDescent="0.3">
      <c r="A2053" s="2">
        <v>1657</v>
      </c>
      <c r="B2053" s="3">
        <v>40127</v>
      </c>
      <c r="C2053" s="2">
        <v>130335</v>
      </c>
      <c r="D2053" s="5">
        <v>8.81</v>
      </c>
      <c r="E2053" s="2" t="s">
        <v>2054</v>
      </c>
      <c r="F2053" s="2">
        <v>15</v>
      </c>
      <c r="G2053" s="3">
        <v>40130</v>
      </c>
    </row>
    <row r="2054" spans="1:7" x14ac:dyDescent="0.3">
      <c r="A2054" s="2">
        <v>1780</v>
      </c>
      <c r="B2054" s="3">
        <v>40132</v>
      </c>
      <c r="C2054" s="2">
        <v>130335</v>
      </c>
      <c r="D2054" s="5">
        <v>86.12</v>
      </c>
      <c r="E2054" s="2" t="s">
        <v>2055</v>
      </c>
      <c r="F2054" s="2">
        <v>15</v>
      </c>
      <c r="G2054" s="3">
        <v>40133</v>
      </c>
    </row>
    <row r="2055" spans="1:7" x14ac:dyDescent="0.3">
      <c r="A2055" s="2">
        <v>1917</v>
      </c>
      <c r="B2055" s="3">
        <v>40149</v>
      </c>
      <c r="C2055" s="2">
        <v>130335</v>
      </c>
      <c r="D2055" s="5">
        <v>33.239699999999999</v>
      </c>
      <c r="E2055" s="2" t="s">
        <v>2056</v>
      </c>
      <c r="F2055" s="2">
        <v>11</v>
      </c>
      <c r="G2055" s="3">
        <v>40149</v>
      </c>
    </row>
    <row r="2056" spans="1:7" x14ac:dyDescent="0.3">
      <c r="A2056" s="2">
        <v>2035</v>
      </c>
      <c r="B2056" s="3">
        <v>40160</v>
      </c>
      <c r="C2056" s="2">
        <v>130335</v>
      </c>
      <c r="D2056" s="5">
        <v>155.959</v>
      </c>
      <c r="E2056" s="2" t="s">
        <v>2057</v>
      </c>
      <c r="F2056" s="2">
        <v>15</v>
      </c>
      <c r="G2056" s="3">
        <v>40161</v>
      </c>
    </row>
    <row r="2057" spans="1:7" x14ac:dyDescent="0.3">
      <c r="A2057" s="2">
        <v>2038</v>
      </c>
      <c r="B2057" s="3">
        <v>40161</v>
      </c>
      <c r="C2057" s="2">
        <v>130335</v>
      </c>
      <c r="D2057" s="5">
        <v>29.02</v>
      </c>
      <c r="E2057" s="2" t="s">
        <v>2058</v>
      </c>
      <c r="F2057" s="2">
        <v>15</v>
      </c>
      <c r="G2057" s="3">
        <v>40161</v>
      </c>
    </row>
    <row r="2058" spans="1:7" x14ac:dyDescent="0.3">
      <c r="A2058" s="2">
        <v>2102</v>
      </c>
      <c r="B2058" s="3">
        <v>40167</v>
      </c>
      <c r="C2058" s="2">
        <v>130335</v>
      </c>
      <c r="D2058" s="5">
        <v>145.58000000000001</v>
      </c>
      <c r="E2058" s="2" t="s">
        <v>2059</v>
      </c>
      <c r="F2058" s="2">
        <v>15</v>
      </c>
      <c r="G2058" s="3">
        <v>40168</v>
      </c>
    </row>
    <row r="2059" spans="1:7" x14ac:dyDescent="0.3">
      <c r="A2059" s="2">
        <v>2239</v>
      </c>
      <c r="B2059" s="3">
        <v>40184</v>
      </c>
      <c r="C2059" s="2">
        <v>130335</v>
      </c>
      <c r="D2059" s="5">
        <v>49.295200000000001</v>
      </c>
      <c r="E2059" s="2" t="s">
        <v>2060</v>
      </c>
      <c r="F2059" s="2">
        <v>11</v>
      </c>
      <c r="G2059" s="3">
        <v>40184</v>
      </c>
    </row>
    <row r="2060" spans="1:7" x14ac:dyDescent="0.3">
      <c r="A2060" s="2">
        <v>2331</v>
      </c>
      <c r="B2060" s="3">
        <v>40191</v>
      </c>
      <c r="C2060" s="2">
        <v>130335</v>
      </c>
      <c r="D2060" s="5">
        <v>122.11</v>
      </c>
      <c r="E2060" s="2" t="s">
        <v>2061</v>
      </c>
      <c r="F2060" s="2">
        <v>11</v>
      </c>
      <c r="G2060" s="3">
        <v>40191</v>
      </c>
    </row>
    <row r="2061" spans="1:7" x14ac:dyDescent="0.3">
      <c r="A2061" s="2">
        <v>2444</v>
      </c>
      <c r="B2061" s="3">
        <v>40200</v>
      </c>
      <c r="C2061" s="2">
        <v>130335</v>
      </c>
      <c r="D2061" s="5">
        <v>79.995699999999999</v>
      </c>
      <c r="E2061" s="2" t="s">
        <v>2062</v>
      </c>
      <c r="F2061" s="2">
        <v>15</v>
      </c>
      <c r="G2061" s="3">
        <v>40200</v>
      </c>
    </row>
    <row r="2062" spans="1:7" x14ac:dyDescent="0.3">
      <c r="A2062" s="2">
        <v>2549</v>
      </c>
      <c r="B2062" s="3">
        <v>40207</v>
      </c>
      <c r="C2062" s="2">
        <v>130335</v>
      </c>
      <c r="D2062" s="5">
        <v>130.4</v>
      </c>
      <c r="E2062" s="2" t="s">
        <v>2063</v>
      </c>
      <c r="F2062" s="2">
        <v>15</v>
      </c>
      <c r="G2062" s="3">
        <v>40207</v>
      </c>
    </row>
    <row r="2063" spans="1:7" x14ac:dyDescent="0.3">
      <c r="A2063" s="2">
        <v>2780</v>
      </c>
      <c r="B2063" s="3">
        <v>40220</v>
      </c>
      <c r="C2063" s="2">
        <v>130335</v>
      </c>
      <c r="D2063" s="5">
        <v>79.867999999999995</v>
      </c>
      <c r="E2063" s="2" t="s">
        <v>2064</v>
      </c>
      <c r="F2063" s="2">
        <v>15</v>
      </c>
      <c r="G2063" s="3">
        <v>40221</v>
      </c>
    </row>
    <row r="2064" spans="1:7" x14ac:dyDescent="0.3">
      <c r="A2064" s="2">
        <v>2927</v>
      </c>
      <c r="B2064" s="3">
        <v>40228</v>
      </c>
      <c r="C2064" s="2">
        <v>130335</v>
      </c>
      <c r="D2064" s="5">
        <v>95.69</v>
      </c>
      <c r="E2064" s="2" t="s">
        <v>2065</v>
      </c>
      <c r="F2064" s="2">
        <v>15</v>
      </c>
      <c r="G2064" s="3">
        <v>40228</v>
      </c>
    </row>
    <row r="2065" spans="1:7" x14ac:dyDescent="0.3">
      <c r="A2065" s="2">
        <v>3003</v>
      </c>
      <c r="B2065" s="3">
        <v>40233</v>
      </c>
      <c r="C2065" s="2">
        <v>130335</v>
      </c>
      <c r="D2065" s="5">
        <v>20.162500000000001</v>
      </c>
      <c r="E2065" s="2" t="s">
        <v>2066</v>
      </c>
      <c r="F2065" s="2">
        <v>11</v>
      </c>
      <c r="G2065" s="3">
        <v>40233</v>
      </c>
    </row>
    <row r="2066" spans="1:7" x14ac:dyDescent="0.3">
      <c r="A2066" s="2">
        <v>3111</v>
      </c>
      <c r="B2066" s="3">
        <v>40239</v>
      </c>
      <c r="C2066" s="2">
        <v>130335</v>
      </c>
      <c r="D2066" s="5">
        <v>18.1435</v>
      </c>
      <c r="E2066" s="2" t="s">
        <v>2067</v>
      </c>
      <c r="F2066" s="2">
        <v>11</v>
      </c>
      <c r="G2066" s="3">
        <v>40240</v>
      </c>
    </row>
    <row r="2067" spans="1:7" x14ac:dyDescent="0.3">
      <c r="A2067" s="2">
        <v>1662</v>
      </c>
      <c r="B2067" s="3">
        <v>40127</v>
      </c>
      <c r="C2067" s="2">
        <v>130345</v>
      </c>
      <c r="D2067" s="5">
        <v>4.9800000000000004</v>
      </c>
      <c r="E2067" s="2" t="s">
        <v>2068</v>
      </c>
      <c r="F2067" s="2">
        <v>15</v>
      </c>
      <c r="G2067" s="3">
        <v>40130</v>
      </c>
    </row>
    <row r="2068" spans="1:7" x14ac:dyDescent="0.3">
      <c r="A2068" s="2">
        <v>1659</v>
      </c>
      <c r="B2068" s="3">
        <v>40127</v>
      </c>
      <c r="C2068" s="2">
        <v>130348</v>
      </c>
      <c r="D2068" s="5">
        <v>5.0599999999999996</v>
      </c>
      <c r="E2068" s="2" t="s">
        <v>2069</v>
      </c>
      <c r="F2068" s="2">
        <v>15</v>
      </c>
      <c r="G2068" s="3">
        <v>40130</v>
      </c>
    </row>
    <row r="2069" spans="1:7" x14ac:dyDescent="0.3">
      <c r="A2069" s="2">
        <v>1663</v>
      </c>
      <c r="B2069" s="3">
        <v>40127</v>
      </c>
      <c r="C2069" s="2">
        <v>130435</v>
      </c>
      <c r="D2069" s="5">
        <v>3.2</v>
      </c>
      <c r="E2069" s="2" t="s">
        <v>2070</v>
      </c>
      <c r="F2069" s="2">
        <v>4</v>
      </c>
      <c r="G2069" s="3">
        <v>40127</v>
      </c>
    </row>
    <row r="2070" spans="1:7" x14ac:dyDescent="0.3">
      <c r="A2070" s="2">
        <v>1665</v>
      </c>
      <c r="B2070" s="3">
        <v>40127</v>
      </c>
      <c r="C2070" s="2">
        <v>130465</v>
      </c>
      <c r="D2070" s="5">
        <v>44.74</v>
      </c>
      <c r="E2070" s="2" t="s">
        <v>2071</v>
      </c>
      <c r="F2070" s="2">
        <v>9</v>
      </c>
      <c r="G2070" s="3">
        <v>40128</v>
      </c>
    </row>
    <row r="2071" spans="1:7" x14ac:dyDescent="0.3">
      <c r="A2071" s="2">
        <v>1666</v>
      </c>
      <c r="B2071" s="3">
        <v>40127</v>
      </c>
      <c r="C2071" s="2">
        <v>130484</v>
      </c>
      <c r="D2071" s="5">
        <v>6.34</v>
      </c>
      <c r="E2071" s="2" t="s">
        <v>2072</v>
      </c>
      <c r="F2071" s="2">
        <v>15</v>
      </c>
      <c r="G2071" s="3">
        <v>40130</v>
      </c>
    </row>
    <row r="2072" spans="1:7" x14ac:dyDescent="0.3">
      <c r="A2072" s="2">
        <v>1667</v>
      </c>
      <c r="B2072" s="3">
        <v>40127</v>
      </c>
      <c r="C2072" s="2">
        <v>130489</v>
      </c>
      <c r="D2072" s="5">
        <v>6.48</v>
      </c>
      <c r="E2072" s="2" t="s">
        <v>2073</v>
      </c>
      <c r="F2072" s="2">
        <v>15</v>
      </c>
      <c r="G2072" s="3">
        <v>40133</v>
      </c>
    </row>
    <row r="2073" spans="1:7" x14ac:dyDescent="0.3">
      <c r="A2073" s="2">
        <v>1669</v>
      </c>
      <c r="B2073" s="3">
        <v>40127</v>
      </c>
      <c r="C2073" s="2">
        <v>130503</v>
      </c>
      <c r="D2073" s="5">
        <v>3.68</v>
      </c>
      <c r="E2073" s="2" t="s">
        <v>2074</v>
      </c>
      <c r="F2073" s="2">
        <v>15</v>
      </c>
      <c r="G2073" s="3">
        <v>40130</v>
      </c>
    </row>
    <row r="2074" spans="1:7" x14ac:dyDescent="0.3">
      <c r="A2074" s="2">
        <v>1670</v>
      </c>
      <c r="B2074" s="3">
        <v>40127</v>
      </c>
      <c r="C2074" s="2">
        <v>130560</v>
      </c>
      <c r="D2074" s="5">
        <v>2.2000000000000002</v>
      </c>
      <c r="E2074" s="2" t="s">
        <v>2075</v>
      </c>
      <c r="F2074" s="2">
        <v>15</v>
      </c>
      <c r="G2074" s="3">
        <v>40130</v>
      </c>
    </row>
    <row r="2075" spans="1:7" x14ac:dyDescent="0.3">
      <c r="A2075" s="2">
        <v>1715</v>
      </c>
      <c r="B2075" s="3">
        <v>40128</v>
      </c>
      <c r="C2075" s="2">
        <v>130692</v>
      </c>
      <c r="D2075" s="5">
        <v>4.7699999999999996</v>
      </c>
      <c r="E2075" s="2" t="s">
        <v>2076</v>
      </c>
      <c r="F2075" s="2">
        <v>15</v>
      </c>
      <c r="G2075" s="3">
        <v>40130</v>
      </c>
    </row>
    <row r="2076" spans="1:7" x14ac:dyDescent="0.3">
      <c r="A2076" s="2">
        <v>1759</v>
      </c>
      <c r="B2076" s="3">
        <v>40130</v>
      </c>
      <c r="C2076" s="2">
        <v>130725</v>
      </c>
      <c r="D2076" s="5">
        <v>2.54</v>
      </c>
      <c r="E2076" s="2" t="s">
        <v>2077</v>
      </c>
      <c r="F2076" s="2">
        <v>15</v>
      </c>
      <c r="G2076" s="3">
        <v>40130</v>
      </c>
    </row>
    <row r="2077" spans="1:7" x14ac:dyDescent="0.3">
      <c r="A2077" s="2">
        <v>1675</v>
      </c>
      <c r="B2077" s="3">
        <v>40127</v>
      </c>
      <c r="C2077" s="2">
        <v>130756</v>
      </c>
      <c r="D2077" s="5">
        <v>24.63</v>
      </c>
      <c r="E2077" s="2" t="s">
        <v>2078</v>
      </c>
      <c r="F2077" s="2">
        <v>5</v>
      </c>
      <c r="G2077" s="3">
        <v>40130</v>
      </c>
    </row>
    <row r="2078" spans="1:7" x14ac:dyDescent="0.3">
      <c r="A2078" s="2">
        <v>1672</v>
      </c>
      <c r="B2078" s="3">
        <v>40127</v>
      </c>
      <c r="C2078" s="2">
        <v>130812</v>
      </c>
      <c r="D2078" s="5">
        <v>8.8699999999999992</v>
      </c>
      <c r="E2078" s="2" t="s">
        <v>2079</v>
      </c>
      <c r="F2078" s="2">
        <v>15</v>
      </c>
      <c r="G2078" s="3">
        <v>40130</v>
      </c>
    </row>
    <row r="2079" spans="1:7" x14ac:dyDescent="0.3">
      <c r="A2079" s="2">
        <v>1673</v>
      </c>
      <c r="B2079" s="3">
        <v>40127</v>
      </c>
      <c r="C2079" s="2">
        <v>130836</v>
      </c>
      <c r="D2079" s="5">
        <v>1.79</v>
      </c>
      <c r="E2079" s="2" t="s">
        <v>2080</v>
      </c>
      <c r="F2079" s="2">
        <v>11</v>
      </c>
      <c r="G2079" s="3">
        <v>40128</v>
      </c>
    </row>
    <row r="2080" spans="1:7" x14ac:dyDescent="0.3">
      <c r="A2080" s="2">
        <v>1678</v>
      </c>
      <c r="B2080" s="3">
        <v>40127</v>
      </c>
      <c r="C2080" s="2">
        <v>130841</v>
      </c>
      <c r="D2080" s="5">
        <v>15.3575</v>
      </c>
      <c r="E2080" s="2" t="s">
        <v>2081</v>
      </c>
      <c r="F2080" s="2">
        <v>15</v>
      </c>
      <c r="G2080" s="3">
        <v>40130</v>
      </c>
    </row>
    <row r="2081" spans="1:7" x14ac:dyDescent="0.3">
      <c r="A2081" s="2">
        <v>1810</v>
      </c>
      <c r="B2081" s="3">
        <v>40134</v>
      </c>
      <c r="C2081" s="2">
        <v>130841</v>
      </c>
      <c r="D2081" s="5">
        <v>44.46</v>
      </c>
      <c r="E2081" s="2" t="s">
        <v>2082</v>
      </c>
      <c r="F2081" s="2">
        <v>15</v>
      </c>
      <c r="G2081" s="3">
        <v>40137</v>
      </c>
    </row>
    <row r="2082" spans="1:7" x14ac:dyDescent="0.3">
      <c r="A2082" s="2">
        <v>2045</v>
      </c>
      <c r="B2082" s="3">
        <v>40161</v>
      </c>
      <c r="C2082" s="2">
        <v>130841</v>
      </c>
      <c r="D2082" s="5">
        <v>44.9</v>
      </c>
      <c r="E2082" s="2" t="s">
        <v>2083</v>
      </c>
      <c r="F2082" s="2">
        <v>15</v>
      </c>
      <c r="G2082" s="3">
        <v>40165</v>
      </c>
    </row>
    <row r="2083" spans="1:7" x14ac:dyDescent="0.3">
      <c r="A2083" s="2">
        <v>1677</v>
      </c>
      <c r="B2083" s="3">
        <v>40127</v>
      </c>
      <c r="C2083" s="2">
        <v>130949</v>
      </c>
      <c r="D2083" s="5">
        <v>2.14</v>
      </c>
      <c r="E2083" s="2" t="s">
        <v>2084</v>
      </c>
      <c r="F2083" s="2">
        <v>15</v>
      </c>
      <c r="G2083" s="3">
        <v>40130</v>
      </c>
    </row>
    <row r="2084" spans="1:7" x14ac:dyDescent="0.3">
      <c r="A2084" s="2">
        <v>1685</v>
      </c>
      <c r="B2084" s="3">
        <v>40127</v>
      </c>
      <c r="C2084" s="2">
        <v>130964</v>
      </c>
      <c r="D2084" s="5">
        <v>1.39</v>
      </c>
      <c r="E2084" s="2" t="s">
        <v>2085</v>
      </c>
      <c r="F2084" s="2">
        <v>15</v>
      </c>
      <c r="G2084" s="3">
        <v>40130</v>
      </c>
    </row>
    <row r="2085" spans="1:7" x14ac:dyDescent="0.3">
      <c r="A2085" s="2">
        <v>1683</v>
      </c>
      <c r="B2085" s="3">
        <v>40127</v>
      </c>
      <c r="C2085" s="2">
        <v>131036</v>
      </c>
      <c r="D2085" s="5">
        <v>41.72</v>
      </c>
      <c r="E2085" s="2" t="s">
        <v>2086</v>
      </c>
      <c r="F2085" s="2">
        <v>7</v>
      </c>
      <c r="G2085" s="3">
        <v>40129</v>
      </c>
    </row>
    <row r="2086" spans="1:7" x14ac:dyDescent="0.3">
      <c r="A2086" s="2">
        <v>1684</v>
      </c>
      <c r="B2086" s="3">
        <v>40127</v>
      </c>
      <c r="C2086" s="2">
        <v>131043</v>
      </c>
      <c r="D2086" s="5">
        <v>4.12</v>
      </c>
      <c r="E2086" s="2" t="s">
        <v>2087</v>
      </c>
      <c r="F2086" s="2">
        <v>4</v>
      </c>
      <c r="G2086" s="3">
        <v>40130</v>
      </c>
    </row>
    <row r="2087" spans="1:7" x14ac:dyDescent="0.3">
      <c r="A2087" s="2">
        <v>1686</v>
      </c>
      <c r="B2087" s="3">
        <v>40127</v>
      </c>
      <c r="C2087" s="2">
        <v>131073</v>
      </c>
      <c r="D2087" s="5">
        <v>28.07</v>
      </c>
      <c r="E2087" s="2" t="s">
        <v>2088</v>
      </c>
      <c r="F2087" s="2">
        <v>15</v>
      </c>
      <c r="G2087" s="3">
        <v>40130</v>
      </c>
    </row>
    <row r="2088" spans="1:7" x14ac:dyDescent="0.3">
      <c r="A2088" s="2">
        <v>1692</v>
      </c>
      <c r="B2088" s="3">
        <v>40128</v>
      </c>
      <c r="C2088" s="2">
        <v>131086</v>
      </c>
      <c r="D2088" s="5">
        <v>23.6</v>
      </c>
      <c r="E2088" s="2" t="s">
        <v>2089</v>
      </c>
      <c r="F2088" s="2">
        <v>11</v>
      </c>
      <c r="G2088" s="3">
        <v>40128</v>
      </c>
    </row>
    <row r="2089" spans="1:7" x14ac:dyDescent="0.3">
      <c r="A2089" s="2">
        <v>1687</v>
      </c>
      <c r="B2089" s="3">
        <v>40127</v>
      </c>
      <c r="C2089" s="2">
        <v>131095</v>
      </c>
      <c r="D2089" s="5">
        <v>3.33</v>
      </c>
      <c r="E2089" s="2" t="s">
        <v>2090</v>
      </c>
      <c r="F2089" s="2">
        <v>6</v>
      </c>
      <c r="G2089" s="3">
        <v>40129</v>
      </c>
    </row>
    <row r="2090" spans="1:7" x14ac:dyDescent="0.3">
      <c r="A2090" s="2">
        <v>1724</v>
      </c>
      <c r="B2090" s="3">
        <v>40128</v>
      </c>
      <c r="C2090" s="2">
        <v>131115</v>
      </c>
      <c r="D2090" s="5">
        <v>39.840000000000003</v>
      </c>
      <c r="E2090" s="2" t="s">
        <v>2091</v>
      </c>
      <c r="F2090" s="2">
        <v>15</v>
      </c>
      <c r="G2090" s="3">
        <v>40130</v>
      </c>
    </row>
    <row r="2091" spans="1:7" x14ac:dyDescent="0.3">
      <c r="A2091" s="2">
        <v>1864</v>
      </c>
      <c r="B2091" s="3">
        <v>40140</v>
      </c>
      <c r="C2091" s="2">
        <v>131115</v>
      </c>
      <c r="D2091" s="5">
        <v>47.587000000000003</v>
      </c>
      <c r="E2091" s="2" t="s">
        <v>2092</v>
      </c>
      <c r="F2091" s="2">
        <v>15</v>
      </c>
      <c r="G2091" s="3">
        <v>40140</v>
      </c>
    </row>
    <row r="2092" spans="1:7" x14ac:dyDescent="0.3">
      <c r="A2092" s="2">
        <v>2262</v>
      </c>
      <c r="B2092" s="3">
        <v>40185</v>
      </c>
      <c r="C2092" s="2">
        <v>131115</v>
      </c>
      <c r="D2092" s="5">
        <v>62.75</v>
      </c>
      <c r="E2092" s="2" t="s">
        <v>2093</v>
      </c>
      <c r="F2092" s="2">
        <v>15</v>
      </c>
      <c r="G2092" s="3">
        <v>40186</v>
      </c>
    </row>
    <row r="2093" spans="1:7" x14ac:dyDescent="0.3">
      <c r="A2093" s="2">
        <v>2802</v>
      </c>
      <c r="B2093" s="3">
        <v>40221</v>
      </c>
      <c r="C2093" s="2">
        <v>131115</v>
      </c>
      <c r="D2093" s="5">
        <v>59.1145</v>
      </c>
      <c r="E2093" s="2" t="s">
        <v>2094</v>
      </c>
      <c r="F2093" s="2">
        <v>15</v>
      </c>
      <c r="G2093" s="3">
        <v>40221</v>
      </c>
    </row>
    <row r="2094" spans="1:7" x14ac:dyDescent="0.3">
      <c r="A2094" s="2">
        <v>3085</v>
      </c>
      <c r="B2094" s="3">
        <v>40238</v>
      </c>
      <c r="C2094" s="2">
        <v>131115</v>
      </c>
      <c r="D2094" s="5">
        <v>36.262</v>
      </c>
      <c r="E2094" s="2" t="s">
        <v>2095</v>
      </c>
      <c r="F2094" s="2">
        <v>15</v>
      </c>
      <c r="G2094" s="3">
        <v>40238</v>
      </c>
    </row>
    <row r="2095" spans="1:7" x14ac:dyDescent="0.3">
      <c r="A2095" s="2">
        <v>1688</v>
      </c>
      <c r="B2095" s="3">
        <v>40127</v>
      </c>
      <c r="C2095" s="2">
        <v>131133</v>
      </c>
      <c r="D2095" s="5">
        <v>2.3801999999999999</v>
      </c>
      <c r="E2095" s="2" t="s">
        <v>2096</v>
      </c>
      <c r="F2095" s="2">
        <v>15</v>
      </c>
      <c r="G2095" s="3">
        <v>40130</v>
      </c>
    </row>
    <row r="2096" spans="1:7" x14ac:dyDescent="0.3">
      <c r="A2096" s="2">
        <v>1690</v>
      </c>
      <c r="B2096" s="3">
        <v>40128</v>
      </c>
      <c r="C2096" s="2">
        <v>131159</v>
      </c>
      <c r="D2096" s="5">
        <v>2.09</v>
      </c>
      <c r="E2096" s="2" t="s">
        <v>2097</v>
      </c>
      <c r="F2096" s="2">
        <v>15</v>
      </c>
      <c r="G2096" s="3">
        <v>40130</v>
      </c>
    </row>
    <row r="2097" spans="1:7" x14ac:dyDescent="0.3">
      <c r="A2097" s="2">
        <v>1691</v>
      </c>
      <c r="B2097" s="3">
        <v>40128</v>
      </c>
      <c r="C2097" s="2">
        <v>131170</v>
      </c>
      <c r="D2097" s="5">
        <v>1.7</v>
      </c>
      <c r="E2097" s="2" t="s">
        <v>2098</v>
      </c>
      <c r="F2097" s="2">
        <v>15</v>
      </c>
      <c r="G2097" s="3">
        <v>40130</v>
      </c>
    </row>
    <row r="2098" spans="1:7" x14ac:dyDescent="0.3">
      <c r="A2098" s="2">
        <v>1696</v>
      </c>
      <c r="B2098" s="3">
        <v>40128</v>
      </c>
      <c r="C2098" s="2">
        <v>131211</v>
      </c>
      <c r="D2098" s="5">
        <v>15.25</v>
      </c>
      <c r="E2098" s="2" t="s">
        <v>2099</v>
      </c>
      <c r="F2098" s="2">
        <v>14</v>
      </c>
      <c r="G2098" s="3">
        <v>40128</v>
      </c>
    </row>
    <row r="2099" spans="1:7" x14ac:dyDescent="0.3">
      <c r="A2099" s="2">
        <v>1698</v>
      </c>
      <c r="B2099" s="3">
        <v>40128</v>
      </c>
      <c r="C2099" s="2">
        <v>131217</v>
      </c>
      <c r="D2099" s="5">
        <v>2.14</v>
      </c>
      <c r="E2099" s="2" t="s">
        <v>2100</v>
      </c>
      <c r="F2099" s="2">
        <v>14</v>
      </c>
      <c r="G2099" s="3">
        <v>40128</v>
      </c>
    </row>
    <row r="2100" spans="1:7" x14ac:dyDescent="0.3">
      <c r="A2100" s="2">
        <v>2722</v>
      </c>
      <c r="B2100" s="3">
        <v>40217</v>
      </c>
      <c r="C2100" s="2">
        <v>131217</v>
      </c>
      <c r="D2100" s="5">
        <v>17.739999999999998</v>
      </c>
      <c r="E2100" s="2" t="s">
        <v>2101</v>
      </c>
      <c r="F2100" s="2">
        <v>14</v>
      </c>
      <c r="G2100" s="3">
        <v>40217</v>
      </c>
    </row>
    <row r="2101" spans="1:7" x14ac:dyDescent="0.3">
      <c r="A2101" s="2">
        <v>3063</v>
      </c>
      <c r="B2101" s="3">
        <v>40237</v>
      </c>
      <c r="C2101" s="2">
        <v>131217</v>
      </c>
      <c r="D2101" s="5">
        <v>3.82</v>
      </c>
      <c r="E2101" s="2" t="s">
        <v>2102</v>
      </c>
      <c r="F2101" s="2">
        <v>14</v>
      </c>
      <c r="G2101" s="3">
        <v>40238</v>
      </c>
    </row>
    <row r="2102" spans="1:7" x14ac:dyDescent="0.3">
      <c r="A2102" s="2">
        <v>1699</v>
      </c>
      <c r="B2102" s="3">
        <v>40128</v>
      </c>
      <c r="C2102" s="2">
        <v>131218</v>
      </c>
      <c r="D2102" s="5">
        <v>31.83</v>
      </c>
      <c r="E2102" s="2" t="s">
        <v>2103</v>
      </c>
      <c r="F2102" s="2">
        <v>14</v>
      </c>
      <c r="G2102" s="3">
        <v>40128</v>
      </c>
    </row>
    <row r="2103" spans="1:7" x14ac:dyDescent="0.3">
      <c r="A2103" s="2">
        <v>1700</v>
      </c>
      <c r="B2103" s="3">
        <v>40128</v>
      </c>
      <c r="C2103" s="2">
        <v>131226</v>
      </c>
      <c r="D2103" s="5">
        <v>27.21</v>
      </c>
      <c r="E2103" s="2" t="s">
        <v>2104</v>
      </c>
      <c r="F2103" s="2">
        <v>14</v>
      </c>
      <c r="G2103" s="3">
        <v>40128</v>
      </c>
    </row>
    <row r="2104" spans="1:7" x14ac:dyDescent="0.3">
      <c r="A2104" s="2">
        <v>2718</v>
      </c>
      <c r="B2104" s="3">
        <v>40217</v>
      </c>
      <c r="C2104" s="2">
        <v>131226</v>
      </c>
      <c r="D2104" s="5">
        <v>26.9588</v>
      </c>
      <c r="E2104" s="2" t="s">
        <v>2105</v>
      </c>
      <c r="F2104" s="2">
        <v>14</v>
      </c>
      <c r="G2104" s="3">
        <v>40217</v>
      </c>
    </row>
    <row r="2105" spans="1:7" x14ac:dyDescent="0.3">
      <c r="A2105" s="2">
        <v>1702</v>
      </c>
      <c r="B2105" s="3">
        <v>40128</v>
      </c>
      <c r="C2105" s="2">
        <v>131231</v>
      </c>
      <c r="D2105" s="5">
        <v>12.88</v>
      </c>
      <c r="E2105" s="2" t="s">
        <v>2106</v>
      </c>
      <c r="F2105" s="2">
        <v>14</v>
      </c>
      <c r="G2105" s="3">
        <v>40128</v>
      </c>
    </row>
    <row r="2106" spans="1:7" x14ac:dyDescent="0.3">
      <c r="A2106" s="2">
        <v>1703</v>
      </c>
      <c r="B2106" s="3">
        <v>40128</v>
      </c>
      <c r="C2106" s="2">
        <v>131236</v>
      </c>
      <c r="D2106" s="5">
        <v>22.26</v>
      </c>
      <c r="E2106" s="2" t="s">
        <v>2107</v>
      </c>
      <c r="F2106" s="2">
        <v>14</v>
      </c>
      <c r="G2106" s="3">
        <v>40128</v>
      </c>
    </row>
    <row r="2107" spans="1:7" x14ac:dyDescent="0.3">
      <c r="A2107" s="2">
        <v>1882</v>
      </c>
      <c r="B2107" s="3">
        <v>40146</v>
      </c>
      <c r="C2107" s="2">
        <v>131236</v>
      </c>
      <c r="D2107" s="5">
        <v>30.25</v>
      </c>
      <c r="E2107" s="2" t="s">
        <v>2108</v>
      </c>
      <c r="F2107" s="2">
        <v>14</v>
      </c>
      <c r="G2107" s="3">
        <v>40147</v>
      </c>
    </row>
    <row r="2108" spans="1:7" x14ac:dyDescent="0.3">
      <c r="A2108" s="2">
        <v>1707</v>
      </c>
      <c r="B2108" s="3">
        <v>40128</v>
      </c>
      <c r="C2108" s="2">
        <v>131255</v>
      </c>
      <c r="D2108" s="5">
        <v>22.41</v>
      </c>
      <c r="E2108" s="2" t="s">
        <v>2109</v>
      </c>
      <c r="F2108" s="2">
        <v>14</v>
      </c>
      <c r="G2108" s="3">
        <v>40128</v>
      </c>
    </row>
    <row r="2109" spans="1:7" x14ac:dyDescent="0.3">
      <c r="A2109" s="2">
        <v>2478</v>
      </c>
      <c r="B2109" s="3">
        <v>40203</v>
      </c>
      <c r="C2109" s="2">
        <v>131255</v>
      </c>
      <c r="D2109" s="5">
        <v>16.54</v>
      </c>
      <c r="E2109" s="2" t="s">
        <v>2110</v>
      </c>
      <c r="F2109" s="2">
        <v>14</v>
      </c>
      <c r="G2109" s="3">
        <v>40203</v>
      </c>
    </row>
    <row r="2110" spans="1:7" x14ac:dyDescent="0.3">
      <c r="A2110" s="2">
        <v>2597</v>
      </c>
      <c r="B2110" s="3">
        <v>40210</v>
      </c>
      <c r="C2110" s="2">
        <v>131255</v>
      </c>
      <c r="D2110" s="5">
        <v>15.057700000000001</v>
      </c>
      <c r="E2110" s="2" t="s">
        <v>2111</v>
      </c>
      <c r="F2110" s="2">
        <v>14</v>
      </c>
      <c r="G2110" s="3">
        <v>40210</v>
      </c>
    </row>
    <row r="2111" spans="1:7" x14ac:dyDescent="0.3">
      <c r="A2111" s="2">
        <v>2817</v>
      </c>
      <c r="B2111" s="3">
        <v>40222</v>
      </c>
      <c r="C2111" s="2">
        <v>131255</v>
      </c>
      <c r="D2111" s="5">
        <v>26.47</v>
      </c>
      <c r="E2111" s="2" t="s">
        <v>2112</v>
      </c>
      <c r="F2111" s="2">
        <v>14</v>
      </c>
      <c r="G2111" s="3">
        <v>40224</v>
      </c>
    </row>
    <row r="2112" spans="1:7" x14ac:dyDescent="0.3">
      <c r="A2112" s="2">
        <v>3065</v>
      </c>
      <c r="B2112" s="3">
        <v>40237</v>
      </c>
      <c r="C2112" s="2">
        <v>131255</v>
      </c>
      <c r="D2112" s="5">
        <v>10.85</v>
      </c>
      <c r="E2112" s="2" t="s">
        <v>2113</v>
      </c>
      <c r="F2112" s="2">
        <v>14</v>
      </c>
      <c r="G2112" s="3">
        <v>40238</v>
      </c>
    </row>
    <row r="2113" spans="1:7" x14ac:dyDescent="0.3">
      <c r="A2113" s="2">
        <v>1709</v>
      </c>
      <c r="B2113" s="3">
        <v>40128</v>
      </c>
      <c r="C2113" s="2">
        <v>131261</v>
      </c>
      <c r="D2113" s="5">
        <v>2.5099999999999998</v>
      </c>
      <c r="E2113" s="2" t="s">
        <v>2114</v>
      </c>
      <c r="F2113" s="2">
        <v>15</v>
      </c>
      <c r="G2113" s="3">
        <v>40130</v>
      </c>
    </row>
    <row r="2114" spans="1:7" x14ac:dyDescent="0.3">
      <c r="A2114" s="2">
        <v>1708</v>
      </c>
      <c r="B2114" s="3">
        <v>40128</v>
      </c>
      <c r="C2114" s="2">
        <v>131262</v>
      </c>
      <c r="D2114" s="5">
        <v>8.09</v>
      </c>
      <c r="E2114" s="2" t="s">
        <v>2115</v>
      </c>
      <c r="F2114" s="2">
        <v>7</v>
      </c>
      <c r="G2114" s="3">
        <v>40129</v>
      </c>
    </row>
    <row r="2115" spans="1:7" x14ac:dyDescent="0.3">
      <c r="A2115" s="2">
        <v>1714</v>
      </c>
      <c r="B2115" s="3">
        <v>40128</v>
      </c>
      <c r="C2115" s="2">
        <v>131396</v>
      </c>
      <c r="D2115" s="5">
        <v>21.5</v>
      </c>
      <c r="E2115" s="2" t="s">
        <v>2116</v>
      </c>
      <c r="F2115" s="2">
        <v>15</v>
      </c>
      <c r="G2115" s="3">
        <v>40130</v>
      </c>
    </row>
    <row r="2116" spans="1:7" x14ac:dyDescent="0.3">
      <c r="A2116" s="2">
        <v>2021</v>
      </c>
      <c r="B2116" s="3">
        <v>40158</v>
      </c>
      <c r="C2116" s="2">
        <v>131396</v>
      </c>
      <c r="D2116" s="5">
        <v>98.83</v>
      </c>
      <c r="E2116" s="2" t="s">
        <v>2117</v>
      </c>
      <c r="F2116" s="2">
        <v>15</v>
      </c>
      <c r="G2116" s="3">
        <v>40158</v>
      </c>
    </row>
    <row r="2117" spans="1:7" x14ac:dyDescent="0.3">
      <c r="A2117" s="2">
        <v>2184</v>
      </c>
      <c r="B2117" s="3">
        <v>40178</v>
      </c>
      <c r="C2117" s="2">
        <v>131396</v>
      </c>
      <c r="D2117" s="5">
        <v>64.75</v>
      </c>
      <c r="E2117" s="2" t="s">
        <v>2118</v>
      </c>
      <c r="F2117" s="2">
        <v>4</v>
      </c>
      <c r="G2117" s="3">
        <v>40178</v>
      </c>
    </row>
    <row r="2118" spans="1:7" x14ac:dyDescent="0.3">
      <c r="A2118" s="2">
        <v>2249</v>
      </c>
      <c r="B2118" s="3">
        <v>40185</v>
      </c>
      <c r="C2118" s="2">
        <v>131396</v>
      </c>
      <c r="D2118" s="5">
        <v>108.0585</v>
      </c>
      <c r="E2118" s="2" t="s">
        <v>2119</v>
      </c>
      <c r="F2118" s="2">
        <v>15</v>
      </c>
      <c r="G2118" s="3">
        <v>40186</v>
      </c>
    </row>
    <row r="2119" spans="1:7" x14ac:dyDescent="0.3">
      <c r="A2119" s="2">
        <v>3168</v>
      </c>
      <c r="B2119" s="3">
        <v>40242</v>
      </c>
      <c r="C2119" s="2">
        <v>131396</v>
      </c>
      <c r="D2119" s="5">
        <v>95.75</v>
      </c>
      <c r="E2119" s="2" t="s">
        <v>2120</v>
      </c>
      <c r="F2119" s="2">
        <v>15</v>
      </c>
      <c r="G2119" s="3">
        <v>40242</v>
      </c>
    </row>
    <row r="2120" spans="1:7" x14ac:dyDescent="0.3">
      <c r="A2120" s="2">
        <v>1720</v>
      </c>
      <c r="B2120" s="3">
        <v>40128</v>
      </c>
      <c r="C2120" s="2">
        <v>131441</v>
      </c>
      <c r="D2120" s="5">
        <v>29.94</v>
      </c>
      <c r="E2120" s="2" t="s">
        <v>2121</v>
      </c>
      <c r="F2120" s="2">
        <v>15</v>
      </c>
      <c r="G2120" s="3">
        <v>40130</v>
      </c>
    </row>
    <row r="2121" spans="1:7" x14ac:dyDescent="0.3">
      <c r="A2121" s="2">
        <v>1717</v>
      </c>
      <c r="B2121" s="3">
        <v>40128</v>
      </c>
      <c r="C2121" s="2">
        <v>131471</v>
      </c>
      <c r="D2121" s="5">
        <v>4.29</v>
      </c>
      <c r="E2121" s="2" t="s">
        <v>2122</v>
      </c>
      <c r="F2121" s="2">
        <v>5</v>
      </c>
      <c r="G2121" s="3">
        <v>40130</v>
      </c>
    </row>
    <row r="2122" spans="1:7" x14ac:dyDescent="0.3">
      <c r="A2122" s="2">
        <v>2181</v>
      </c>
      <c r="B2122" s="3">
        <v>40177</v>
      </c>
      <c r="C2122" s="2">
        <v>131471</v>
      </c>
      <c r="D2122" s="5">
        <v>13.76</v>
      </c>
      <c r="E2122" s="2" t="s">
        <v>2123</v>
      </c>
      <c r="F2122" s="2">
        <v>15</v>
      </c>
      <c r="G2122" s="3">
        <v>40182</v>
      </c>
    </row>
    <row r="2123" spans="1:7" x14ac:dyDescent="0.3">
      <c r="A2123" s="2">
        <v>1721</v>
      </c>
      <c r="B2123" s="3">
        <v>40128</v>
      </c>
      <c r="C2123" s="2">
        <v>131498</v>
      </c>
      <c r="D2123" s="5">
        <v>17.84</v>
      </c>
      <c r="E2123" s="2" t="s">
        <v>2124</v>
      </c>
      <c r="F2123" s="2">
        <v>15</v>
      </c>
      <c r="G2123" s="3">
        <v>40133</v>
      </c>
    </row>
    <row r="2124" spans="1:7" x14ac:dyDescent="0.3">
      <c r="A2124" s="2">
        <v>2177</v>
      </c>
      <c r="B2124" s="3">
        <v>40177</v>
      </c>
      <c r="C2124" s="2">
        <v>131498</v>
      </c>
      <c r="D2124" s="5">
        <v>51.4602</v>
      </c>
      <c r="E2124" s="2" t="s">
        <v>2125</v>
      </c>
      <c r="F2124" s="2">
        <v>6</v>
      </c>
      <c r="G2124" s="3">
        <v>40178</v>
      </c>
    </row>
    <row r="2125" spans="1:7" x14ac:dyDescent="0.3">
      <c r="A2125" s="2">
        <v>2771</v>
      </c>
      <c r="B2125" s="3">
        <v>40219</v>
      </c>
      <c r="C2125" s="2">
        <v>131498</v>
      </c>
      <c r="D2125" s="5">
        <v>8.91</v>
      </c>
      <c r="E2125" s="2" t="s">
        <v>2126</v>
      </c>
      <c r="F2125" s="2">
        <v>6</v>
      </c>
      <c r="G2125" s="3">
        <v>40220</v>
      </c>
    </row>
    <row r="2126" spans="1:7" x14ac:dyDescent="0.3">
      <c r="A2126" s="2">
        <v>1722</v>
      </c>
      <c r="B2126" s="3">
        <v>40128</v>
      </c>
      <c r="C2126" s="2">
        <v>131512</v>
      </c>
      <c r="D2126" s="5">
        <v>4.57</v>
      </c>
      <c r="E2126" s="2" t="s">
        <v>2127</v>
      </c>
      <c r="F2126" s="2">
        <v>15</v>
      </c>
      <c r="G2126" s="3">
        <v>40130</v>
      </c>
    </row>
    <row r="2127" spans="1:7" x14ac:dyDescent="0.3">
      <c r="A2127" s="2">
        <v>2265</v>
      </c>
      <c r="B2127" s="3">
        <v>40186</v>
      </c>
      <c r="C2127" s="2">
        <v>131512</v>
      </c>
      <c r="D2127" s="5">
        <v>19.531500000000001</v>
      </c>
      <c r="E2127" s="2" t="s">
        <v>2128</v>
      </c>
      <c r="F2127" s="2">
        <v>15</v>
      </c>
      <c r="G2127" s="3">
        <v>40186</v>
      </c>
    </row>
    <row r="2128" spans="1:7" x14ac:dyDescent="0.3">
      <c r="A2128" s="2">
        <v>2344</v>
      </c>
      <c r="B2128" s="3">
        <v>40192</v>
      </c>
      <c r="C2128" s="2">
        <v>131512</v>
      </c>
      <c r="D2128" s="5">
        <v>22</v>
      </c>
      <c r="E2128" s="2" t="s">
        <v>2129</v>
      </c>
      <c r="F2128" s="2">
        <v>15</v>
      </c>
      <c r="G2128" s="3">
        <v>40193</v>
      </c>
    </row>
    <row r="2129" spans="1:7" x14ac:dyDescent="0.3">
      <c r="A2129" s="2">
        <v>2348</v>
      </c>
      <c r="B2129" s="3">
        <v>40192</v>
      </c>
      <c r="C2129" s="2">
        <v>131512</v>
      </c>
      <c r="D2129" s="5">
        <v>4.49</v>
      </c>
      <c r="E2129" s="2" t="s">
        <v>2130</v>
      </c>
      <c r="F2129" s="2">
        <v>15</v>
      </c>
      <c r="G2129" s="3">
        <v>40193</v>
      </c>
    </row>
    <row r="2130" spans="1:7" x14ac:dyDescent="0.3">
      <c r="A2130" s="2">
        <v>2424</v>
      </c>
      <c r="B2130" s="3">
        <v>40198</v>
      </c>
      <c r="C2130" s="2">
        <v>131512</v>
      </c>
      <c r="D2130" s="5">
        <v>25.1</v>
      </c>
      <c r="E2130" s="2" t="s">
        <v>2131</v>
      </c>
      <c r="F2130" s="2">
        <v>15</v>
      </c>
      <c r="G2130" s="3">
        <v>40200</v>
      </c>
    </row>
    <row r="2131" spans="1:7" x14ac:dyDescent="0.3">
      <c r="A2131" s="2">
        <v>2514</v>
      </c>
      <c r="B2131" s="3">
        <v>40205</v>
      </c>
      <c r="C2131" s="2">
        <v>131512</v>
      </c>
      <c r="D2131" s="5">
        <v>43.602699999999999</v>
      </c>
      <c r="E2131" s="2" t="s">
        <v>2132</v>
      </c>
      <c r="F2131" s="2">
        <v>6</v>
      </c>
      <c r="G2131" s="3">
        <v>40206</v>
      </c>
    </row>
    <row r="2132" spans="1:7" x14ac:dyDescent="0.3">
      <c r="A2132" s="2">
        <v>2520</v>
      </c>
      <c r="B2132" s="3">
        <v>40205</v>
      </c>
      <c r="C2132" s="2">
        <v>131512</v>
      </c>
      <c r="D2132" s="5">
        <v>3.58</v>
      </c>
      <c r="E2132" s="2" t="s">
        <v>2133</v>
      </c>
      <c r="F2132" s="2">
        <v>6</v>
      </c>
      <c r="G2132" s="3">
        <v>40206</v>
      </c>
    </row>
    <row r="2133" spans="1:7" x14ac:dyDescent="0.3">
      <c r="A2133" s="2">
        <v>2662</v>
      </c>
      <c r="B2133" s="3">
        <v>40213</v>
      </c>
      <c r="C2133" s="2">
        <v>131512</v>
      </c>
      <c r="D2133" s="5">
        <v>46.545000000000002</v>
      </c>
      <c r="E2133" s="2" t="s">
        <v>2134</v>
      </c>
      <c r="F2133" s="2">
        <v>6</v>
      </c>
      <c r="G2133" s="3">
        <v>40213</v>
      </c>
    </row>
    <row r="2134" spans="1:7" x14ac:dyDescent="0.3">
      <c r="A2134" s="2">
        <v>2784</v>
      </c>
      <c r="B2134" s="3">
        <v>40220</v>
      </c>
      <c r="C2134" s="2">
        <v>131512</v>
      </c>
      <c r="D2134" s="5">
        <v>29.29</v>
      </c>
      <c r="E2134" s="2" t="s">
        <v>2135</v>
      </c>
      <c r="F2134" s="2">
        <v>15</v>
      </c>
      <c r="G2134" s="3">
        <v>40221</v>
      </c>
    </row>
    <row r="2135" spans="1:7" x14ac:dyDescent="0.3">
      <c r="A2135" s="2">
        <v>2921</v>
      </c>
      <c r="B2135" s="3">
        <v>40228</v>
      </c>
      <c r="C2135" s="2">
        <v>131512</v>
      </c>
      <c r="D2135" s="5">
        <v>29.155000000000001</v>
      </c>
      <c r="E2135" s="2" t="s">
        <v>2136</v>
      </c>
      <c r="F2135" s="2">
        <v>15</v>
      </c>
      <c r="G2135" s="3">
        <v>40228</v>
      </c>
    </row>
    <row r="2136" spans="1:7" x14ac:dyDescent="0.3">
      <c r="A2136" s="2">
        <v>3022</v>
      </c>
      <c r="B2136" s="3">
        <v>40234</v>
      </c>
      <c r="C2136" s="2">
        <v>131512</v>
      </c>
      <c r="D2136" s="5">
        <v>11.59</v>
      </c>
      <c r="E2136" s="2" t="s">
        <v>2137</v>
      </c>
      <c r="F2136" s="2">
        <v>5</v>
      </c>
      <c r="G2136" s="3">
        <v>40235</v>
      </c>
    </row>
    <row r="2137" spans="1:7" x14ac:dyDescent="0.3">
      <c r="A2137" s="2">
        <v>3162</v>
      </c>
      <c r="B2137" s="3">
        <v>40241</v>
      </c>
      <c r="C2137" s="2">
        <v>131512</v>
      </c>
      <c r="D2137" s="5">
        <v>17.579999999999998</v>
      </c>
      <c r="E2137" s="2" t="s">
        <v>2138</v>
      </c>
      <c r="F2137" s="2">
        <v>15</v>
      </c>
      <c r="G2137" s="3">
        <v>40242</v>
      </c>
    </row>
    <row r="2138" spans="1:7" x14ac:dyDescent="0.3">
      <c r="A2138" s="2">
        <v>1723</v>
      </c>
      <c r="B2138" s="3">
        <v>40128</v>
      </c>
      <c r="C2138" s="2">
        <v>131524</v>
      </c>
      <c r="D2138" s="5">
        <v>9.4700000000000006</v>
      </c>
      <c r="E2138" s="2" t="s">
        <v>2139</v>
      </c>
      <c r="F2138" s="2">
        <v>15</v>
      </c>
      <c r="G2138" s="3">
        <v>40130</v>
      </c>
    </row>
    <row r="2139" spans="1:7" x14ac:dyDescent="0.3">
      <c r="A2139" s="2">
        <v>1725</v>
      </c>
      <c r="B2139" s="3">
        <v>40128</v>
      </c>
      <c r="C2139" s="2">
        <v>131540</v>
      </c>
      <c r="D2139" s="5">
        <v>37.153799999999997</v>
      </c>
      <c r="E2139" s="2" t="s">
        <v>2140</v>
      </c>
      <c r="F2139" s="2">
        <v>15</v>
      </c>
      <c r="G2139" s="3">
        <v>40130</v>
      </c>
    </row>
    <row r="2140" spans="1:7" x14ac:dyDescent="0.3">
      <c r="A2140" s="2">
        <v>1737</v>
      </c>
      <c r="B2140" s="3">
        <v>40129</v>
      </c>
      <c r="C2140" s="2">
        <v>131563</v>
      </c>
      <c r="D2140" s="5">
        <v>27.657499999999999</v>
      </c>
      <c r="E2140" s="2" t="s">
        <v>2141</v>
      </c>
      <c r="F2140" s="2">
        <v>15</v>
      </c>
      <c r="G2140" s="3">
        <v>40130</v>
      </c>
    </row>
    <row r="2141" spans="1:7" x14ac:dyDescent="0.3">
      <c r="A2141" s="2">
        <v>1942</v>
      </c>
      <c r="B2141" s="3">
        <v>40151</v>
      </c>
      <c r="C2141" s="2">
        <v>131563</v>
      </c>
      <c r="D2141" s="5">
        <v>41.53</v>
      </c>
      <c r="E2141" s="2" t="s">
        <v>2142</v>
      </c>
      <c r="F2141" s="2">
        <v>15</v>
      </c>
      <c r="G2141" s="3">
        <v>40151</v>
      </c>
    </row>
    <row r="2142" spans="1:7" x14ac:dyDescent="0.3">
      <c r="A2142" s="2">
        <v>2079</v>
      </c>
      <c r="B2142" s="3">
        <v>40164</v>
      </c>
      <c r="C2142" s="2">
        <v>131563</v>
      </c>
      <c r="D2142" s="5">
        <v>29.71</v>
      </c>
      <c r="E2142" s="2" t="s">
        <v>2143</v>
      </c>
      <c r="F2142" s="2">
        <v>15</v>
      </c>
      <c r="G2142" s="3">
        <v>40165</v>
      </c>
    </row>
    <row r="2143" spans="1:7" x14ac:dyDescent="0.3">
      <c r="A2143" s="2">
        <v>1727</v>
      </c>
      <c r="B2143" s="3">
        <v>40128</v>
      </c>
      <c r="C2143" s="2">
        <v>131620</v>
      </c>
      <c r="D2143" s="5">
        <v>10.23</v>
      </c>
      <c r="E2143" s="2" t="s">
        <v>2144</v>
      </c>
      <c r="F2143" s="2">
        <v>15</v>
      </c>
      <c r="G2143" s="3">
        <v>40130</v>
      </c>
    </row>
    <row r="2144" spans="1:7" x14ac:dyDescent="0.3">
      <c r="A2144" s="2">
        <v>1738</v>
      </c>
      <c r="B2144" s="3">
        <v>40129</v>
      </c>
      <c r="C2144" s="2">
        <v>131626</v>
      </c>
      <c r="D2144" s="5">
        <v>223.66</v>
      </c>
      <c r="E2144" s="2" t="s">
        <v>2145</v>
      </c>
      <c r="F2144" s="2">
        <v>15</v>
      </c>
      <c r="G2144" s="3">
        <v>40130</v>
      </c>
    </row>
    <row r="2145" spans="1:7" x14ac:dyDescent="0.3">
      <c r="A2145" s="2">
        <v>2012</v>
      </c>
      <c r="B2145" s="3">
        <v>40157</v>
      </c>
      <c r="C2145" s="2">
        <v>131626</v>
      </c>
      <c r="D2145" s="5">
        <v>98.62</v>
      </c>
      <c r="E2145" s="2" t="s">
        <v>2146</v>
      </c>
      <c r="F2145" s="2">
        <v>15</v>
      </c>
      <c r="G2145" s="3">
        <v>40161</v>
      </c>
    </row>
    <row r="2146" spans="1:7" x14ac:dyDescent="0.3">
      <c r="A2146" s="2">
        <v>2085</v>
      </c>
      <c r="B2146" s="3">
        <v>40164</v>
      </c>
      <c r="C2146" s="2">
        <v>131626</v>
      </c>
      <c r="D2146" s="5">
        <v>79.790000000000006</v>
      </c>
      <c r="E2146" s="2" t="s">
        <v>2147</v>
      </c>
      <c r="F2146" s="2">
        <v>15</v>
      </c>
      <c r="G2146" s="3">
        <v>40165</v>
      </c>
    </row>
    <row r="2147" spans="1:7" x14ac:dyDescent="0.3">
      <c r="A2147" s="2">
        <v>2134</v>
      </c>
      <c r="B2147" s="3">
        <v>40171</v>
      </c>
      <c r="C2147" s="2">
        <v>131626</v>
      </c>
      <c r="D2147" s="5">
        <v>96.08</v>
      </c>
      <c r="E2147" s="2" t="s">
        <v>2148</v>
      </c>
      <c r="F2147" s="2">
        <v>15</v>
      </c>
      <c r="G2147" s="3">
        <v>40175</v>
      </c>
    </row>
    <row r="2148" spans="1:7" x14ac:dyDescent="0.3">
      <c r="A2148" s="2">
        <v>2272</v>
      </c>
      <c r="B2148" s="3">
        <v>40186</v>
      </c>
      <c r="C2148" s="2">
        <v>131626</v>
      </c>
      <c r="D2148" s="5">
        <v>85.53</v>
      </c>
      <c r="E2148" s="2" t="s">
        <v>2149</v>
      </c>
      <c r="F2148" s="2">
        <v>15</v>
      </c>
      <c r="G2148" s="3">
        <v>40189</v>
      </c>
    </row>
    <row r="2149" spans="1:7" x14ac:dyDescent="0.3">
      <c r="A2149" s="2">
        <v>2368</v>
      </c>
      <c r="B2149" s="3">
        <v>40194</v>
      </c>
      <c r="C2149" s="2">
        <v>131626</v>
      </c>
      <c r="D2149" s="5">
        <v>71.931200000000004</v>
      </c>
      <c r="E2149" s="2" t="s">
        <v>2150</v>
      </c>
      <c r="F2149" s="2">
        <v>15</v>
      </c>
      <c r="G2149" s="3">
        <v>40196</v>
      </c>
    </row>
    <row r="2150" spans="1:7" x14ac:dyDescent="0.3">
      <c r="A2150" s="2">
        <v>1733</v>
      </c>
      <c r="B2150" s="3">
        <v>40128</v>
      </c>
      <c r="C2150" s="2">
        <v>131742</v>
      </c>
      <c r="D2150" s="5">
        <v>2.62</v>
      </c>
      <c r="E2150" s="2" t="s">
        <v>2151</v>
      </c>
      <c r="F2150" s="2">
        <v>15</v>
      </c>
      <c r="G2150" s="3">
        <v>40130</v>
      </c>
    </row>
    <row r="2151" spans="1:7" x14ac:dyDescent="0.3">
      <c r="A2151" s="2">
        <v>1734</v>
      </c>
      <c r="B2151" s="3">
        <v>40128</v>
      </c>
      <c r="C2151" s="2">
        <v>131750</v>
      </c>
      <c r="D2151" s="5">
        <v>4.67</v>
      </c>
      <c r="E2151" s="2" t="s">
        <v>2152</v>
      </c>
      <c r="F2151" s="2">
        <v>15</v>
      </c>
      <c r="G2151" s="3">
        <v>40130</v>
      </c>
    </row>
    <row r="2152" spans="1:7" x14ac:dyDescent="0.3">
      <c r="A2152" s="2">
        <v>1898</v>
      </c>
      <c r="B2152" s="3">
        <v>40147</v>
      </c>
      <c r="C2152" s="2">
        <v>131763</v>
      </c>
      <c r="D2152" s="5">
        <v>74.280199999999994</v>
      </c>
      <c r="E2152" s="2" t="s">
        <v>2153</v>
      </c>
      <c r="F2152" s="2">
        <v>7</v>
      </c>
      <c r="G2152" s="3">
        <v>40148</v>
      </c>
    </row>
    <row r="2153" spans="1:7" x14ac:dyDescent="0.3">
      <c r="A2153" s="2">
        <v>2002</v>
      </c>
      <c r="B2153" s="3">
        <v>40156</v>
      </c>
      <c r="C2153" s="2">
        <v>131763</v>
      </c>
      <c r="D2153" s="5">
        <v>53.38</v>
      </c>
      <c r="E2153" s="2" t="s">
        <v>2154</v>
      </c>
      <c r="F2153" s="2">
        <v>15</v>
      </c>
      <c r="G2153" s="3">
        <v>40158</v>
      </c>
    </row>
    <row r="2154" spans="1:7" x14ac:dyDescent="0.3">
      <c r="A2154" s="2">
        <v>2091</v>
      </c>
      <c r="B2154" s="3">
        <v>40165</v>
      </c>
      <c r="C2154" s="2">
        <v>131763</v>
      </c>
      <c r="D2154" s="5">
        <v>54.62</v>
      </c>
      <c r="E2154" s="2" t="s">
        <v>2155</v>
      </c>
      <c r="F2154" s="2">
        <v>15</v>
      </c>
      <c r="G2154" s="3">
        <v>40165</v>
      </c>
    </row>
    <row r="2155" spans="1:7" x14ac:dyDescent="0.3">
      <c r="A2155" s="2">
        <v>2111</v>
      </c>
      <c r="B2155" s="3">
        <v>40168</v>
      </c>
      <c r="C2155" s="2">
        <v>131763</v>
      </c>
      <c r="D2155" s="5">
        <v>120.9652</v>
      </c>
      <c r="E2155" s="2" t="s">
        <v>2156</v>
      </c>
      <c r="F2155" s="2">
        <v>7</v>
      </c>
      <c r="G2155" s="3">
        <v>40169</v>
      </c>
    </row>
    <row r="2156" spans="1:7" x14ac:dyDescent="0.3">
      <c r="A2156" s="2">
        <v>2185</v>
      </c>
      <c r="B2156" s="3">
        <v>40178</v>
      </c>
      <c r="C2156" s="2">
        <v>131763</v>
      </c>
      <c r="D2156" s="5">
        <v>56.3752</v>
      </c>
      <c r="E2156" s="2" t="s">
        <v>2157</v>
      </c>
      <c r="F2156" s="2">
        <v>15</v>
      </c>
      <c r="G2156" s="3">
        <v>40182</v>
      </c>
    </row>
    <row r="2157" spans="1:7" x14ac:dyDescent="0.3">
      <c r="A2157" s="2">
        <v>2410</v>
      </c>
      <c r="B2157" s="3">
        <v>40197</v>
      </c>
      <c r="C2157" s="2">
        <v>131763</v>
      </c>
      <c r="D2157" s="5">
        <v>69.930000000000007</v>
      </c>
      <c r="E2157" s="2" t="s">
        <v>2158</v>
      </c>
      <c r="F2157" s="2">
        <v>9</v>
      </c>
      <c r="G2157" s="3">
        <v>40198</v>
      </c>
    </row>
    <row r="2158" spans="1:7" x14ac:dyDescent="0.3">
      <c r="A2158" s="2">
        <v>2411</v>
      </c>
      <c r="B2158" s="3">
        <v>40197</v>
      </c>
      <c r="C2158" s="2">
        <v>131763</v>
      </c>
      <c r="D2158" s="5">
        <v>118.75</v>
      </c>
      <c r="E2158" s="2" t="s">
        <v>2159</v>
      </c>
      <c r="F2158" s="2">
        <v>9</v>
      </c>
      <c r="G2158" s="3">
        <v>40198</v>
      </c>
    </row>
    <row r="2159" spans="1:7" x14ac:dyDescent="0.3">
      <c r="A2159" s="2">
        <v>1753</v>
      </c>
      <c r="B2159" s="3">
        <v>40129</v>
      </c>
      <c r="C2159" s="2">
        <v>131795</v>
      </c>
      <c r="D2159" s="5">
        <v>56.67</v>
      </c>
      <c r="E2159" s="2" t="s">
        <v>2160</v>
      </c>
      <c r="F2159" s="2">
        <v>15</v>
      </c>
      <c r="G2159" s="3">
        <v>40130</v>
      </c>
    </row>
    <row r="2160" spans="1:7" x14ac:dyDescent="0.3">
      <c r="A2160" s="2">
        <v>1735</v>
      </c>
      <c r="B2160" s="3">
        <v>40128</v>
      </c>
      <c r="C2160" s="2">
        <v>131808</v>
      </c>
      <c r="D2160" s="5">
        <v>49.412799999999997</v>
      </c>
      <c r="E2160" s="2" t="s">
        <v>2161</v>
      </c>
      <c r="F2160" s="2">
        <v>15</v>
      </c>
      <c r="G2160" s="3">
        <v>40130</v>
      </c>
    </row>
    <row r="2161" spans="1:7" x14ac:dyDescent="0.3">
      <c r="A2161" s="2">
        <v>1858</v>
      </c>
      <c r="B2161" s="3">
        <v>40139</v>
      </c>
      <c r="C2161" s="2">
        <v>131808</v>
      </c>
      <c r="D2161" s="5">
        <v>42.3</v>
      </c>
      <c r="E2161" s="2" t="s">
        <v>2162</v>
      </c>
      <c r="F2161" s="2">
        <v>15</v>
      </c>
      <c r="G2161" s="3">
        <v>40140</v>
      </c>
    </row>
    <row r="2162" spans="1:7" x14ac:dyDescent="0.3">
      <c r="A2162" s="2">
        <v>1742</v>
      </c>
      <c r="B2162" s="3">
        <v>40129</v>
      </c>
      <c r="C2162" s="2">
        <v>131892</v>
      </c>
      <c r="D2162" s="5">
        <v>83.27</v>
      </c>
      <c r="E2162" s="2" t="s">
        <v>2163</v>
      </c>
      <c r="F2162" s="2">
        <v>7</v>
      </c>
      <c r="G2162" s="3">
        <v>40129</v>
      </c>
    </row>
    <row r="2163" spans="1:7" x14ac:dyDescent="0.3">
      <c r="A2163" s="2">
        <v>1841</v>
      </c>
      <c r="B2163" s="3">
        <v>40137</v>
      </c>
      <c r="C2163" s="2">
        <v>131892</v>
      </c>
      <c r="D2163" s="5">
        <v>95.562799999999996</v>
      </c>
      <c r="E2163" s="2" t="s">
        <v>2164</v>
      </c>
      <c r="F2163" s="2">
        <v>5</v>
      </c>
      <c r="G2163" s="3">
        <v>40137</v>
      </c>
    </row>
    <row r="2164" spans="1:7" x14ac:dyDescent="0.3">
      <c r="A2164" s="2">
        <v>1744</v>
      </c>
      <c r="B2164" s="3">
        <v>40129</v>
      </c>
      <c r="C2164" s="2">
        <v>131905</v>
      </c>
      <c r="D2164" s="5">
        <v>33.46</v>
      </c>
      <c r="E2164" s="2" t="s">
        <v>2165</v>
      </c>
      <c r="F2164" s="2">
        <v>15</v>
      </c>
      <c r="G2164" s="3">
        <v>40130</v>
      </c>
    </row>
    <row r="2165" spans="1:7" x14ac:dyDescent="0.3">
      <c r="A2165" s="2">
        <v>1933</v>
      </c>
      <c r="B2165" s="3">
        <v>40150</v>
      </c>
      <c r="C2165" s="2">
        <v>131905</v>
      </c>
      <c r="D2165" s="5">
        <v>27.01</v>
      </c>
      <c r="E2165" s="2" t="s">
        <v>2166</v>
      </c>
      <c r="F2165" s="2">
        <v>15</v>
      </c>
      <c r="G2165" s="3">
        <v>40151</v>
      </c>
    </row>
    <row r="2166" spans="1:7" x14ac:dyDescent="0.3">
      <c r="A2166" s="2">
        <v>1739</v>
      </c>
      <c r="B2166" s="3">
        <v>40129</v>
      </c>
      <c r="C2166" s="2">
        <v>131930</v>
      </c>
      <c r="D2166" s="5">
        <v>22.07</v>
      </c>
      <c r="E2166" s="2" t="s">
        <v>2167</v>
      </c>
      <c r="F2166" s="2">
        <v>15</v>
      </c>
      <c r="G2166" s="3">
        <v>40130</v>
      </c>
    </row>
    <row r="2167" spans="1:7" x14ac:dyDescent="0.3">
      <c r="A2167" s="2">
        <v>1743</v>
      </c>
      <c r="B2167" s="3">
        <v>40129</v>
      </c>
      <c r="C2167" s="2">
        <v>131961</v>
      </c>
      <c r="D2167" s="5">
        <v>31.22</v>
      </c>
      <c r="E2167" s="2" t="s">
        <v>2168</v>
      </c>
      <c r="F2167" s="2">
        <v>15</v>
      </c>
      <c r="G2167" s="3">
        <v>40130</v>
      </c>
    </row>
    <row r="2168" spans="1:7" x14ac:dyDescent="0.3">
      <c r="A2168" s="2">
        <v>1750</v>
      </c>
      <c r="B2168" s="3">
        <v>40129</v>
      </c>
      <c r="C2168" s="2">
        <v>132008</v>
      </c>
      <c r="D2168" s="5">
        <v>15.133699999999999</v>
      </c>
      <c r="E2168" s="2" t="s">
        <v>2169</v>
      </c>
      <c r="F2168" s="2">
        <v>4</v>
      </c>
      <c r="G2168" s="3">
        <v>40133</v>
      </c>
    </row>
    <row r="2169" spans="1:7" x14ac:dyDescent="0.3">
      <c r="A2169" s="2">
        <v>1788</v>
      </c>
      <c r="B2169" s="3">
        <v>40133</v>
      </c>
      <c r="C2169" s="2">
        <v>132016</v>
      </c>
      <c r="D2169" s="5">
        <v>44.36</v>
      </c>
      <c r="E2169" s="2" t="s">
        <v>2170</v>
      </c>
      <c r="F2169" s="2">
        <v>17</v>
      </c>
      <c r="G2169" s="3">
        <v>40133</v>
      </c>
    </row>
    <row r="2170" spans="1:7" x14ac:dyDescent="0.3">
      <c r="A2170" s="2">
        <v>1751</v>
      </c>
      <c r="B2170" s="3">
        <v>40129</v>
      </c>
      <c r="C2170" s="2">
        <v>132072</v>
      </c>
      <c r="D2170" s="5">
        <v>74.260000000000005</v>
      </c>
      <c r="E2170" s="2" t="s">
        <v>2171</v>
      </c>
      <c r="F2170" s="2">
        <v>15</v>
      </c>
      <c r="G2170" s="3">
        <v>40130</v>
      </c>
    </row>
    <row r="2171" spans="1:7" x14ac:dyDescent="0.3">
      <c r="A2171" s="2">
        <v>2167</v>
      </c>
      <c r="B2171" s="3">
        <v>40177</v>
      </c>
      <c r="C2171" s="2">
        <v>132072</v>
      </c>
      <c r="D2171" s="5">
        <v>72.149500000000003</v>
      </c>
      <c r="E2171" s="2" t="s">
        <v>2172</v>
      </c>
      <c r="F2171" s="2">
        <v>5</v>
      </c>
      <c r="G2171" s="3">
        <v>40177</v>
      </c>
    </row>
    <row r="2172" spans="1:7" x14ac:dyDescent="0.3">
      <c r="A2172" s="2">
        <v>2889</v>
      </c>
      <c r="B2172" s="3">
        <v>40226</v>
      </c>
      <c r="C2172" s="2">
        <v>132072</v>
      </c>
      <c r="D2172" s="5">
        <v>127.66419999999999</v>
      </c>
      <c r="E2172" s="2" t="s">
        <v>2173</v>
      </c>
      <c r="F2172" s="2">
        <v>11</v>
      </c>
      <c r="G2172" s="3">
        <v>40226</v>
      </c>
    </row>
    <row r="2173" spans="1:7" x14ac:dyDescent="0.3">
      <c r="A2173" s="2">
        <v>2992</v>
      </c>
      <c r="B2173" s="3">
        <v>40232</v>
      </c>
      <c r="C2173" s="2">
        <v>132072</v>
      </c>
      <c r="D2173" s="5">
        <v>82.61</v>
      </c>
      <c r="E2173" s="2" t="s">
        <v>2174</v>
      </c>
      <c r="F2173" s="2">
        <v>7</v>
      </c>
      <c r="G2173" s="3">
        <v>40232</v>
      </c>
    </row>
    <row r="2174" spans="1:7" x14ac:dyDescent="0.3">
      <c r="A2174" s="2">
        <v>3174</v>
      </c>
      <c r="B2174" s="3">
        <v>40242</v>
      </c>
      <c r="C2174" s="2">
        <v>132072</v>
      </c>
      <c r="D2174" s="5">
        <v>99.32</v>
      </c>
      <c r="E2174" s="2" t="s">
        <v>2175</v>
      </c>
      <c r="F2174" s="2">
        <v>5</v>
      </c>
      <c r="G2174" s="3">
        <v>40242</v>
      </c>
    </row>
    <row r="2175" spans="1:7" x14ac:dyDescent="0.3">
      <c r="A2175" s="2">
        <v>1755</v>
      </c>
      <c r="B2175" s="3">
        <v>40129</v>
      </c>
      <c r="C2175" s="2">
        <v>132301</v>
      </c>
      <c r="D2175" s="5">
        <v>18.53</v>
      </c>
      <c r="E2175" s="2" t="s">
        <v>2176</v>
      </c>
      <c r="F2175" s="2">
        <v>15</v>
      </c>
      <c r="G2175" s="3">
        <v>40130</v>
      </c>
    </row>
    <row r="2176" spans="1:7" x14ac:dyDescent="0.3">
      <c r="A2176" s="2">
        <v>1760</v>
      </c>
      <c r="B2176" s="3">
        <v>40130</v>
      </c>
      <c r="C2176" s="2">
        <v>132490</v>
      </c>
      <c r="D2176" s="5">
        <v>114.1752</v>
      </c>
      <c r="E2176" s="2" t="s">
        <v>2177</v>
      </c>
      <c r="F2176" s="2">
        <v>15</v>
      </c>
      <c r="G2176" s="3">
        <v>40130</v>
      </c>
    </row>
    <row r="2177" spans="1:7" x14ac:dyDescent="0.3">
      <c r="A2177" s="2">
        <v>1862</v>
      </c>
      <c r="B2177" s="3">
        <v>40140</v>
      </c>
      <c r="C2177" s="2">
        <v>132591</v>
      </c>
      <c r="D2177" s="5">
        <v>56.31</v>
      </c>
      <c r="E2177" s="2" t="s">
        <v>2178</v>
      </c>
      <c r="F2177" s="2">
        <v>15</v>
      </c>
      <c r="G2177" s="3">
        <v>40140</v>
      </c>
    </row>
    <row r="2178" spans="1:7" x14ac:dyDescent="0.3">
      <c r="A2178" s="2">
        <v>2844</v>
      </c>
      <c r="B2178" s="3">
        <v>40224</v>
      </c>
      <c r="C2178" s="2">
        <v>132591</v>
      </c>
      <c r="D2178" s="5">
        <v>35.28</v>
      </c>
      <c r="E2178" s="2" t="s">
        <v>2179</v>
      </c>
      <c r="F2178" s="2">
        <v>15</v>
      </c>
      <c r="G2178" s="3">
        <v>40224</v>
      </c>
    </row>
    <row r="2179" spans="1:7" x14ac:dyDescent="0.3">
      <c r="A2179" s="2">
        <v>1766</v>
      </c>
      <c r="B2179" s="3">
        <v>40130</v>
      </c>
      <c r="C2179" s="2">
        <v>133498</v>
      </c>
      <c r="D2179" s="5">
        <v>41.59</v>
      </c>
      <c r="E2179" s="2" t="s">
        <v>2180</v>
      </c>
      <c r="F2179" s="2">
        <v>3</v>
      </c>
      <c r="G2179" s="3">
        <v>40134</v>
      </c>
    </row>
    <row r="2180" spans="1:7" x14ac:dyDescent="0.3">
      <c r="A2180" s="2">
        <v>2108</v>
      </c>
      <c r="B2180" s="3">
        <v>40168</v>
      </c>
      <c r="C2180" s="2">
        <v>133498</v>
      </c>
      <c r="D2180" s="5">
        <v>83.46</v>
      </c>
      <c r="E2180" s="2" t="s">
        <v>2181</v>
      </c>
      <c r="F2180" s="2">
        <v>3</v>
      </c>
      <c r="G2180" s="3">
        <v>40169</v>
      </c>
    </row>
    <row r="2181" spans="1:7" x14ac:dyDescent="0.3">
      <c r="A2181" s="2">
        <v>1914</v>
      </c>
      <c r="B2181" s="3">
        <v>40148</v>
      </c>
      <c r="C2181" s="2">
        <v>133525</v>
      </c>
      <c r="D2181" s="5">
        <v>129.4</v>
      </c>
      <c r="E2181" s="2" t="s">
        <v>2182</v>
      </c>
      <c r="F2181" s="2">
        <v>6</v>
      </c>
      <c r="G2181" s="3">
        <v>40150</v>
      </c>
    </row>
    <row r="2182" spans="1:7" x14ac:dyDescent="0.3">
      <c r="A2182" s="2">
        <v>2072</v>
      </c>
      <c r="B2182" s="3">
        <v>40163</v>
      </c>
      <c r="C2182" s="2">
        <v>133525</v>
      </c>
      <c r="D2182" s="5">
        <v>89.832700000000003</v>
      </c>
      <c r="E2182" s="2" t="s">
        <v>2183</v>
      </c>
      <c r="F2182" s="2">
        <v>6</v>
      </c>
      <c r="G2182" s="3">
        <v>40164</v>
      </c>
    </row>
    <row r="2183" spans="1:7" x14ac:dyDescent="0.3">
      <c r="A2183" s="2">
        <v>2343</v>
      </c>
      <c r="B2183" s="3">
        <v>40191</v>
      </c>
      <c r="C2183" s="2">
        <v>133525</v>
      </c>
      <c r="D2183" s="5">
        <v>115.1867</v>
      </c>
      <c r="E2183" s="2" t="s">
        <v>2184</v>
      </c>
      <c r="F2183" s="2">
        <v>6</v>
      </c>
      <c r="G2183" s="3">
        <v>40192</v>
      </c>
    </row>
    <row r="2184" spans="1:7" x14ac:dyDescent="0.3">
      <c r="A2184" s="2">
        <v>2422</v>
      </c>
      <c r="B2184" s="3">
        <v>40198</v>
      </c>
      <c r="C2184" s="2">
        <v>133525</v>
      </c>
      <c r="D2184" s="5">
        <v>79.657799999999995</v>
      </c>
      <c r="E2184" s="2" t="s">
        <v>2185</v>
      </c>
      <c r="F2184" s="2">
        <v>6</v>
      </c>
      <c r="G2184" s="3">
        <v>40199</v>
      </c>
    </row>
    <row r="2185" spans="1:7" x14ac:dyDescent="0.3">
      <c r="A2185" s="2">
        <v>2651</v>
      </c>
      <c r="B2185" s="3">
        <v>40212</v>
      </c>
      <c r="C2185" s="2">
        <v>133525</v>
      </c>
      <c r="D2185" s="5">
        <v>58.954999999999998</v>
      </c>
      <c r="E2185" s="2" t="s">
        <v>2186</v>
      </c>
      <c r="F2185" s="2">
        <v>6</v>
      </c>
      <c r="G2185" s="3">
        <v>40213</v>
      </c>
    </row>
    <row r="2186" spans="1:7" x14ac:dyDescent="0.3">
      <c r="A2186" s="2">
        <v>2902</v>
      </c>
      <c r="B2186" s="3">
        <v>40227</v>
      </c>
      <c r="C2186" s="2">
        <v>133525</v>
      </c>
      <c r="D2186" s="5">
        <v>41.03</v>
      </c>
      <c r="E2186" s="2" t="s">
        <v>2187</v>
      </c>
      <c r="F2186" s="2">
        <v>6</v>
      </c>
      <c r="G2186" s="3">
        <v>40227</v>
      </c>
    </row>
    <row r="2187" spans="1:7" x14ac:dyDescent="0.3">
      <c r="A2187" s="2">
        <v>3021</v>
      </c>
      <c r="B2187" s="3">
        <v>40233</v>
      </c>
      <c r="C2187" s="2">
        <v>133525</v>
      </c>
      <c r="D2187" s="5">
        <v>115.907</v>
      </c>
      <c r="E2187" s="2" t="s">
        <v>2188</v>
      </c>
      <c r="F2187" s="2">
        <v>6</v>
      </c>
      <c r="G2187" s="3">
        <v>40234</v>
      </c>
    </row>
    <row r="2188" spans="1:7" x14ac:dyDescent="0.3">
      <c r="A2188" s="2">
        <v>3137</v>
      </c>
      <c r="B2188" s="3">
        <v>40240</v>
      </c>
      <c r="C2188" s="2">
        <v>133525</v>
      </c>
      <c r="D2188" s="5">
        <v>146.53</v>
      </c>
      <c r="E2188" s="2" t="s">
        <v>2189</v>
      </c>
      <c r="F2188" s="2">
        <v>6</v>
      </c>
      <c r="G2188" s="3">
        <v>40241</v>
      </c>
    </row>
    <row r="2189" spans="1:7" x14ac:dyDescent="0.3">
      <c r="A2189" s="2">
        <v>1827</v>
      </c>
      <c r="B2189" s="3">
        <v>40136</v>
      </c>
      <c r="C2189" s="2">
        <v>133686</v>
      </c>
      <c r="D2189" s="5">
        <v>61.54</v>
      </c>
      <c r="E2189" s="2" t="s">
        <v>2190</v>
      </c>
      <c r="F2189" s="2">
        <v>6</v>
      </c>
      <c r="G2189" s="3">
        <v>40136</v>
      </c>
    </row>
    <row r="2190" spans="1:7" x14ac:dyDescent="0.3">
      <c r="A2190" s="2">
        <v>1769</v>
      </c>
      <c r="B2190" s="3">
        <v>40131</v>
      </c>
      <c r="C2190" s="2">
        <v>134462</v>
      </c>
      <c r="D2190" s="5">
        <v>126.05</v>
      </c>
      <c r="E2190" s="2" t="s">
        <v>2191</v>
      </c>
      <c r="F2190" s="2">
        <v>7</v>
      </c>
      <c r="G2190" s="3">
        <v>40134</v>
      </c>
    </row>
    <row r="2191" spans="1:7" x14ac:dyDescent="0.3">
      <c r="A2191" s="2">
        <v>1778</v>
      </c>
      <c r="B2191" s="3">
        <v>40132</v>
      </c>
      <c r="C2191" s="2">
        <v>134462</v>
      </c>
      <c r="D2191" s="5">
        <v>12.73</v>
      </c>
      <c r="E2191" s="2" t="s">
        <v>2192</v>
      </c>
      <c r="F2191" s="2">
        <v>7</v>
      </c>
      <c r="G2191" s="3">
        <v>40134</v>
      </c>
    </row>
    <row r="2192" spans="1:7" x14ac:dyDescent="0.3">
      <c r="A2192" s="2">
        <v>1856</v>
      </c>
      <c r="B2192" s="3">
        <v>40139</v>
      </c>
      <c r="C2192" s="2">
        <v>134462</v>
      </c>
      <c r="D2192" s="5">
        <v>83.107699999999994</v>
      </c>
      <c r="E2192" s="2" t="s">
        <v>2193</v>
      </c>
      <c r="F2192" s="2">
        <v>7</v>
      </c>
      <c r="G2192" s="3">
        <v>40141</v>
      </c>
    </row>
    <row r="2193" spans="1:7" x14ac:dyDescent="0.3">
      <c r="A2193" s="2">
        <v>1883</v>
      </c>
      <c r="B2193" s="3">
        <v>40146</v>
      </c>
      <c r="C2193" s="2">
        <v>134462</v>
      </c>
      <c r="D2193" s="5">
        <v>81.982799999999997</v>
      </c>
      <c r="E2193" s="2" t="s">
        <v>2194</v>
      </c>
      <c r="F2193" s="2">
        <v>7</v>
      </c>
      <c r="G2193" s="3">
        <v>40148</v>
      </c>
    </row>
    <row r="2194" spans="1:7" x14ac:dyDescent="0.3">
      <c r="A2194" s="2">
        <v>1884</v>
      </c>
      <c r="B2194" s="3">
        <v>40146</v>
      </c>
      <c r="C2194" s="2">
        <v>134462</v>
      </c>
      <c r="D2194" s="5">
        <v>11.08</v>
      </c>
      <c r="E2194" s="2" t="s">
        <v>2195</v>
      </c>
      <c r="F2194" s="2">
        <v>7</v>
      </c>
      <c r="G2194" s="3">
        <v>40148</v>
      </c>
    </row>
    <row r="2195" spans="1:7" x14ac:dyDescent="0.3">
      <c r="A2195" s="2">
        <v>1954</v>
      </c>
      <c r="B2195" s="3">
        <v>40153</v>
      </c>
      <c r="C2195" s="2">
        <v>134462</v>
      </c>
      <c r="D2195" s="5">
        <v>83.813999999999993</v>
      </c>
      <c r="E2195" s="2" t="s">
        <v>2196</v>
      </c>
      <c r="F2195" s="2">
        <v>7</v>
      </c>
      <c r="G2195" s="3">
        <v>40155</v>
      </c>
    </row>
    <row r="2196" spans="1:7" x14ac:dyDescent="0.3">
      <c r="A2196" s="2">
        <v>1988</v>
      </c>
      <c r="B2196" s="3">
        <v>40155</v>
      </c>
      <c r="C2196" s="2">
        <v>134462</v>
      </c>
      <c r="D2196" s="5">
        <v>6.14</v>
      </c>
      <c r="E2196" s="2" t="s">
        <v>2197</v>
      </c>
      <c r="F2196" s="2">
        <v>7</v>
      </c>
      <c r="G2196" s="3">
        <v>40155</v>
      </c>
    </row>
    <row r="2197" spans="1:7" x14ac:dyDescent="0.3">
      <c r="A2197" s="2">
        <v>2033</v>
      </c>
      <c r="B2197" s="3">
        <v>40160</v>
      </c>
      <c r="C2197" s="2">
        <v>134462</v>
      </c>
      <c r="D2197" s="5">
        <v>142.12479999999999</v>
      </c>
      <c r="E2197" s="2" t="s">
        <v>2198</v>
      </c>
      <c r="F2197" s="2">
        <v>7</v>
      </c>
      <c r="G2197" s="3">
        <v>40162</v>
      </c>
    </row>
    <row r="2198" spans="1:7" x14ac:dyDescent="0.3">
      <c r="A2198" s="2">
        <v>2098</v>
      </c>
      <c r="B2198" s="3">
        <v>40167</v>
      </c>
      <c r="C2198" s="2">
        <v>134462</v>
      </c>
      <c r="D2198" s="5">
        <v>122.48739999999999</v>
      </c>
      <c r="E2198" s="2" t="s">
        <v>2199</v>
      </c>
      <c r="F2198" s="2">
        <v>7</v>
      </c>
      <c r="G2198" s="3">
        <v>40169</v>
      </c>
    </row>
    <row r="2199" spans="1:7" x14ac:dyDescent="0.3">
      <c r="A2199" s="2">
        <v>2150</v>
      </c>
      <c r="B2199" s="3">
        <v>40175</v>
      </c>
      <c r="C2199" s="2">
        <v>134462</v>
      </c>
      <c r="D2199" s="5">
        <v>53.314</v>
      </c>
      <c r="E2199" s="2" t="s">
        <v>2200</v>
      </c>
      <c r="F2199" s="2">
        <v>7</v>
      </c>
      <c r="G2199" s="3">
        <v>40176</v>
      </c>
    </row>
    <row r="2200" spans="1:7" x14ac:dyDescent="0.3">
      <c r="A2200" s="2">
        <v>2154</v>
      </c>
      <c r="B2200" s="3">
        <v>40175</v>
      </c>
      <c r="C2200" s="2">
        <v>134462</v>
      </c>
      <c r="D2200" s="5">
        <v>17.3277</v>
      </c>
      <c r="E2200" s="2" t="s">
        <v>2201</v>
      </c>
      <c r="F2200" s="2">
        <v>7</v>
      </c>
      <c r="G2200" s="3">
        <v>40176</v>
      </c>
    </row>
    <row r="2201" spans="1:7" x14ac:dyDescent="0.3">
      <c r="A2201" s="2">
        <v>2197</v>
      </c>
      <c r="B2201" s="3">
        <v>40181</v>
      </c>
      <c r="C2201" s="2">
        <v>134462</v>
      </c>
      <c r="D2201" s="5">
        <v>61.97</v>
      </c>
      <c r="E2201" s="2" t="s">
        <v>2202</v>
      </c>
      <c r="F2201" s="2">
        <v>7</v>
      </c>
      <c r="G2201" s="3">
        <v>40183</v>
      </c>
    </row>
    <row r="2202" spans="1:7" x14ac:dyDescent="0.3">
      <c r="A2202" s="2">
        <v>2283</v>
      </c>
      <c r="B2202" s="3">
        <v>40188</v>
      </c>
      <c r="C2202" s="2">
        <v>134462</v>
      </c>
      <c r="D2202" s="5">
        <v>44.37</v>
      </c>
      <c r="E2202" s="2" t="s">
        <v>2203</v>
      </c>
      <c r="F2202" s="2">
        <v>7</v>
      </c>
      <c r="G2202" s="3">
        <v>40190</v>
      </c>
    </row>
    <row r="2203" spans="1:7" x14ac:dyDescent="0.3">
      <c r="A2203" s="2">
        <v>2312</v>
      </c>
      <c r="B2203" s="3">
        <v>40189</v>
      </c>
      <c r="C2203" s="2">
        <v>134462</v>
      </c>
      <c r="D2203" s="5">
        <v>18.78</v>
      </c>
      <c r="E2203" s="2" t="s">
        <v>2204</v>
      </c>
      <c r="F2203" s="2">
        <v>7</v>
      </c>
      <c r="G2203" s="3">
        <v>40190</v>
      </c>
    </row>
    <row r="2204" spans="1:7" x14ac:dyDescent="0.3">
      <c r="A2204" s="2">
        <v>2390</v>
      </c>
      <c r="B2204" s="3">
        <v>40196</v>
      </c>
      <c r="C2204" s="2">
        <v>134462</v>
      </c>
      <c r="D2204" s="5">
        <v>88.580200000000005</v>
      </c>
      <c r="E2204" s="2" t="s">
        <v>2205</v>
      </c>
      <c r="F2204" s="2">
        <v>7</v>
      </c>
      <c r="G2204" s="3">
        <v>40197</v>
      </c>
    </row>
    <row r="2205" spans="1:7" x14ac:dyDescent="0.3">
      <c r="A2205" s="2">
        <v>2455</v>
      </c>
      <c r="B2205" s="3">
        <v>40202</v>
      </c>
      <c r="C2205" s="2">
        <v>134462</v>
      </c>
      <c r="D2205" s="5">
        <v>98.005200000000002</v>
      </c>
      <c r="E2205" s="2" t="s">
        <v>2206</v>
      </c>
      <c r="F2205" s="2">
        <v>7</v>
      </c>
      <c r="G2205" s="3">
        <v>40204</v>
      </c>
    </row>
    <row r="2206" spans="1:7" x14ac:dyDescent="0.3">
      <c r="A2206" s="2">
        <v>2582</v>
      </c>
      <c r="B2206" s="3">
        <v>40209</v>
      </c>
      <c r="C2206" s="2">
        <v>134462</v>
      </c>
      <c r="D2206" s="5">
        <v>92.021199999999993</v>
      </c>
      <c r="E2206" s="2" t="s">
        <v>2207</v>
      </c>
      <c r="F2206" s="2">
        <v>7</v>
      </c>
      <c r="G2206" s="3">
        <v>40211</v>
      </c>
    </row>
    <row r="2207" spans="1:7" x14ac:dyDescent="0.3">
      <c r="A2207" s="2">
        <v>2616</v>
      </c>
      <c r="B2207" s="3">
        <v>40210</v>
      </c>
      <c r="C2207" s="2">
        <v>134462</v>
      </c>
      <c r="D2207" s="5">
        <v>19.265999999999998</v>
      </c>
      <c r="E2207" s="2" t="s">
        <v>2208</v>
      </c>
      <c r="F2207" s="2">
        <v>7</v>
      </c>
      <c r="G2207" s="3">
        <v>40211</v>
      </c>
    </row>
    <row r="2208" spans="1:7" x14ac:dyDescent="0.3">
      <c r="A2208" s="2">
        <v>2725</v>
      </c>
      <c r="B2208" s="3">
        <v>40217</v>
      </c>
      <c r="C2208" s="2">
        <v>134462</v>
      </c>
      <c r="D2208" s="5">
        <v>65.626999999999995</v>
      </c>
      <c r="E2208" s="2" t="s">
        <v>2209</v>
      </c>
      <c r="F2208" s="2">
        <v>7</v>
      </c>
      <c r="G2208" s="3">
        <v>40218</v>
      </c>
    </row>
    <row r="2209" spans="1:7" x14ac:dyDescent="0.3">
      <c r="A2209" s="2">
        <v>2825</v>
      </c>
      <c r="B2209" s="3">
        <v>40223</v>
      </c>
      <c r="C2209" s="2">
        <v>134462</v>
      </c>
      <c r="D2209" s="5">
        <v>62.077500000000001</v>
      </c>
      <c r="E2209" s="2" t="s">
        <v>2210</v>
      </c>
      <c r="F2209" s="2">
        <v>7</v>
      </c>
      <c r="G2209" s="3">
        <v>40225</v>
      </c>
    </row>
    <row r="2210" spans="1:7" x14ac:dyDescent="0.3">
      <c r="A2210" s="2">
        <v>2939</v>
      </c>
      <c r="B2210" s="3">
        <v>40229</v>
      </c>
      <c r="C2210" s="2">
        <v>134462</v>
      </c>
      <c r="D2210" s="5">
        <v>62.5</v>
      </c>
      <c r="E2210" s="2" t="s">
        <v>2211</v>
      </c>
      <c r="F2210" s="2">
        <v>7</v>
      </c>
      <c r="G2210" s="3">
        <v>40232</v>
      </c>
    </row>
    <row r="2211" spans="1:7" x14ac:dyDescent="0.3">
      <c r="A2211" s="2">
        <v>3068</v>
      </c>
      <c r="B2211" s="3">
        <v>40237</v>
      </c>
      <c r="C2211" s="2">
        <v>134462</v>
      </c>
      <c r="D2211" s="5">
        <v>85.610200000000006</v>
      </c>
      <c r="E2211" s="2" t="s">
        <v>2212</v>
      </c>
      <c r="F2211" s="2">
        <v>7</v>
      </c>
      <c r="G2211" s="3">
        <v>40239</v>
      </c>
    </row>
    <row r="2212" spans="1:7" x14ac:dyDescent="0.3">
      <c r="A2212" s="2">
        <v>3188</v>
      </c>
      <c r="B2212" s="3">
        <v>40243</v>
      </c>
      <c r="C2212" s="2">
        <v>134462</v>
      </c>
      <c r="D2212" s="5">
        <v>82.18</v>
      </c>
      <c r="E2212" s="2" t="s">
        <v>2213</v>
      </c>
      <c r="F2212" s="2">
        <v>7</v>
      </c>
      <c r="G2212" s="3">
        <v>40246</v>
      </c>
    </row>
    <row r="2213" spans="1:7" x14ac:dyDescent="0.3">
      <c r="A2213" s="2">
        <v>3212</v>
      </c>
      <c r="B2213" s="3">
        <v>40245</v>
      </c>
      <c r="C2213" s="2">
        <v>134462</v>
      </c>
      <c r="D2213" s="5">
        <v>25.49</v>
      </c>
      <c r="E2213" s="2" t="s">
        <v>2214</v>
      </c>
      <c r="F2213" s="2">
        <v>7</v>
      </c>
      <c r="G2213" s="3">
        <v>40246</v>
      </c>
    </row>
    <row r="2214" spans="1:7" x14ac:dyDescent="0.3">
      <c r="A2214" s="2">
        <v>1770</v>
      </c>
      <c r="B2214" s="3">
        <v>40131</v>
      </c>
      <c r="C2214" s="2">
        <v>134501</v>
      </c>
      <c r="D2214" s="5">
        <v>17.16</v>
      </c>
      <c r="E2214" s="2" t="s">
        <v>2215</v>
      </c>
      <c r="F2214" s="2">
        <v>14</v>
      </c>
      <c r="G2214" s="3">
        <v>40133</v>
      </c>
    </row>
    <row r="2215" spans="1:7" x14ac:dyDescent="0.3">
      <c r="A2215" s="2">
        <v>2392</v>
      </c>
      <c r="B2215" s="3">
        <v>40196</v>
      </c>
      <c r="C2215" s="2">
        <v>134646</v>
      </c>
      <c r="D2215" s="5">
        <v>29.0852</v>
      </c>
      <c r="E2215" s="2" t="s">
        <v>2216</v>
      </c>
      <c r="F2215" s="2">
        <v>3</v>
      </c>
      <c r="G2215" s="3">
        <v>40197</v>
      </c>
    </row>
    <row r="2216" spans="1:7" x14ac:dyDescent="0.3">
      <c r="A2216" s="2">
        <v>2534</v>
      </c>
      <c r="B2216" s="3">
        <v>40206</v>
      </c>
      <c r="C2216" s="2">
        <v>134646</v>
      </c>
      <c r="D2216" s="5">
        <v>140.47</v>
      </c>
      <c r="E2216" s="2" t="s">
        <v>2217</v>
      </c>
      <c r="F2216" s="2">
        <v>15</v>
      </c>
      <c r="G2216" s="3">
        <v>40207</v>
      </c>
    </row>
    <row r="2217" spans="1:7" x14ac:dyDescent="0.3">
      <c r="A2217" s="2">
        <v>2571</v>
      </c>
      <c r="B2217" s="3">
        <v>40207</v>
      </c>
      <c r="C2217" s="2">
        <v>134646</v>
      </c>
      <c r="D2217" s="5">
        <v>23.2212</v>
      </c>
      <c r="E2217" s="2" t="s">
        <v>2218</v>
      </c>
      <c r="F2217" s="2">
        <v>15</v>
      </c>
      <c r="G2217" s="3">
        <v>40210</v>
      </c>
    </row>
    <row r="2218" spans="1:7" x14ac:dyDescent="0.3">
      <c r="A2218" s="2">
        <v>2628</v>
      </c>
      <c r="B2218" s="3">
        <v>40211</v>
      </c>
      <c r="C2218" s="2">
        <v>134646</v>
      </c>
      <c r="D2218" s="5">
        <v>129.43450000000001</v>
      </c>
      <c r="E2218" s="2" t="s">
        <v>2219</v>
      </c>
      <c r="F2218" s="2">
        <v>11</v>
      </c>
      <c r="G2218" s="3">
        <v>40212</v>
      </c>
    </row>
    <row r="2219" spans="1:7" x14ac:dyDescent="0.3">
      <c r="A2219" s="2">
        <v>2676</v>
      </c>
      <c r="B2219" s="3">
        <v>40213</v>
      </c>
      <c r="C2219" s="2">
        <v>134646</v>
      </c>
      <c r="D2219" s="5">
        <v>45.13</v>
      </c>
      <c r="E2219" s="2" t="s">
        <v>2220</v>
      </c>
      <c r="F2219" s="2">
        <v>15</v>
      </c>
      <c r="G2219" s="3">
        <v>40214</v>
      </c>
    </row>
    <row r="2220" spans="1:7" x14ac:dyDescent="0.3">
      <c r="A2220" s="2">
        <v>2701</v>
      </c>
      <c r="B2220" s="3">
        <v>40214</v>
      </c>
      <c r="C2220" s="2">
        <v>134646</v>
      </c>
      <c r="D2220" s="5">
        <v>17.96</v>
      </c>
      <c r="E2220" s="2" t="s">
        <v>2221</v>
      </c>
      <c r="F2220" s="2">
        <v>4</v>
      </c>
      <c r="G2220" s="3">
        <v>40214</v>
      </c>
    </row>
    <row r="2221" spans="1:7" x14ac:dyDescent="0.3">
      <c r="A2221" s="2">
        <v>2774</v>
      </c>
      <c r="B2221" s="3">
        <v>40219</v>
      </c>
      <c r="C2221" s="2">
        <v>134646</v>
      </c>
      <c r="D2221" s="5">
        <v>69.819999999999993</v>
      </c>
      <c r="E2221" s="2" t="s">
        <v>2222</v>
      </c>
      <c r="F2221" s="2">
        <v>6</v>
      </c>
      <c r="G2221" s="3">
        <v>40220</v>
      </c>
    </row>
    <row r="2222" spans="1:7" x14ac:dyDescent="0.3">
      <c r="A2222" s="2">
        <v>3016</v>
      </c>
      <c r="B2222" s="3">
        <v>40233</v>
      </c>
      <c r="C2222" s="2">
        <v>134646</v>
      </c>
      <c r="D2222" s="5">
        <v>89.9</v>
      </c>
      <c r="E2222" s="2" t="s">
        <v>2223</v>
      </c>
      <c r="F2222" s="2">
        <v>6</v>
      </c>
      <c r="G2222" s="3">
        <v>40234</v>
      </c>
    </row>
    <row r="2223" spans="1:7" x14ac:dyDescent="0.3">
      <c r="A2223" s="2">
        <v>3101</v>
      </c>
      <c r="B2223" s="3">
        <v>40238</v>
      </c>
      <c r="C2223" s="2">
        <v>134646</v>
      </c>
      <c r="D2223" s="5">
        <v>89.109800000000007</v>
      </c>
      <c r="E2223" s="2" t="s">
        <v>2224</v>
      </c>
      <c r="F2223" s="2">
        <v>6</v>
      </c>
      <c r="G2223" s="3">
        <v>40241</v>
      </c>
    </row>
    <row r="2224" spans="1:7" x14ac:dyDescent="0.3">
      <c r="A2224" s="2">
        <v>3190</v>
      </c>
      <c r="B2224" s="3">
        <v>40243</v>
      </c>
      <c r="C2224" s="2">
        <v>134646</v>
      </c>
      <c r="D2224" s="5">
        <v>34.58</v>
      </c>
      <c r="E2224" s="2" t="s">
        <v>2225</v>
      </c>
      <c r="F2224" s="2">
        <v>15</v>
      </c>
      <c r="G2224" s="3">
        <v>40245</v>
      </c>
    </row>
    <row r="2225" spans="1:7" x14ac:dyDescent="0.3">
      <c r="A2225" s="2">
        <v>3093</v>
      </c>
      <c r="B2225" s="3">
        <v>40238</v>
      </c>
      <c r="C2225" s="2">
        <v>134975</v>
      </c>
      <c r="D2225" s="5">
        <v>18.16</v>
      </c>
      <c r="E2225" s="2" t="s">
        <v>2226</v>
      </c>
      <c r="F2225" s="2">
        <v>4</v>
      </c>
      <c r="G2225" s="3">
        <v>40238</v>
      </c>
    </row>
    <row r="2226" spans="1:7" x14ac:dyDescent="0.3">
      <c r="A2226" s="2">
        <v>1808</v>
      </c>
      <c r="B2226" s="3">
        <v>40134</v>
      </c>
      <c r="C2226" s="2">
        <v>135070</v>
      </c>
      <c r="D2226" s="5">
        <v>23.12</v>
      </c>
      <c r="E2226" s="2" t="s">
        <v>2227</v>
      </c>
      <c r="F2226" s="2">
        <v>7</v>
      </c>
      <c r="G2226" s="3">
        <v>40136</v>
      </c>
    </row>
    <row r="2227" spans="1:7" x14ac:dyDescent="0.3">
      <c r="A2227" s="2">
        <v>1896</v>
      </c>
      <c r="B2227" s="3">
        <v>40147</v>
      </c>
      <c r="C2227" s="2">
        <v>135293</v>
      </c>
      <c r="D2227" s="5">
        <v>95.807500000000005</v>
      </c>
      <c r="E2227" s="2" t="s">
        <v>2228</v>
      </c>
      <c r="F2227" s="2">
        <v>3</v>
      </c>
      <c r="G2227" s="3">
        <v>40148</v>
      </c>
    </row>
    <row r="2228" spans="1:7" x14ac:dyDescent="0.3">
      <c r="A2228" s="2">
        <v>1774</v>
      </c>
      <c r="B2228" s="3">
        <v>40132</v>
      </c>
      <c r="C2228" s="2">
        <v>135473</v>
      </c>
      <c r="D2228" s="5">
        <v>55.221200000000003</v>
      </c>
      <c r="E2228" s="2" t="s">
        <v>2229</v>
      </c>
      <c r="F2228" s="2">
        <v>4</v>
      </c>
      <c r="G2228" s="3">
        <v>40133</v>
      </c>
    </row>
    <row r="2229" spans="1:7" x14ac:dyDescent="0.3">
      <c r="A2229" s="2">
        <v>1775</v>
      </c>
      <c r="B2229" s="3">
        <v>40132</v>
      </c>
      <c r="C2229" s="2">
        <v>135485</v>
      </c>
      <c r="D2229" s="5">
        <v>20.29</v>
      </c>
      <c r="E2229" s="2" t="s">
        <v>2230</v>
      </c>
      <c r="F2229" s="2">
        <v>17</v>
      </c>
      <c r="G2229" s="3">
        <v>40133</v>
      </c>
    </row>
    <row r="2230" spans="1:7" x14ac:dyDescent="0.3">
      <c r="A2230" s="2">
        <v>1776</v>
      </c>
      <c r="B2230" s="3">
        <v>40132</v>
      </c>
      <c r="C2230" s="2">
        <v>135487</v>
      </c>
      <c r="D2230" s="5">
        <v>83.1</v>
      </c>
      <c r="E2230" s="2" t="s">
        <v>2231</v>
      </c>
      <c r="F2230" s="2">
        <v>7</v>
      </c>
      <c r="G2230" s="3">
        <v>40134</v>
      </c>
    </row>
    <row r="2231" spans="1:7" x14ac:dyDescent="0.3">
      <c r="A2231" s="2">
        <v>1832</v>
      </c>
      <c r="B2231" s="3">
        <v>40136</v>
      </c>
      <c r="C2231" s="2">
        <v>135487</v>
      </c>
      <c r="D2231" s="5">
        <v>100.8442</v>
      </c>
      <c r="E2231" s="2" t="s">
        <v>2232</v>
      </c>
      <c r="F2231" s="2">
        <v>7</v>
      </c>
      <c r="G2231" s="3">
        <v>40141</v>
      </c>
    </row>
    <row r="2232" spans="1:7" x14ac:dyDescent="0.3">
      <c r="A2232" s="2">
        <v>1852</v>
      </c>
      <c r="B2232" s="3">
        <v>40139</v>
      </c>
      <c r="C2232" s="2">
        <v>135487</v>
      </c>
      <c r="D2232" s="5">
        <v>115.05249999999999</v>
      </c>
      <c r="E2232" s="2" t="s">
        <v>2233</v>
      </c>
      <c r="F2232" s="2">
        <v>7</v>
      </c>
      <c r="G2232" s="3">
        <v>40141</v>
      </c>
    </row>
    <row r="2233" spans="1:7" x14ac:dyDescent="0.3">
      <c r="A2233" s="2">
        <v>1904</v>
      </c>
      <c r="B2233" s="3">
        <v>40147</v>
      </c>
      <c r="C2233" s="2">
        <v>135487</v>
      </c>
      <c r="D2233" s="5">
        <v>67.117500000000007</v>
      </c>
      <c r="E2233" s="2" t="s">
        <v>2234</v>
      </c>
      <c r="F2233" s="2">
        <v>7</v>
      </c>
      <c r="G2233" s="3">
        <v>40148</v>
      </c>
    </row>
    <row r="2234" spans="1:7" x14ac:dyDescent="0.3">
      <c r="A2234" s="2">
        <v>1978</v>
      </c>
      <c r="B2234" s="3">
        <v>40154</v>
      </c>
      <c r="C2234" s="2">
        <v>135487</v>
      </c>
      <c r="D2234" s="5">
        <v>146.3835</v>
      </c>
      <c r="E2234" s="2" t="s">
        <v>2235</v>
      </c>
      <c r="F2234" s="2">
        <v>7</v>
      </c>
      <c r="G2234" s="3">
        <v>40155</v>
      </c>
    </row>
    <row r="2235" spans="1:7" x14ac:dyDescent="0.3">
      <c r="A2235" s="2">
        <v>2048</v>
      </c>
      <c r="B2235" s="3">
        <v>40161</v>
      </c>
      <c r="C2235" s="2">
        <v>135487</v>
      </c>
      <c r="D2235" s="5">
        <v>117.5498</v>
      </c>
      <c r="E2235" s="2" t="s">
        <v>2236</v>
      </c>
      <c r="F2235" s="2">
        <v>7</v>
      </c>
      <c r="G2235" s="3">
        <v>40162</v>
      </c>
    </row>
    <row r="2236" spans="1:7" x14ac:dyDescent="0.3">
      <c r="A2236" s="2">
        <v>2158</v>
      </c>
      <c r="B2236" s="3">
        <v>40176</v>
      </c>
      <c r="C2236" s="2">
        <v>135487</v>
      </c>
      <c r="D2236" s="5">
        <v>166.32320000000001</v>
      </c>
      <c r="E2236" s="2" t="s">
        <v>2237</v>
      </c>
      <c r="F2236" s="2">
        <v>7</v>
      </c>
      <c r="G2236" s="3">
        <v>40176</v>
      </c>
    </row>
    <row r="2237" spans="1:7" x14ac:dyDescent="0.3">
      <c r="A2237" s="2">
        <v>2317</v>
      </c>
      <c r="B2237" s="3">
        <v>40190</v>
      </c>
      <c r="C2237" s="2">
        <v>135487</v>
      </c>
      <c r="D2237" s="5">
        <v>155.00319999999999</v>
      </c>
      <c r="E2237" s="2" t="s">
        <v>2238</v>
      </c>
      <c r="F2237" s="2">
        <v>7</v>
      </c>
      <c r="G2237" s="3">
        <v>40190</v>
      </c>
    </row>
    <row r="2238" spans="1:7" x14ac:dyDescent="0.3">
      <c r="A2238" s="2">
        <v>2400</v>
      </c>
      <c r="B2238" s="3">
        <v>40196</v>
      </c>
      <c r="C2238" s="2">
        <v>135487</v>
      </c>
      <c r="D2238" s="5">
        <v>148.71850000000001</v>
      </c>
      <c r="E2238" s="2" t="s">
        <v>2239</v>
      </c>
      <c r="F2238" s="2">
        <v>7</v>
      </c>
      <c r="G2238" s="3">
        <v>40197</v>
      </c>
    </row>
    <row r="2239" spans="1:7" x14ac:dyDescent="0.3">
      <c r="A2239" s="2">
        <v>2489</v>
      </c>
      <c r="B2239" s="3">
        <v>40203</v>
      </c>
      <c r="C2239" s="2">
        <v>135487</v>
      </c>
      <c r="D2239" s="5">
        <v>122.1254</v>
      </c>
      <c r="E2239" s="2" t="s">
        <v>2240</v>
      </c>
      <c r="F2239" s="2">
        <v>7</v>
      </c>
      <c r="G2239" s="3">
        <v>40204</v>
      </c>
    </row>
    <row r="2240" spans="1:7" x14ac:dyDescent="0.3">
      <c r="A2240" s="2">
        <v>3135</v>
      </c>
      <c r="B2240" s="3">
        <v>40240</v>
      </c>
      <c r="C2240" s="2">
        <v>135487</v>
      </c>
      <c r="D2240" s="5">
        <v>168.05</v>
      </c>
      <c r="E2240" s="2" t="s">
        <v>2241</v>
      </c>
      <c r="F2240" s="2">
        <v>7</v>
      </c>
      <c r="G2240" s="3">
        <v>40241</v>
      </c>
    </row>
    <row r="2241" spans="1:7" x14ac:dyDescent="0.3">
      <c r="A2241" s="2">
        <v>1779</v>
      </c>
      <c r="B2241" s="3">
        <v>40132</v>
      </c>
      <c r="C2241" s="2">
        <v>135551</v>
      </c>
      <c r="D2241" s="5">
        <v>22.28</v>
      </c>
      <c r="E2241" s="2" t="s">
        <v>2242</v>
      </c>
      <c r="F2241" s="2">
        <v>14</v>
      </c>
      <c r="G2241" s="3">
        <v>40133</v>
      </c>
    </row>
    <row r="2242" spans="1:7" x14ac:dyDescent="0.3">
      <c r="A2242" s="2">
        <v>1781</v>
      </c>
      <c r="B2242" s="3">
        <v>40132</v>
      </c>
      <c r="C2242" s="2">
        <v>135602</v>
      </c>
      <c r="D2242" s="5">
        <v>37.49</v>
      </c>
      <c r="E2242" s="2" t="s">
        <v>2243</v>
      </c>
      <c r="F2242" s="2">
        <v>15</v>
      </c>
      <c r="G2242" s="3">
        <v>40133</v>
      </c>
    </row>
    <row r="2243" spans="1:7" x14ac:dyDescent="0.3">
      <c r="A2243" s="2">
        <v>1891</v>
      </c>
      <c r="B2243" s="3">
        <v>40147</v>
      </c>
      <c r="C2243" s="2">
        <v>135602</v>
      </c>
      <c r="D2243" s="5">
        <v>20.2</v>
      </c>
      <c r="E2243" s="2" t="s">
        <v>2244</v>
      </c>
      <c r="F2243" s="2">
        <v>15</v>
      </c>
      <c r="G2243" s="3">
        <v>40147</v>
      </c>
    </row>
    <row r="2244" spans="1:7" x14ac:dyDescent="0.3">
      <c r="A2244" s="2">
        <v>2147</v>
      </c>
      <c r="B2244" s="3">
        <v>40175</v>
      </c>
      <c r="C2244" s="2">
        <v>135602</v>
      </c>
      <c r="D2244" s="5">
        <v>49.6</v>
      </c>
      <c r="E2244" s="2" t="s">
        <v>2245</v>
      </c>
      <c r="F2244" s="2">
        <v>15</v>
      </c>
      <c r="G2244" s="3">
        <v>40175</v>
      </c>
    </row>
    <row r="2245" spans="1:7" x14ac:dyDescent="0.3">
      <c r="A2245" s="2">
        <v>2297</v>
      </c>
      <c r="B2245" s="3">
        <v>40189</v>
      </c>
      <c r="C2245" s="2">
        <v>135602</v>
      </c>
      <c r="D2245" s="5">
        <v>34.020200000000003</v>
      </c>
      <c r="E2245" s="2" t="s">
        <v>2246</v>
      </c>
      <c r="F2245" s="2">
        <v>18</v>
      </c>
      <c r="G2245" s="3">
        <v>40189</v>
      </c>
    </row>
    <row r="2246" spans="1:7" x14ac:dyDescent="0.3">
      <c r="A2246" s="2">
        <v>3087</v>
      </c>
      <c r="B2246" s="3">
        <v>40238</v>
      </c>
      <c r="C2246" s="2">
        <v>135602</v>
      </c>
      <c r="D2246" s="5">
        <v>29.540199999999999</v>
      </c>
      <c r="E2246" s="2" t="s">
        <v>2247</v>
      </c>
      <c r="F2246" s="2">
        <v>18</v>
      </c>
      <c r="G2246" s="3">
        <v>40238</v>
      </c>
    </row>
    <row r="2247" spans="1:7" x14ac:dyDescent="0.3">
      <c r="A2247" s="2">
        <v>1782</v>
      </c>
      <c r="B2247" s="3">
        <v>40132</v>
      </c>
      <c r="C2247" s="2">
        <v>135615</v>
      </c>
      <c r="D2247" s="5">
        <v>23.73</v>
      </c>
      <c r="E2247" s="2" t="s">
        <v>2248</v>
      </c>
      <c r="F2247" s="2">
        <v>16</v>
      </c>
      <c r="G2247" s="3">
        <v>40133</v>
      </c>
    </row>
    <row r="2248" spans="1:7" x14ac:dyDescent="0.3">
      <c r="A2248" s="2">
        <v>1784</v>
      </c>
      <c r="B2248" s="3">
        <v>40132</v>
      </c>
      <c r="C2248" s="2">
        <v>135619</v>
      </c>
      <c r="D2248" s="5">
        <v>11.92</v>
      </c>
      <c r="E2248" s="2" t="s">
        <v>2249</v>
      </c>
      <c r="F2248" s="2">
        <v>16</v>
      </c>
      <c r="G2248" s="3">
        <v>40133</v>
      </c>
    </row>
    <row r="2249" spans="1:7" x14ac:dyDescent="0.3">
      <c r="A2249" s="2">
        <v>1787</v>
      </c>
      <c r="B2249" s="3">
        <v>40133</v>
      </c>
      <c r="C2249" s="2">
        <v>135774</v>
      </c>
      <c r="D2249" s="5">
        <v>43.15</v>
      </c>
      <c r="E2249" s="2" t="s">
        <v>2250</v>
      </c>
      <c r="F2249" s="2">
        <v>15</v>
      </c>
      <c r="G2249" s="3">
        <v>40133</v>
      </c>
    </row>
    <row r="2250" spans="1:7" x14ac:dyDescent="0.3">
      <c r="A2250" s="2">
        <v>1789</v>
      </c>
      <c r="B2250" s="3">
        <v>40133</v>
      </c>
      <c r="C2250" s="2">
        <v>135796</v>
      </c>
      <c r="D2250" s="5">
        <v>48.35</v>
      </c>
      <c r="E2250" s="2" t="s">
        <v>2251</v>
      </c>
      <c r="F2250" s="2">
        <v>16</v>
      </c>
      <c r="G2250" s="3">
        <v>40133</v>
      </c>
    </row>
    <row r="2251" spans="1:7" x14ac:dyDescent="0.3">
      <c r="A2251" s="2">
        <v>1940</v>
      </c>
      <c r="B2251" s="3">
        <v>40151</v>
      </c>
      <c r="C2251" s="2">
        <v>135796</v>
      </c>
      <c r="D2251" s="5">
        <v>56.389000000000003</v>
      </c>
      <c r="E2251" s="2" t="s">
        <v>2252</v>
      </c>
      <c r="F2251" s="2">
        <v>15</v>
      </c>
      <c r="G2251" s="3">
        <v>40151</v>
      </c>
    </row>
    <row r="2252" spans="1:7" x14ac:dyDescent="0.3">
      <c r="A2252" s="2">
        <v>1974</v>
      </c>
      <c r="B2252" s="3">
        <v>40154</v>
      </c>
      <c r="C2252" s="2">
        <v>135796</v>
      </c>
      <c r="D2252" s="5">
        <v>10.3355</v>
      </c>
      <c r="E2252" s="2" t="s">
        <v>2253</v>
      </c>
      <c r="F2252" s="2">
        <v>16</v>
      </c>
      <c r="G2252" s="3">
        <v>40154</v>
      </c>
    </row>
    <row r="2253" spans="1:7" x14ac:dyDescent="0.3">
      <c r="A2253" s="2">
        <v>2706</v>
      </c>
      <c r="B2253" s="3">
        <v>40216</v>
      </c>
      <c r="C2253" s="2">
        <v>135796</v>
      </c>
      <c r="D2253" s="5">
        <v>31.52</v>
      </c>
      <c r="E2253" s="2" t="s">
        <v>2254</v>
      </c>
      <c r="F2253" s="2">
        <v>16</v>
      </c>
      <c r="G2253" s="3">
        <v>40217</v>
      </c>
    </row>
    <row r="2254" spans="1:7" x14ac:dyDescent="0.3">
      <c r="A2254" s="2">
        <v>1790</v>
      </c>
      <c r="B2254" s="3">
        <v>40133</v>
      </c>
      <c r="C2254" s="2">
        <v>135847</v>
      </c>
      <c r="D2254" s="5">
        <v>9.17</v>
      </c>
      <c r="E2254" s="2" t="s">
        <v>2255</v>
      </c>
      <c r="F2254" s="2">
        <v>14</v>
      </c>
      <c r="G2254" s="3">
        <v>40133</v>
      </c>
    </row>
    <row r="2255" spans="1:7" x14ac:dyDescent="0.3">
      <c r="A2255" s="2">
        <v>1855</v>
      </c>
      <c r="B2255" s="3">
        <v>40139</v>
      </c>
      <c r="C2255" s="2">
        <v>135847</v>
      </c>
      <c r="D2255" s="5">
        <v>16.149999999999999</v>
      </c>
      <c r="E2255" s="2" t="s">
        <v>2256</v>
      </c>
      <c r="F2255" s="2">
        <v>14</v>
      </c>
      <c r="G2255" s="3">
        <v>40140</v>
      </c>
    </row>
    <row r="2256" spans="1:7" x14ac:dyDescent="0.3">
      <c r="A2256" s="2">
        <v>1952</v>
      </c>
      <c r="B2256" s="3">
        <v>40153</v>
      </c>
      <c r="C2256" s="2">
        <v>135847</v>
      </c>
      <c r="D2256" s="5">
        <v>14.29</v>
      </c>
      <c r="E2256" s="2" t="s">
        <v>2257</v>
      </c>
      <c r="F2256" s="2">
        <v>14</v>
      </c>
      <c r="G2256" s="3">
        <v>40154</v>
      </c>
    </row>
    <row r="2257" spans="1:7" x14ac:dyDescent="0.3">
      <c r="A2257" s="2">
        <v>2370</v>
      </c>
      <c r="B2257" s="3">
        <v>40194</v>
      </c>
      <c r="C2257" s="2">
        <v>135847</v>
      </c>
      <c r="D2257" s="5">
        <v>25.41</v>
      </c>
      <c r="E2257" s="2" t="s">
        <v>2258</v>
      </c>
      <c r="F2257" s="2">
        <v>15</v>
      </c>
      <c r="G2257" s="3">
        <v>40196</v>
      </c>
    </row>
    <row r="2258" spans="1:7" x14ac:dyDescent="0.3">
      <c r="A2258" s="2">
        <v>2532</v>
      </c>
      <c r="B2258" s="3">
        <v>40206</v>
      </c>
      <c r="C2258" s="2">
        <v>135847</v>
      </c>
      <c r="D2258" s="5">
        <v>2.99</v>
      </c>
      <c r="E2258" s="2" t="s">
        <v>2259</v>
      </c>
      <c r="F2258" s="2">
        <v>7</v>
      </c>
      <c r="G2258" s="3">
        <v>40206</v>
      </c>
    </row>
    <row r="2259" spans="1:7" x14ac:dyDescent="0.3">
      <c r="A2259" s="2">
        <v>2542</v>
      </c>
      <c r="B2259" s="3">
        <v>40206</v>
      </c>
      <c r="C2259" s="2">
        <v>135847</v>
      </c>
      <c r="D2259" s="5">
        <v>22.9802</v>
      </c>
      <c r="E2259" s="2" t="s">
        <v>2260</v>
      </c>
      <c r="F2259" s="2">
        <v>15</v>
      </c>
      <c r="G2259" s="3">
        <v>40207</v>
      </c>
    </row>
    <row r="2260" spans="1:7" x14ac:dyDescent="0.3">
      <c r="A2260" s="2">
        <v>2677</v>
      </c>
      <c r="B2260" s="3">
        <v>40213</v>
      </c>
      <c r="C2260" s="2">
        <v>135847</v>
      </c>
      <c r="D2260" s="5">
        <v>70.867500000000007</v>
      </c>
      <c r="E2260" s="2" t="s">
        <v>2261</v>
      </c>
      <c r="F2260" s="2">
        <v>15</v>
      </c>
      <c r="G2260" s="3">
        <v>40214</v>
      </c>
    </row>
    <row r="2261" spans="1:7" x14ac:dyDescent="0.3">
      <c r="A2261" s="2">
        <v>2721</v>
      </c>
      <c r="B2261" s="3">
        <v>40217</v>
      </c>
      <c r="C2261" s="2">
        <v>135847</v>
      </c>
      <c r="D2261" s="5">
        <v>44.41</v>
      </c>
      <c r="E2261" s="2" t="s">
        <v>2262</v>
      </c>
      <c r="F2261" s="2">
        <v>15</v>
      </c>
      <c r="G2261" s="3">
        <v>40217</v>
      </c>
    </row>
    <row r="2262" spans="1:7" x14ac:dyDescent="0.3">
      <c r="A2262" s="2">
        <v>2839</v>
      </c>
      <c r="B2262" s="3">
        <v>40223</v>
      </c>
      <c r="C2262" s="2">
        <v>135847</v>
      </c>
      <c r="D2262" s="5">
        <v>12.88</v>
      </c>
      <c r="E2262" s="2" t="s">
        <v>2263</v>
      </c>
      <c r="F2262" s="2">
        <v>14</v>
      </c>
      <c r="G2262" s="3">
        <v>40224</v>
      </c>
    </row>
    <row r="2263" spans="1:7" x14ac:dyDescent="0.3">
      <c r="A2263" s="2">
        <v>2944</v>
      </c>
      <c r="B2263" s="3">
        <v>40230</v>
      </c>
      <c r="C2263" s="2">
        <v>135847</v>
      </c>
      <c r="D2263" s="5">
        <v>33.664999999999999</v>
      </c>
      <c r="E2263" s="2" t="s">
        <v>2264</v>
      </c>
      <c r="F2263" s="2">
        <v>15</v>
      </c>
      <c r="G2263" s="3">
        <v>40231</v>
      </c>
    </row>
    <row r="2264" spans="1:7" x14ac:dyDescent="0.3">
      <c r="A2264" s="2">
        <v>3051</v>
      </c>
      <c r="B2264" s="3">
        <v>40235</v>
      </c>
      <c r="C2264" s="2">
        <v>135847</v>
      </c>
      <c r="D2264" s="5">
        <v>17.909500000000001</v>
      </c>
      <c r="E2264" s="2" t="s">
        <v>2265</v>
      </c>
      <c r="F2264" s="2">
        <v>15</v>
      </c>
      <c r="G2264" s="3">
        <v>40235</v>
      </c>
    </row>
    <row r="2265" spans="1:7" x14ac:dyDescent="0.3">
      <c r="A2265" s="2">
        <v>2850</v>
      </c>
      <c r="B2265" s="3">
        <v>40224</v>
      </c>
      <c r="C2265" s="2">
        <v>135874</v>
      </c>
      <c r="D2265" s="5">
        <v>49.66</v>
      </c>
      <c r="E2265" s="2" t="s">
        <v>2266</v>
      </c>
      <c r="F2265" s="2">
        <v>4</v>
      </c>
      <c r="G2265" s="3">
        <v>40224</v>
      </c>
    </row>
    <row r="2266" spans="1:7" x14ac:dyDescent="0.3">
      <c r="A2266" s="2">
        <v>1791</v>
      </c>
      <c r="B2266" s="3">
        <v>40133</v>
      </c>
      <c r="C2266" s="2">
        <v>135877</v>
      </c>
      <c r="D2266" s="5">
        <v>60.582799999999999</v>
      </c>
      <c r="E2266" s="2" t="s">
        <v>2267</v>
      </c>
      <c r="F2266" s="2">
        <v>16</v>
      </c>
      <c r="G2266" s="3">
        <v>40133</v>
      </c>
    </row>
    <row r="2267" spans="1:7" x14ac:dyDescent="0.3">
      <c r="A2267" s="2">
        <v>1792</v>
      </c>
      <c r="B2267" s="3">
        <v>40133</v>
      </c>
      <c r="C2267" s="2">
        <v>136548</v>
      </c>
      <c r="D2267" s="5">
        <v>119.36669999999999</v>
      </c>
      <c r="E2267" s="2" t="s">
        <v>2268</v>
      </c>
      <c r="F2267" s="2">
        <v>9</v>
      </c>
      <c r="G2267" s="3">
        <v>40135</v>
      </c>
    </row>
    <row r="2268" spans="1:7" x14ac:dyDescent="0.3">
      <c r="A2268" s="2">
        <v>1920</v>
      </c>
      <c r="B2268" s="3">
        <v>40149</v>
      </c>
      <c r="C2268" s="2">
        <v>136548</v>
      </c>
      <c r="D2268" s="5">
        <v>25.0977</v>
      </c>
      <c r="E2268" s="2" t="s">
        <v>2269</v>
      </c>
      <c r="F2268" s="2">
        <v>9</v>
      </c>
      <c r="G2268" s="3">
        <v>40149</v>
      </c>
    </row>
    <row r="2269" spans="1:7" x14ac:dyDescent="0.3">
      <c r="A2269" s="2">
        <v>1977</v>
      </c>
      <c r="B2269" s="3">
        <v>40154</v>
      </c>
      <c r="C2269" s="2">
        <v>136548</v>
      </c>
      <c r="D2269" s="5">
        <v>38.14</v>
      </c>
      <c r="E2269" s="2" t="s">
        <v>2270</v>
      </c>
      <c r="F2269" s="2">
        <v>3</v>
      </c>
      <c r="G2269" s="3">
        <v>40155</v>
      </c>
    </row>
    <row r="2270" spans="1:7" x14ac:dyDescent="0.3">
      <c r="A2270" s="2">
        <v>2081</v>
      </c>
      <c r="B2270" s="3">
        <v>40164</v>
      </c>
      <c r="C2270" s="2">
        <v>136548</v>
      </c>
      <c r="D2270" s="5">
        <v>110.5587</v>
      </c>
      <c r="E2270" s="2" t="s">
        <v>2271</v>
      </c>
      <c r="F2270" s="2">
        <v>15</v>
      </c>
      <c r="G2270" s="3">
        <v>40165</v>
      </c>
    </row>
    <row r="2271" spans="1:7" x14ac:dyDescent="0.3">
      <c r="A2271" s="2">
        <v>2495</v>
      </c>
      <c r="B2271" s="3">
        <v>40204</v>
      </c>
      <c r="C2271" s="2">
        <v>136548</v>
      </c>
      <c r="D2271" s="5">
        <v>110.85599999999999</v>
      </c>
      <c r="E2271" s="2" t="s">
        <v>2272</v>
      </c>
      <c r="F2271" s="2">
        <v>3</v>
      </c>
      <c r="G2271" s="3">
        <v>40204</v>
      </c>
    </row>
    <row r="2272" spans="1:7" x14ac:dyDescent="0.3">
      <c r="A2272" s="2">
        <v>2671</v>
      </c>
      <c r="B2272" s="3">
        <v>40213</v>
      </c>
      <c r="C2272" s="2">
        <v>136548</v>
      </c>
      <c r="D2272" s="5">
        <v>81.445700000000002</v>
      </c>
      <c r="E2272" s="2" t="s">
        <v>2273</v>
      </c>
      <c r="F2272" s="2">
        <v>4</v>
      </c>
      <c r="G2272" s="3">
        <v>40214</v>
      </c>
    </row>
    <row r="2273" spans="1:7" x14ac:dyDescent="0.3">
      <c r="A2273" s="2">
        <v>2695</v>
      </c>
      <c r="B2273" s="3">
        <v>40214</v>
      </c>
      <c r="C2273" s="2">
        <v>136548</v>
      </c>
      <c r="D2273" s="5">
        <v>81.31</v>
      </c>
      <c r="E2273" s="2" t="s">
        <v>2274</v>
      </c>
      <c r="F2273" s="2">
        <v>4</v>
      </c>
      <c r="G2273" s="3">
        <v>40214</v>
      </c>
    </row>
    <row r="2274" spans="1:7" x14ac:dyDescent="0.3">
      <c r="A2274" s="2">
        <v>1877</v>
      </c>
      <c r="B2274" s="3">
        <v>40141</v>
      </c>
      <c r="C2274" s="2">
        <v>136879</v>
      </c>
      <c r="D2274" s="5">
        <v>232.13149999999999</v>
      </c>
      <c r="E2274" s="2" t="s">
        <v>2275</v>
      </c>
      <c r="F2274" s="2">
        <v>4</v>
      </c>
      <c r="G2274" s="3">
        <v>40142</v>
      </c>
    </row>
    <row r="2275" spans="1:7" x14ac:dyDescent="0.3">
      <c r="A2275" s="2">
        <v>1906</v>
      </c>
      <c r="B2275" s="3">
        <v>40148</v>
      </c>
      <c r="C2275" s="2">
        <v>136879</v>
      </c>
      <c r="D2275" s="5">
        <v>256.73</v>
      </c>
      <c r="E2275" s="2" t="s">
        <v>2276</v>
      </c>
      <c r="F2275" s="2">
        <v>4</v>
      </c>
      <c r="G2275" s="3">
        <v>40148</v>
      </c>
    </row>
    <row r="2276" spans="1:7" x14ac:dyDescent="0.3">
      <c r="A2276" s="2">
        <v>1984</v>
      </c>
      <c r="B2276" s="3">
        <v>40155</v>
      </c>
      <c r="C2276" s="2">
        <v>136879</v>
      </c>
      <c r="D2276" s="5">
        <v>121.12520000000001</v>
      </c>
      <c r="E2276" s="2" t="s">
        <v>2277</v>
      </c>
      <c r="F2276" s="2">
        <v>4</v>
      </c>
      <c r="G2276" s="3">
        <v>40155</v>
      </c>
    </row>
    <row r="2277" spans="1:7" x14ac:dyDescent="0.3">
      <c r="A2277" s="2">
        <v>2063</v>
      </c>
      <c r="B2277" s="3">
        <v>40162</v>
      </c>
      <c r="C2277" s="2">
        <v>136879</v>
      </c>
      <c r="D2277" s="5">
        <v>192.30549999999999</v>
      </c>
      <c r="E2277" s="2" t="s">
        <v>2278</v>
      </c>
      <c r="F2277" s="2">
        <v>4</v>
      </c>
      <c r="G2277" s="3">
        <v>40163</v>
      </c>
    </row>
    <row r="2278" spans="1:7" x14ac:dyDescent="0.3">
      <c r="A2278" s="2">
        <v>2115</v>
      </c>
      <c r="B2278" s="3">
        <v>40169</v>
      </c>
      <c r="C2278" s="2">
        <v>136879</v>
      </c>
      <c r="D2278" s="5">
        <v>350.5324</v>
      </c>
      <c r="E2278" s="2" t="s">
        <v>2279</v>
      </c>
      <c r="F2278" s="2">
        <v>4</v>
      </c>
      <c r="G2278" s="3">
        <v>40169</v>
      </c>
    </row>
    <row r="2279" spans="1:7" x14ac:dyDescent="0.3">
      <c r="A2279" s="2">
        <v>2168</v>
      </c>
      <c r="B2279" s="3">
        <v>40177</v>
      </c>
      <c r="C2279" s="2">
        <v>136879</v>
      </c>
      <c r="D2279" s="5">
        <v>199.7698</v>
      </c>
      <c r="E2279" s="2" t="s">
        <v>2280</v>
      </c>
      <c r="F2279" s="2">
        <v>4</v>
      </c>
      <c r="G2279" s="3">
        <v>40177</v>
      </c>
    </row>
    <row r="2280" spans="1:7" x14ac:dyDescent="0.3">
      <c r="A2280" s="2">
        <v>2227</v>
      </c>
      <c r="B2280" s="3">
        <v>40183</v>
      </c>
      <c r="C2280" s="2">
        <v>136879</v>
      </c>
      <c r="D2280" s="5">
        <v>176.11269999999999</v>
      </c>
      <c r="E2280" s="2" t="s">
        <v>2281</v>
      </c>
      <c r="F2280" s="2">
        <v>4</v>
      </c>
      <c r="G2280" s="3">
        <v>40184</v>
      </c>
    </row>
    <row r="2281" spans="1:7" x14ac:dyDescent="0.3">
      <c r="A2281" s="2">
        <v>2334</v>
      </c>
      <c r="B2281" s="3">
        <v>40191</v>
      </c>
      <c r="C2281" s="2">
        <v>136879</v>
      </c>
      <c r="D2281" s="5">
        <v>231.8135</v>
      </c>
      <c r="E2281" s="2" t="s">
        <v>2282</v>
      </c>
      <c r="F2281" s="2">
        <v>4</v>
      </c>
      <c r="G2281" s="3">
        <v>40191</v>
      </c>
    </row>
    <row r="2282" spans="1:7" x14ac:dyDescent="0.3">
      <c r="A2282" s="2">
        <v>2431</v>
      </c>
      <c r="B2282" s="3">
        <v>40199</v>
      </c>
      <c r="C2282" s="2">
        <v>136879</v>
      </c>
      <c r="D2282" s="5">
        <v>284.70999999999998</v>
      </c>
      <c r="E2282" s="2" t="s">
        <v>2283</v>
      </c>
      <c r="F2282" s="2">
        <v>4</v>
      </c>
      <c r="G2282" s="3">
        <v>40199</v>
      </c>
    </row>
    <row r="2283" spans="1:7" x14ac:dyDescent="0.3">
      <c r="A2283" s="2">
        <v>2530</v>
      </c>
      <c r="B2283" s="3">
        <v>40206</v>
      </c>
      <c r="C2283" s="2">
        <v>136879</v>
      </c>
      <c r="D2283" s="5">
        <v>285.19470000000001</v>
      </c>
      <c r="E2283" s="2" t="s">
        <v>2284</v>
      </c>
      <c r="F2283" s="2">
        <v>4</v>
      </c>
      <c r="G2283" s="3">
        <v>40206</v>
      </c>
    </row>
    <row r="2284" spans="1:7" x14ac:dyDescent="0.3">
      <c r="A2284" s="2">
        <v>2641</v>
      </c>
      <c r="B2284" s="3">
        <v>40212</v>
      </c>
      <c r="C2284" s="2">
        <v>136879</v>
      </c>
      <c r="D2284" s="5">
        <v>303.2022</v>
      </c>
      <c r="E2284" s="2" t="s">
        <v>2285</v>
      </c>
      <c r="F2284" s="2">
        <v>4</v>
      </c>
      <c r="G2284" s="3">
        <v>40212</v>
      </c>
    </row>
    <row r="2285" spans="1:7" x14ac:dyDescent="0.3">
      <c r="A2285" s="2">
        <v>2757</v>
      </c>
      <c r="B2285" s="3">
        <v>40219</v>
      </c>
      <c r="C2285" s="2">
        <v>136879</v>
      </c>
      <c r="D2285" s="5">
        <v>303.721</v>
      </c>
      <c r="E2285" s="2" t="s">
        <v>2286</v>
      </c>
      <c r="F2285" s="2">
        <v>4</v>
      </c>
      <c r="G2285" s="3">
        <v>40220</v>
      </c>
    </row>
    <row r="2286" spans="1:7" x14ac:dyDescent="0.3">
      <c r="A2286" s="2">
        <v>2886</v>
      </c>
      <c r="B2286" s="3">
        <v>40226</v>
      </c>
      <c r="C2286" s="2">
        <v>136879</v>
      </c>
      <c r="D2286" s="5">
        <v>172.04</v>
      </c>
      <c r="E2286" s="2" t="s">
        <v>2287</v>
      </c>
      <c r="F2286" s="2">
        <v>4</v>
      </c>
      <c r="G2286" s="3">
        <v>40226</v>
      </c>
    </row>
    <row r="2287" spans="1:7" x14ac:dyDescent="0.3">
      <c r="A2287" s="2">
        <v>3007</v>
      </c>
      <c r="B2287" s="3">
        <v>40233</v>
      </c>
      <c r="C2287" s="2">
        <v>136879</v>
      </c>
      <c r="D2287" s="5">
        <v>314.64249999999998</v>
      </c>
      <c r="E2287" s="2" t="s">
        <v>2288</v>
      </c>
      <c r="F2287" s="2">
        <v>4</v>
      </c>
      <c r="G2287" s="3">
        <v>40233</v>
      </c>
    </row>
    <row r="2288" spans="1:7" x14ac:dyDescent="0.3">
      <c r="A2288" s="2">
        <v>3125</v>
      </c>
      <c r="B2288" s="3">
        <v>40240</v>
      </c>
      <c r="C2288" s="2">
        <v>136879</v>
      </c>
      <c r="D2288" s="5">
        <v>191.65719999999999</v>
      </c>
      <c r="E2288" s="2" t="s">
        <v>2289</v>
      </c>
      <c r="F2288" s="2">
        <v>4</v>
      </c>
      <c r="G2288" s="3">
        <v>40240</v>
      </c>
    </row>
    <row r="2289" spans="1:7" x14ac:dyDescent="0.3">
      <c r="A2289" s="2">
        <v>1794</v>
      </c>
      <c r="B2289" s="3">
        <v>40133</v>
      </c>
      <c r="C2289" s="2">
        <v>136891</v>
      </c>
      <c r="D2289" s="5">
        <v>29.14</v>
      </c>
      <c r="E2289" s="2" t="s">
        <v>2290</v>
      </c>
      <c r="F2289" s="2">
        <v>3</v>
      </c>
      <c r="G2289" s="3">
        <v>40134</v>
      </c>
    </row>
    <row r="2290" spans="1:7" x14ac:dyDescent="0.3">
      <c r="A2290" s="2">
        <v>2215</v>
      </c>
      <c r="B2290" s="3">
        <v>40182</v>
      </c>
      <c r="C2290" s="2">
        <v>136891</v>
      </c>
      <c r="D2290" s="5">
        <v>117.92</v>
      </c>
      <c r="E2290" s="2" t="s">
        <v>2291</v>
      </c>
      <c r="F2290" s="2">
        <v>3</v>
      </c>
      <c r="G2290" s="3">
        <v>40183</v>
      </c>
    </row>
    <row r="2291" spans="1:7" x14ac:dyDescent="0.3">
      <c r="A2291" s="2">
        <v>2303</v>
      </c>
      <c r="B2291" s="3">
        <v>40189</v>
      </c>
      <c r="C2291" s="2">
        <v>136891</v>
      </c>
      <c r="D2291" s="5">
        <v>71.709999999999994</v>
      </c>
      <c r="E2291" s="2" t="s">
        <v>2292</v>
      </c>
      <c r="F2291" s="2">
        <v>3</v>
      </c>
      <c r="G2291" s="3">
        <v>40190</v>
      </c>
    </row>
    <row r="2292" spans="1:7" x14ac:dyDescent="0.3">
      <c r="A2292" s="2">
        <v>2366</v>
      </c>
      <c r="B2292" s="3">
        <v>40193</v>
      </c>
      <c r="C2292" s="2">
        <v>136891</v>
      </c>
      <c r="D2292" s="5">
        <v>35.42</v>
      </c>
      <c r="E2292" s="2" t="s">
        <v>2293</v>
      </c>
      <c r="F2292" s="2">
        <v>3</v>
      </c>
      <c r="G2292" s="3">
        <v>40197</v>
      </c>
    </row>
    <row r="2293" spans="1:7" x14ac:dyDescent="0.3">
      <c r="A2293" s="2">
        <v>2604</v>
      </c>
      <c r="B2293" s="3">
        <v>40210</v>
      </c>
      <c r="C2293" s="2">
        <v>136891</v>
      </c>
      <c r="D2293" s="5">
        <v>19.53</v>
      </c>
      <c r="E2293" s="2" t="s">
        <v>2294</v>
      </c>
      <c r="F2293" s="2">
        <v>3</v>
      </c>
      <c r="G2293" s="3">
        <v>40211</v>
      </c>
    </row>
    <row r="2294" spans="1:7" x14ac:dyDescent="0.3">
      <c r="A2294" s="2">
        <v>2749</v>
      </c>
      <c r="B2294" s="3">
        <v>40218</v>
      </c>
      <c r="C2294" s="2">
        <v>136891</v>
      </c>
      <c r="D2294" s="5">
        <v>23.65</v>
      </c>
      <c r="E2294" s="2" t="s">
        <v>2295</v>
      </c>
      <c r="F2294" s="2">
        <v>3</v>
      </c>
      <c r="G2294" s="3">
        <v>40225</v>
      </c>
    </row>
    <row r="2295" spans="1:7" x14ac:dyDescent="0.3">
      <c r="A2295" s="2">
        <v>2979</v>
      </c>
      <c r="B2295" s="3">
        <v>40231</v>
      </c>
      <c r="C2295" s="2">
        <v>136891</v>
      </c>
      <c r="D2295" s="5">
        <v>11.81</v>
      </c>
      <c r="E2295" s="2" t="s">
        <v>2296</v>
      </c>
      <c r="F2295" s="2">
        <v>3</v>
      </c>
      <c r="G2295" s="3">
        <v>40232</v>
      </c>
    </row>
    <row r="2296" spans="1:7" x14ac:dyDescent="0.3">
      <c r="A2296" s="2">
        <v>3095</v>
      </c>
      <c r="B2296" s="3">
        <v>40238</v>
      </c>
      <c r="C2296" s="2">
        <v>136891</v>
      </c>
      <c r="D2296" s="5">
        <v>58.350200000000001</v>
      </c>
      <c r="E2296" s="2" t="s">
        <v>2297</v>
      </c>
      <c r="F2296" s="2">
        <v>3</v>
      </c>
      <c r="G2296" s="3">
        <v>40239</v>
      </c>
    </row>
    <row r="2297" spans="1:7" x14ac:dyDescent="0.3">
      <c r="A2297" s="2">
        <v>3229</v>
      </c>
      <c r="B2297" s="3">
        <v>40245</v>
      </c>
      <c r="C2297" s="2">
        <v>136891</v>
      </c>
      <c r="D2297" s="5">
        <v>46.29</v>
      </c>
      <c r="E2297" s="2" t="s">
        <v>2298</v>
      </c>
      <c r="F2297" s="2">
        <v>3</v>
      </c>
      <c r="G2297" s="3">
        <v>40246</v>
      </c>
    </row>
    <row r="2298" spans="1:7" x14ac:dyDescent="0.3">
      <c r="A2298" s="2">
        <v>1804</v>
      </c>
      <c r="B2298" s="3">
        <v>40134</v>
      </c>
      <c r="C2298" s="2">
        <v>137941</v>
      </c>
      <c r="D2298" s="5">
        <v>8.17</v>
      </c>
      <c r="E2298" s="2" t="s">
        <v>2299</v>
      </c>
      <c r="F2298" s="2">
        <v>15</v>
      </c>
      <c r="G2298" s="3">
        <v>40140</v>
      </c>
    </row>
    <row r="2299" spans="1:7" x14ac:dyDescent="0.3">
      <c r="A2299" s="2">
        <v>1806</v>
      </c>
      <c r="B2299" s="3">
        <v>40134</v>
      </c>
      <c r="C2299" s="2">
        <v>137966</v>
      </c>
      <c r="D2299" s="5">
        <v>60.91</v>
      </c>
      <c r="E2299" s="2" t="s">
        <v>2300</v>
      </c>
      <c r="F2299" s="2">
        <v>15</v>
      </c>
      <c r="G2299" s="3">
        <v>40137</v>
      </c>
    </row>
    <row r="2300" spans="1:7" x14ac:dyDescent="0.3">
      <c r="A2300" s="2">
        <v>3055</v>
      </c>
      <c r="B2300" s="3">
        <v>40236</v>
      </c>
      <c r="C2300" s="2">
        <v>137966</v>
      </c>
      <c r="D2300" s="5">
        <v>94.63</v>
      </c>
      <c r="E2300" s="2" t="s">
        <v>2301</v>
      </c>
      <c r="F2300" s="2">
        <v>15</v>
      </c>
      <c r="G2300" s="3">
        <v>40238</v>
      </c>
    </row>
    <row r="2301" spans="1:7" x14ac:dyDescent="0.3">
      <c r="A2301" s="2">
        <v>1809</v>
      </c>
      <c r="B2301" s="3">
        <v>40134</v>
      </c>
      <c r="C2301" s="2">
        <v>138183</v>
      </c>
      <c r="D2301" s="5">
        <v>22.5</v>
      </c>
      <c r="E2301" s="2" t="s">
        <v>2302</v>
      </c>
      <c r="F2301" s="2">
        <v>7</v>
      </c>
      <c r="G2301" s="3">
        <v>40136</v>
      </c>
    </row>
    <row r="2302" spans="1:7" x14ac:dyDescent="0.3">
      <c r="A2302" s="2">
        <v>1853</v>
      </c>
      <c r="B2302" s="3">
        <v>40139</v>
      </c>
      <c r="C2302" s="2">
        <v>138203</v>
      </c>
      <c r="D2302" s="5">
        <v>52.598700000000001</v>
      </c>
      <c r="E2302" s="2" t="s">
        <v>2303</v>
      </c>
      <c r="F2302" s="2">
        <v>15</v>
      </c>
      <c r="G2302" s="3">
        <v>40140</v>
      </c>
    </row>
    <row r="2303" spans="1:7" x14ac:dyDescent="0.3">
      <c r="A2303" s="2">
        <v>1876</v>
      </c>
      <c r="B2303" s="3">
        <v>40141</v>
      </c>
      <c r="C2303" s="2">
        <v>138203</v>
      </c>
      <c r="D2303" s="5">
        <v>15.016999999999999</v>
      </c>
      <c r="E2303" s="2" t="s">
        <v>2304</v>
      </c>
      <c r="F2303" s="2">
        <v>11</v>
      </c>
      <c r="G2303" s="3">
        <v>40142</v>
      </c>
    </row>
    <row r="2304" spans="1:7" x14ac:dyDescent="0.3">
      <c r="A2304" s="2">
        <v>1811</v>
      </c>
      <c r="B2304" s="3">
        <v>40134</v>
      </c>
      <c r="C2304" s="2">
        <v>138348</v>
      </c>
      <c r="D2304" s="5">
        <v>54.6</v>
      </c>
      <c r="E2304" s="2" t="s">
        <v>2305</v>
      </c>
      <c r="F2304" s="2">
        <v>15</v>
      </c>
      <c r="G2304" s="3">
        <v>40137</v>
      </c>
    </row>
    <row r="2305" spans="1:7" x14ac:dyDescent="0.3">
      <c r="A2305" s="2">
        <v>1819</v>
      </c>
      <c r="B2305" s="3">
        <v>40135</v>
      </c>
      <c r="C2305" s="2">
        <v>138901</v>
      </c>
      <c r="D2305" s="5">
        <v>7.57</v>
      </c>
      <c r="E2305" s="2" t="s">
        <v>2306</v>
      </c>
      <c r="F2305" s="2">
        <v>9</v>
      </c>
      <c r="G2305" s="3">
        <v>40135</v>
      </c>
    </row>
    <row r="2306" spans="1:7" x14ac:dyDescent="0.3">
      <c r="A2306" s="2">
        <v>2441</v>
      </c>
      <c r="B2306" s="3">
        <v>40199</v>
      </c>
      <c r="C2306" s="2">
        <v>139805</v>
      </c>
      <c r="D2306" s="5">
        <v>29.242999999999999</v>
      </c>
      <c r="E2306" s="2" t="s">
        <v>2307</v>
      </c>
      <c r="F2306" s="2">
        <v>15</v>
      </c>
      <c r="G2306" s="3">
        <v>40200</v>
      </c>
    </row>
    <row r="2307" spans="1:7" x14ac:dyDescent="0.3">
      <c r="A2307" s="2">
        <v>2545</v>
      </c>
      <c r="B2307" s="3">
        <v>40206</v>
      </c>
      <c r="C2307" s="2">
        <v>139805</v>
      </c>
      <c r="D2307" s="5">
        <v>141.13</v>
      </c>
      <c r="E2307" s="2" t="s">
        <v>2308</v>
      </c>
      <c r="F2307" s="2">
        <v>15</v>
      </c>
      <c r="G2307" s="3">
        <v>40207</v>
      </c>
    </row>
    <row r="2308" spans="1:7" x14ac:dyDescent="0.3">
      <c r="A2308" s="2">
        <v>2810</v>
      </c>
      <c r="B2308" s="3">
        <v>40221</v>
      </c>
      <c r="C2308" s="2">
        <v>139805</v>
      </c>
      <c r="D2308" s="5">
        <v>152.33969999999999</v>
      </c>
      <c r="E2308" s="2" t="s">
        <v>2309</v>
      </c>
      <c r="F2308" s="2">
        <v>15</v>
      </c>
      <c r="G2308" s="3">
        <v>40221</v>
      </c>
    </row>
    <row r="2309" spans="1:7" x14ac:dyDescent="0.3">
      <c r="A2309" s="2">
        <v>2861</v>
      </c>
      <c r="B2309" s="3">
        <v>40224</v>
      </c>
      <c r="C2309" s="2">
        <v>139805</v>
      </c>
      <c r="D2309" s="5">
        <v>67.065200000000004</v>
      </c>
      <c r="E2309" s="2" t="s">
        <v>2310</v>
      </c>
      <c r="F2309" s="2">
        <v>11</v>
      </c>
      <c r="G2309" s="3">
        <v>40226</v>
      </c>
    </row>
    <row r="2310" spans="1:7" x14ac:dyDescent="0.3">
      <c r="A2310" s="2">
        <v>3076</v>
      </c>
      <c r="B2310" s="3">
        <v>40237</v>
      </c>
      <c r="C2310" s="2">
        <v>139805</v>
      </c>
      <c r="D2310" s="5">
        <v>78.242999999999995</v>
      </c>
      <c r="E2310" s="2" t="s">
        <v>2311</v>
      </c>
      <c r="F2310" s="2">
        <v>15</v>
      </c>
      <c r="G2310" s="3">
        <v>40238</v>
      </c>
    </row>
    <row r="2311" spans="1:7" x14ac:dyDescent="0.3">
      <c r="A2311" s="2">
        <v>1821</v>
      </c>
      <c r="B2311" s="3">
        <v>40135</v>
      </c>
      <c r="C2311" s="2">
        <v>140781</v>
      </c>
      <c r="D2311" s="5">
        <v>112.69</v>
      </c>
      <c r="E2311" s="2" t="s">
        <v>2312</v>
      </c>
      <c r="F2311" s="2">
        <v>15</v>
      </c>
      <c r="G2311" s="3">
        <v>40137</v>
      </c>
    </row>
    <row r="2312" spans="1:7" x14ac:dyDescent="0.3">
      <c r="A2312" s="2">
        <v>1826</v>
      </c>
      <c r="B2312" s="3">
        <v>40135</v>
      </c>
      <c r="C2312" s="2">
        <v>140781</v>
      </c>
      <c r="D2312" s="5">
        <v>42.65</v>
      </c>
      <c r="E2312" s="2" t="s">
        <v>2313</v>
      </c>
      <c r="F2312" s="2">
        <v>15</v>
      </c>
      <c r="G2312" s="3">
        <v>40137</v>
      </c>
    </row>
    <row r="2313" spans="1:7" x14ac:dyDescent="0.3">
      <c r="A2313" s="2">
        <v>1822</v>
      </c>
      <c r="B2313" s="3">
        <v>40135</v>
      </c>
      <c r="C2313" s="2">
        <v>141079</v>
      </c>
      <c r="D2313" s="5">
        <v>160.21100000000001</v>
      </c>
      <c r="E2313" s="2" t="s">
        <v>2314</v>
      </c>
      <c r="F2313" s="2">
        <v>6</v>
      </c>
      <c r="G2313" s="3">
        <v>40136</v>
      </c>
    </row>
    <row r="2314" spans="1:7" x14ac:dyDescent="0.3">
      <c r="A2314" s="2">
        <v>2269</v>
      </c>
      <c r="B2314" s="3">
        <v>40186</v>
      </c>
      <c r="C2314" s="2">
        <v>143954</v>
      </c>
      <c r="D2314" s="5">
        <v>7.96</v>
      </c>
      <c r="E2314" s="2" t="s">
        <v>2315</v>
      </c>
      <c r="F2314" s="2">
        <v>19</v>
      </c>
      <c r="G2314" s="3">
        <v>40186</v>
      </c>
    </row>
    <row r="2315" spans="1:7" x14ac:dyDescent="0.3">
      <c r="A2315" s="2">
        <v>1836</v>
      </c>
      <c r="B2315" s="3">
        <v>40137</v>
      </c>
      <c r="C2315" s="2">
        <v>147357</v>
      </c>
      <c r="D2315" s="5">
        <v>106.31</v>
      </c>
      <c r="E2315" s="2" t="s">
        <v>2316</v>
      </c>
      <c r="F2315" s="2">
        <v>5</v>
      </c>
      <c r="G2315" s="3">
        <v>40137</v>
      </c>
    </row>
    <row r="2316" spans="1:7" x14ac:dyDescent="0.3">
      <c r="A2316" s="2">
        <v>1839</v>
      </c>
      <c r="B2316" s="3">
        <v>40137</v>
      </c>
      <c r="C2316" s="2">
        <v>147680</v>
      </c>
      <c r="D2316" s="5">
        <v>2.99</v>
      </c>
      <c r="E2316" s="2" t="s">
        <v>2317</v>
      </c>
      <c r="F2316" s="2">
        <v>9</v>
      </c>
      <c r="G2316" s="3">
        <v>40142</v>
      </c>
    </row>
    <row r="2317" spans="1:7" x14ac:dyDescent="0.3">
      <c r="A2317" s="2">
        <v>2626</v>
      </c>
      <c r="B2317" s="3">
        <v>40211</v>
      </c>
      <c r="C2317" s="2">
        <v>147680</v>
      </c>
      <c r="D2317" s="5">
        <v>28.87</v>
      </c>
      <c r="E2317" s="2" t="s">
        <v>2318</v>
      </c>
      <c r="F2317" s="2">
        <v>9</v>
      </c>
      <c r="G2317" s="3">
        <v>40212</v>
      </c>
    </row>
    <row r="2318" spans="1:7" x14ac:dyDescent="0.3">
      <c r="A2318" s="2">
        <v>2629</v>
      </c>
      <c r="B2318" s="3">
        <v>40211</v>
      </c>
      <c r="C2318" s="2">
        <v>147680</v>
      </c>
      <c r="D2318" s="5">
        <v>2.36</v>
      </c>
      <c r="E2318" s="2" t="s">
        <v>2319</v>
      </c>
      <c r="F2318" s="2">
        <v>9</v>
      </c>
      <c r="G2318" s="3">
        <v>40212</v>
      </c>
    </row>
    <row r="2319" spans="1:7" x14ac:dyDescent="0.3">
      <c r="A2319" s="2">
        <v>1842</v>
      </c>
      <c r="B2319" s="3">
        <v>40137</v>
      </c>
      <c r="C2319" s="2">
        <v>147838</v>
      </c>
      <c r="D2319" s="5">
        <v>75.017700000000005</v>
      </c>
      <c r="E2319" s="2" t="s">
        <v>2320</v>
      </c>
      <c r="F2319" s="2">
        <v>5</v>
      </c>
      <c r="G2319" s="3">
        <v>40137</v>
      </c>
    </row>
    <row r="2320" spans="1:7" x14ac:dyDescent="0.3">
      <c r="A2320" s="2">
        <v>2152</v>
      </c>
      <c r="B2320" s="3">
        <v>40175</v>
      </c>
      <c r="C2320" s="2">
        <v>147838</v>
      </c>
      <c r="D2320" s="5">
        <v>133.297</v>
      </c>
      <c r="E2320" s="2" t="s">
        <v>2321</v>
      </c>
      <c r="F2320" s="2">
        <v>5</v>
      </c>
      <c r="G2320" s="3">
        <v>40177</v>
      </c>
    </row>
    <row r="2321" spans="1:7" x14ac:dyDescent="0.3">
      <c r="A2321" s="2">
        <v>2728</v>
      </c>
      <c r="B2321" s="3">
        <v>40217</v>
      </c>
      <c r="C2321" s="2">
        <v>147838</v>
      </c>
      <c r="D2321" s="5">
        <v>14.6158</v>
      </c>
      <c r="E2321" s="2" t="s">
        <v>2322</v>
      </c>
      <c r="F2321" s="2">
        <v>9</v>
      </c>
      <c r="G2321" s="3">
        <v>40219</v>
      </c>
    </row>
    <row r="2322" spans="1:7" x14ac:dyDescent="0.3">
      <c r="A2322" s="2">
        <v>1845</v>
      </c>
      <c r="B2322" s="3">
        <v>40138</v>
      </c>
      <c r="C2322" s="2">
        <v>150877</v>
      </c>
      <c r="D2322" s="5">
        <v>51.7</v>
      </c>
      <c r="E2322" s="2" t="s">
        <v>2323</v>
      </c>
      <c r="F2322" s="2">
        <v>3</v>
      </c>
      <c r="G2322" s="3">
        <v>40141</v>
      </c>
    </row>
    <row r="2323" spans="1:7" x14ac:dyDescent="0.3">
      <c r="A2323" s="2">
        <v>1851</v>
      </c>
      <c r="B2323" s="3">
        <v>40139</v>
      </c>
      <c r="C2323" s="2">
        <v>150877</v>
      </c>
      <c r="D2323" s="5">
        <v>59.68</v>
      </c>
      <c r="E2323" s="2" t="s">
        <v>2324</v>
      </c>
      <c r="F2323" s="2">
        <v>3</v>
      </c>
      <c r="G2323" s="3">
        <v>40141</v>
      </c>
    </row>
    <row r="2324" spans="1:7" x14ac:dyDescent="0.3">
      <c r="A2324" s="2">
        <v>2493</v>
      </c>
      <c r="B2324" s="3">
        <v>40204</v>
      </c>
      <c r="C2324" s="2">
        <v>150877</v>
      </c>
      <c r="D2324" s="5">
        <v>72.438699999999997</v>
      </c>
      <c r="E2324" s="2" t="s">
        <v>2325</v>
      </c>
      <c r="F2324" s="2">
        <v>3</v>
      </c>
      <c r="G2324" s="3">
        <v>40204</v>
      </c>
    </row>
    <row r="2325" spans="1:7" x14ac:dyDescent="0.3">
      <c r="A2325" s="2">
        <v>2255</v>
      </c>
      <c r="B2325" s="3">
        <v>40185</v>
      </c>
      <c r="C2325" s="2">
        <v>151959</v>
      </c>
      <c r="D2325" s="5">
        <v>83.91</v>
      </c>
      <c r="E2325" s="2" t="s">
        <v>2326</v>
      </c>
      <c r="F2325" s="2">
        <v>5</v>
      </c>
      <c r="G2325" s="3">
        <v>40186</v>
      </c>
    </row>
    <row r="2326" spans="1:7" x14ac:dyDescent="0.3">
      <c r="A2326" s="2">
        <v>2438</v>
      </c>
      <c r="B2326" s="3">
        <v>40199</v>
      </c>
      <c r="C2326" s="2">
        <v>151959</v>
      </c>
      <c r="D2326" s="5">
        <v>78.522800000000004</v>
      </c>
      <c r="E2326" s="2" t="s">
        <v>2327</v>
      </c>
      <c r="F2326" s="2">
        <v>5</v>
      </c>
      <c r="G2326" s="3">
        <v>40200</v>
      </c>
    </row>
    <row r="2327" spans="1:7" x14ac:dyDescent="0.3">
      <c r="A2327" s="2">
        <v>2553</v>
      </c>
      <c r="B2327" s="3">
        <v>40207</v>
      </c>
      <c r="C2327" s="2">
        <v>151959</v>
      </c>
      <c r="D2327" s="5">
        <v>58.282200000000003</v>
      </c>
      <c r="E2327" s="2" t="s">
        <v>2328</v>
      </c>
      <c r="F2327" s="2">
        <v>5</v>
      </c>
      <c r="G2327" s="3">
        <v>40207</v>
      </c>
    </row>
    <row r="2328" spans="1:7" x14ac:dyDescent="0.3">
      <c r="A2328" s="2">
        <v>3128</v>
      </c>
      <c r="B2328" s="3">
        <v>40240</v>
      </c>
      <c r="C2328" s="2">
        <v>151959</v>
      </c>
      <c r="D2328" s="5">
        <v>64.680000000000007</v>
      </c>
      <c r="E2328" s="2" t="s">
        <v>2329</v>
      </c>
      <c r="F2328" s="2">
        <v>6</v>
      </c>
      <c r="G2328" s="3">
        <v>40241</v>
      </c>
    </row>
    <row r="2329" spans="1:7" x14ac:dyDescent="0.3">
      <c r="A2329" s="2">
        <v>1857</v>
      </c>
      <c r="B2329" s="3">
        <v>40139</v>
      </c>
      <c r="C2329" s="2">
        <v>152287</v>
      </c>
      <c r="D2329" s="5">
        <v>27.610499999999998</v>
      </c>
      <c r="E2329" s="2" t="s">
        <v>2330</v>
      </c>
      <c r="F2329" s="2">
        <v>15</v>
      </c>
      <c r="G2329" s="3">
        <v>40140</v>
      </c>
    </row>
    <row r="2330" spans="1:7" x14ac:dyDescent="0.3">
      <c r="A2330" s="2">
        <v>1859</v>
      </c>
      <c r="B2330" s="3">
        <v>40140</v>
      </c>
      <c r="C2330" s="2">
        <v>152287</v>
      </c>
      <c r="D2330" s="5">
        <v>3.75</v>
      </c>
      <c r="E2330" s="2" t="s">
        <v>2331</v>
      </c>
      <c r="F2330" s="2">
        <v>15</v>
      </c>
      <c r="G2330" s="3">
        <v>40140</v>
      </c>
    </row>
    <row r="2331" spans="1:7" x14ac:dyDescent="0.3">
      <c r="A2331" s="2">
        <v>1968</v>
      </c>
      <c r="B2331" s="3">
        <v>40154</v>
      </c>
      <c r="C2331" s="2">
        <v>152287</v>
      </c>
      <c r="D2331" s="5">
        <v>8.6961999999999993</v>
      </c>
      <c r="E2331" s="2" t="s">
        <v>2332</v>
      </c>
      <c r="F2331" s="2">
        <v>15</v>
      </c>
      <c r="G2331" s="3">
        <v>40154</v>
      </c>
    </row>
    <row r="2332" spans="1:7" x14ac:dyDescent="0.3">
      <c r="A2332" s="2">
        <v>2720</v>
      </c>
      <c r="B2332" s="3">
        <v>40217</v>
      </c>
      <c r="C2332" s="2">
        <v>152441</v>
      </c>
      <c r="D2332" s="5">
        <v>65.577200000000005</v>
      </c>
      <c r="E2332" s="2" t="s">
        <v>2333</v>
      </c>
      <c r="F2332" s="2">
        <v>17</v>
      </c>
      <c r="G2332" s="3">
        <v>40217</v>
      </c>
    </row>
    <row r="2333" spans="1:7" x14ac:dyDescent="0.3">
      <c r="A2333" s="2">
        <v>1868</v>
      </c>
      <c r="B2333" s="3">
        <v>40140</v>
      </c>
      <c r="C2333" s="2">
        <v>153501</v>
      </c>
      <c r="D2333" s="5">
        <v>167.24539999999999</v>
      </c>
      <c r="E2333" s="2" t="s">
        <v>2334</v>
      </c>
      <c r="F2333" s="2">
        <v>4</v>
      </c>
      <c r="G2333" s="3">
        <v>40141</v>
      </c>
    </row>
    <row r="2334" spans="1:7" x14ac:dyDescent="0.3">
      <c r="A2334" s="2">
        <v>1921</v>
      </c>
      <c r="B2334" s="3">
        <v>40149</v>
      </c>
      <c r="C2334" s="2">
        <v>153501</v>
      </c>
      <c r="D2334" s="5">
        <v>100.09399999999999</v>
      </c>
      <c r="E2334" s="2" t="s">
        <v>2335</v>
      </c>
      <c r="F2334" s="2">
        <v>4</v>
      </c>
      <c r="G2334" s="3">
        <v>40149</v>
      </c>
    </row>
    <row r="2335" spans="1:7" x14ac:dyDescent="0.3">
      <c r="A2335" s="2">
        <v>1923</v>
      </c>
      <c r="B2335" s="3">
        <v>40149</v>
      </c>
      <c r="C2335" s="2">
        <v>153501</v>
      </c>
      <c r="D2335" s="5">
        <v>34.630000000000003</v>
      </c>
      <c r="E2335" s="2" t="s">
        <v>2336</v>
      </c>
      <c r="F2335" s="2">
        <v>4</v>
      </c>
      <c r="G2335" s="3">
        <v>40150</v>
      </c>
    </row>
    <row r="2336" spans="1:7" x14ac:dyDescent="0.3">
      <c r="A2336" s="2">
        <v>1993</v>
      </c>
      <c r="B2336" s="3">
        <v>40155</v>
      </c>
      <c r="C2336" s="2">
        <v>153501</v>
      </c>
      <c r="D2336" s="5">
        <v>152.29769999999999</v>
      </c>
      <c r="E2336" s="2" t="s">
        <v>2337</v>
      </c>
      <c r="F2336" s="2">
        <v>4</v>
      </c>
      <c r="G2336" s="3">
        <v>40155</v>
      </c>
    </row>
    <row r="2337" spans="1:7" x14ac:dyDescent="0.3">
      <c r="A2337" s="2">
        <v>2056</v>
      </c>
      <c r="B2337" s="3">
        <v>40162</v>
      </c>
      <c r="C2337" s="2">
        <v>153501</v>
      </c>
      <c r="D2337" s="5">
        <v>83.11</v>
      </c>
      <c r="E2337" s="2" t="s">
        <v>2338</v>
      </c>
      <c r="F2337" s="2">
        <v>4</v>
      </c>
      <c r="G2337" s="3">
        <v>40162</v>
      </c>
    </row>
    <row r="2338" spans="1:7" x14ac:dyDescent="0.3">
      <c r="A2338" s="2">
        <v>2240</v>
      </c>
      <c r="B2338" s="3">
        <v>40184</v>
      </c>
      <c r="C2338" s="2">
        <v>153501</v>
      </c>
      <c r="D2338" s="5">
        <v>149.43520000000001</v>
      </c>
      <c r="E2338" s="2" t="s">
        <v>2339</v>
      </c>
      <c r="F2338" s="2">
        <v>4</v>
      </c>
      <c r="G2338" s="3">
        <v>40184</v>
      </c>
    </row>
    <row r="2339" spans="1:7" x14ac:dyDescent="0.3">
      <c r="A2339" s="2">
        <v>2518</v>
      </c>
      <c r="B2339" s="3">
        <v>40205</v>
      </c>
      <c r="C2339" s="2">
        <v>153501</v>
      </c>
      <c r="D2339" s="5">
        <v>186.2612</v>
      </c>
      <c r="E2339" s="2" t="s">
        <v>2340</v>
      </c>
      <c r="F2339" s="2">
        <v>4</v>
      </c>
      <c r="G2339" s="3">
        <v>40205</v>
      </c>
    </row>
    <row r="2340" spans="1:7" x14ac:dyDescent="0.3">
      <c r="A2340" s="2">
        <v>1889</v>
      </c>
      <c r="B2340" s="3">
        <v>40146</v>
      </c>
      <c r="C2340" s="2">
        <v>154853</v>
      </c>
      <c r="D2340" s="5">
        <v>15.1</v>
      </c>
      <c r="E2340" s="2" t="s">
        <v>2341</v>
      </c>
      <c r="F2340" s="2">
        <v>4</v>
      </c>
      <c r="G2340" s="3">
        <v>40147</v>
      </c>
    </row>
    <row r="2341" spans="1:7" x14ac:dyDescent="0.3">
      <c r="A2341" s="2">
        <v>1887</v>
      </c>
      <c r="B2341" s="3">
        <v>40146</v>
      </c>
      <c r="C2341" s="2">
        <v>163430</v>
      </c>
      <c r="D2341" s="5">
        <v>30.84</v>
      </c>
      <c r="E2341" s="2" t="s">
        <v>2342</v>
      </c>
      <c r="F2341" s="2">
        <v>14</v>
      </c>
      <c r="G2341" s="3">
        <v>40147</v>
      </c>
    </row>
    <row r="2342" spans="1:7" x14ac:dyDescent="0.3">
      <c r="A2342" s="2">
        <v>1973</v>
      </c>
      <c r="B2342" s="3">
        <v>40154</v>
      </c>
      <c r="C2342" s="2">
        <v>163430</v>
      </c>
      <c r="D2342" s="5">
        <v>21.9925</v>
      </c>
      <c r="E2342" s="2" t="s">
        <v>2343</v>
      </c>
      <c r="F2342" s="2">
        <v>14</v>
      </c>
      <c r="G2342" s="3">
        <v>40154</v>
      </c>
    </row>
    <row r="2343" spans="1:7" x14ac:dyDescent="0.3">
      <c r="A2343" s="2">
        <v>2373</v>
      </c>
      <c r="B2343" s="3">
        <v>40195</v>
      </c>
      <c r="C2343" s="2">
        <v>163430</v>
      </c>
      <c r="D2343" s="5">
        <v>40.97</v>
      </c>
      <c r="E2343" s="2" t="s">
        <v>2344</v>
      </c>
      <c r="F2343" s="2">
        <v>4</v>
      </c>
      <c r="G2343" s="3">
        <v>40196</v>
      </c>
    </row>
    <row r="2344" spans="1:7" x14ac:dyDescent="0.3">
      <c r="A2344" s="2">
        <v>2472</v>
      </c>
      <c r="B2344" s="3">
        <v>40203</v>
      </c>
      <c r="C2344" s="2">
        <v>163430</v>
      </c>
      <c r="D2344" s="5">
        <v>20.239999999999998</v>
      </c>
      <c r="E2344" s="2" t="s">
        <v>2345</v>
      </c>
      <c r="F2344" s="2">
        <v>14</v>
      </c>
      <c r="G2344" s="3">
        <v>40203</v>
      </c>
    </row>
    <row r="2345" spans="1:7" x14ac:dyDescent="0.3">
      <c r="A2345" s="2">
        <v>2583</v>
      </c>
      <c r="B2345" s="3">
        <v>40209</v>
      </c>
      <c r="C2345" s="2">
        <v>163430</v>
      </c>
      <c r="D2345" s="5">
        <v>18.59</v>
      </c>
      <c r="E2345" s="2" t="s">
        <v>2346</v>
      </c>
      <c r="F2345" s="2">
        <v>14</v>
      </c>
      <c r="G2345" s="3">
        <v>40210</v>
      </c>
    </row>
    <row r="2346" spans="1:7" x14ac:dyDescent="0.3">
      <c r="A2346" s="2">
        <v>2937</v>
      </c>
      <c r="B2346" s="3">
        <v>40228</v>
      </c>
      <c r="C2346" s="2">
        <v>163430</v>
      </c>
      <c r="D2346" s="5">
        <v>42.62</v>
      </c>
      <c r="E2346" s="2" t="s">
        <v>2347</v>
      </c>
      <c r="F2346" s="2">
        <v>14</v>
      </c>
      <c r="G2346" s="3">
        <v>40231</v>
      </c>
    </row>
    <row r="2347" spans="1:7" x14ac:dyDescent="0.3">
      <c r="A2347" s="2">
        <v>3080</v>
      </c>
      <c r="B2347" s="3">
        <v>40238</v>
      </c>
      <c r="C2347" s="2">
        <v>163430</v>
      </c>
      <c r="D2347" s="5">
        <v>13.55</v>
      </c>
      <c r="E2347" s="2" t="s">
        <v>2348</v>
      </c>
      <c r="F2347" s="2">
        <v>14</v>
      </c>
      <c r="G2347" s="3">
        <v>40238</v>
      </c>
    </row>
    <row r="2348" spans="1:7" x14ac:dyDescent="0.3">
      <c r="A2348" s="2">
        <v>3221</v>
      </c>
      <c r="B2348" s="3">
        <v>40245</v>
      </c>
      <c r="C2348" s="2">
        <v>163430</v>
      </c>
      <c r="D2348" s="5">
        <v>13.8</v>
      </c>
      <c r="E2348" s="2" t="s">
        <v>2349</v>
      </c>
      <c r="F2348" s="2">
        <v>14</v>
      </c>
      <c r="G2348" s="3">
        <v>40245</v>
      </c>
    </row>
    <row r="2349" spans="1:7" x14ac:dyDescent="0.3">
      <c r="A2349" s="2">
        <v>1890</v>
      </c>
      <c r="B2349" s="3">
        <v>40147</v>
      </c>
      <c r="C2349" s="2">
        <v>163697</v>
      </c>
      <c r="D2349" s="5">
        <v>22.625</v>
      </c>
      <c r="E2349" s="2" t="s">
        <v>2350</v>
      </c>
      <c r="F2349" s="2">
        <v>14</v>
      </c>
      <c r="G2349" s="3">
        <v>40147</v>
      </c>
    </row>
    <row r="2350" spans="1:7" x14ac:dyDescent="0.3">
      <c r="A2350" s="2">
        <v>1895</v>
      </c>
      <c r="B2350" s="3">
        <v>40147</v>
      </c>
      <c r="C2350" s="2">
        <v>164188</v>
      </c>
      <c r="D2350" s="5">
        <v>50.51</v>
      </c>
      <c r="E2350" s="2" t="s">
        <v>2351</v>
      </c>
      <c r="F2350" s="2">
        <v>16</v>
      </c>
      <c r="G2350" s="3">
        <v>40147</v>
      </c>
    </row>
    <row r="2351" spans="1:7" x14ac:dyDescent="0.3">
      <c r="A2351" s="2">
        <v>1976</v>
      </c>
      <c r="B2351" s="3">
        <v>40154</v>
      </c>
      <c r="C2351" s="2">
        <v>164188</v>
      </c>
      <c r="D2351" s="5">
        <v>36.96</v>
      </c>
      <c r="E2351" s="2" t="s">
        <v>2352</v>
      </c>
      <c r="F2351" s="2">
        <v>16</v>
      </c>
      <c r="G2351" s="3">
        <v>40154</v>
      </c>
    </row>
    <row r="2352" spans="1:7" x14ac:dyDescent="0.3">
      <c r="A2352" s="2">
        <v>2747</v>
      </c>
      <c r="B2352" s="3">
        <v>40218</v>
      </c>
      <c r="C2352" s="2">
        <v>164188</v>
      </c>
      <c r="D2352" s="5">
        <v>61.72</v>
      </c>
      <c r="E2352" s="2" t="s">
        <v>2353</v>
      </c>
      <c r="F2352" s="2">
        <v>4</v>
      </c>
      <c r="G2352" s="3">
        <v>40218</v>
      </c>
    </row>
    <row r="2353" spans="1:7" x14ac:dyDescent="0.3">
      <c r="A2353" s="2">
        <v>1897</v>
      </c>
      <c r="B2353" s="3">
        <v>40147</v>
      </c>
      <c r="C2353" s="2">
        <v>164894</v>
      </c>
      <c r="D2353" s="5">
        <v>86.317800000000005</v>
      </c>
      <c r="E2353" s="2" t="s">
        <v>2354</v>
      </c>
      <c r="F2353" s="2">
        <v>7</v>
      </c>
      <c r="G2353" s="3">
        <v>40148</v>
      </c>
    </row>
    <row r="2354" spans="1:7" x14ac:dyDescent="0.3">
      <c r="A2354" s="2">
        <v>1916</v>
      </c>
      <c r="B2354" s="3">
        <v>40148</v>
      </c>
      <c r="C2354" s="2">
        <v>166847</v>
      </c>
      <c r="D2354" s="5">
        <v>47.983499999999999</v>
      </c>
      <c r="E2354" s="2" t="s">
        <v>2355</v>
      </c>
      <c r="F2354" s="2">
        <v>6</v>
      </c>
      <c r="G2354" s="3">
        <v>40150</v>
      </c>
    </row>
    <row r="2355" spans="1:7" x14ac:dyDescent="0.3">
      <c r="A2355" s="2">
        <v>1932</v>
      </c>
      <c r="B2355" s="3">
        <v>40150</v>
      </c>
      <c r="C2355" s="2">
        <v>166847</v>
      </c>
      <c r="D2355" s="5">
        <v>14.04</v>
      </c>
      <c r="E2355" s="2" t="s">
        <v>2356</v>
      </c>
      <c r="F2355" s="2">
        <v>5</v>
      </c>
      <c r="G2355" s="3">
        <v>40151</v>
      </c>
    </row>
    <row r="2356" spans="1:7" x14ac:dyDescent="0.3">
      <c r="A2356" s="2">
        <v>2164</v>
      </c>
      <c r="B2356" s="3">
        <v>40176</v>
      </c>
      <c r="C2356" s="2">
        <v>166847</v>
      </c>
      <c r="D2356" s="5">
        <v>37.868200000000002</v>
      </c>
      <c r="E2356" s="2" t="s">
        <v>2357</v>
      </c>
      <c r="F2356" s="2">
        <v>5</v>
      </c>
      <c r="G2356" s="3">
        <v>40177</v>
      </c>
    </row>
    <row r="2357" spans="1:7" x14ac:dyDescent="0.3">
      <c r="A2357" s="2">
        <v>2959</v>
      </c>
      <c r="B2357" s="3">
        <v>40231</v>
      </c>
      <c r="C2357" s="2">
        <v>166847</v>
      </c>
      <c r="D2357" s="5">
        <v>24.037500000000001</v>
      </c>
      <c r="E2357" s="2" t="s">
        <v>2358</v>
      </c>
      <c r="F2357" s="2">
        <v>15</v>
      </c>
      <c r="G2357" s="3">
        <v>40231</v>
      </c>
    </row>
    <row r="2358" spans="1:7" x14ac:dyDescent="0.3">
      <c r="A2358" s="2">
        <v>3114</v>
      </c>
      <c r="B2358" s="3">
        <v>40239</v>
      </c>
      <c r="C2358" s="2">
        <v>166847</v>
      </c>
      <c r="D2358" s="5">
        <v>29.29</v>
      </c>
      <c r="E2358" s="2" t="s">
        <v>2359</v>
      </c>
      <c r="F2358" s="2">
        <v>3</v>
      </c>
      <c r="G2358" s="3">
        <v>40239</v>
      </c>
    </row>
    <row r="2359" spans="1:7" x14ac:dyDescent="0.3">
      <c r="A2359" s="2">
        <v>1924</v>
      </c>
      <c r="B2359" s="3">
        <v>40149</v>
      </c>
      <c r="C2359" s="2">
        <v>168030</v>
      </c>
      <c r="D2359" s="5">
        <v>95</v>
      </c>
      <c r="E2359" s="2" t="s">
        <v>2360</v>
      </c>
      <c r="F2359" s="2">
        <v>4</v>
      </c>
      <c r="G2359" s="3">
        <v>40150</v>
      </c>
    </row>
    <row r="2360" spans="1:7" x14ac:dyDescent="0.3">
      <c r="A2360" s="2">
        <v>1926</v>
      </c>
      <c r="B2360" s="3">
        <v>40149</v>
      </c>
      <c r="C2360" s="2">
        <v>168652</v>
      </c>
      <c r="D2360" s="5">
        <v>44.15</v>
      </c>
      <c r="E2360" s="2" t="s">
        <v>2361</v>
      </c>
      <c r="F2360" s="2">
        <v>18</v>
      </c>
      <c r="G2360" s="3">
        <v>40154</v>
      </c>
    </row>
    <row r="2361" spans="1:7" x14ac:dyDescent="0.3">
      <c r="A2361" s="2">
        <v>1927</v>
      </c>
      <c r="B2361" s="3">
        <v>40150</v>
      </c>
      <c r="C2361" s="2">
        <v>168756</v>
      </c>
      <c r="D2361" s="5">
        <v>54.62</v>
      </c>
      <c r="E2361" s="2" t="s">
        <v>2362</v>
      </c>
      <c r="F2361" s="2">
        <v>18</v>
      </c>
      <c r="G2361" s="3">
        <v>40154</v>
      </c>
    </row>
    <row r="2362" spans="1:7" x14ac:dyDescent="0.3">
      <c r="A2362" s="2">
        <v>2028</v>
      </c>
      <c r="B2362" s="3">
        <v>40160</v>
      </c>
      <c r="C2362" s="2">
        <v>168756</v>
      </c>
      <c r="D2362" s="5">
        <v>67.970200000000006</v>
      </c>
      <c r="E2362" s="2" t="s">
        <v>2363</v>
      </c>
      <c r="F2362" s="2">
        <v>18</v>
      </c>
      <c r="G2362" s="3">
        <v>40161</v>
      </c>
    </row>
    <row r="2363" spans="1:7" x14ac:dyDescent="0.3">
      <c r="A2363" s="2">
        <v>2137</v>
      </c>
      <c r="B2363" s="3">
        <v>40173</v>
      </c>
      <c r="C2363" s="2">
        <v>168756</v>
      </c>
      <c r="D2363" s="5">
        <v>46.0092</v>
      </c>
      <c r="E2363" s="2" t="s">
        <v>2364</v>
      </c>
      <c r="F2363" s="2">
        <v>18</v>
      </c>
      <c r="G2363" s="3">
        <v>40175</v>
      </c>
    </row>
    <row r="2364" spans="1:7" x14ac:dyDescent="0.3">
      <c r="A2364" s="2">
        <v>2838</v>
      </c>
      <c r="B2364" s="3">
        <v>40223</v>
      </c>
      <c r="C2364" s="2">
        <v>168756</v>
      </c>
      <c r="D2364" s="5">
        <v>45.87</v>
      </c>
      <c r="E2364" s="2" t="s">
        <v>2365</v>
      </c>
      <c r="F2364" s="2">
        <v>18</v>
      </c>
      <c r="G2364" s="3">
        <v>40224</v>
      </c>
    </row>
    <row r="2365" spans="1:7" x14ac:dyDescent="0.3">
      <c r="A2365" s="2">
        <v>3091</v>
      </c>
      <c r="B2365" s="3">
        <v>40238</v>
      </c>
      <c r="C2365" s="2">
        <v>168756</v>
      </c>
      <c r="D2365" s="5">
        <v>50.9</v>
      </c>
      <c r="E2365" s="2" t="s">
        <v>2366</v>
      </c>
      <c r="F2365" s="2">
        <v>18</v>
      </c>
      <c r="G2365" s="3">
        <v>40238</v>
      </c>
    </row>
    <row r="2366" spans="1:7" x14ac:dyDescent="0.3">
      <c r="A2366" s="2">
        <v>1946</v>
      </c>
      <c r="B2366" s="3">
        <v>40152</v>
      </c>
      <c r="C2366" s="2">
        <v>168850</v>
      </c>
      <c r="D2366" s="5">
        <v>96.17</v>
      </c>
      <c r="E2366" s="2" t="s">
        <v>2367</v>
      </c>
      <c r="F2366" s="2">
        <v>18</v>
      </c>
      <c r="G2366" s="3">
        <v>40154</v>
      </c>
    </row>
    <row r="2367" spans="1:7" x14ac:dyDescent="0.3">
      <c r="A2367" s="2">
        <v>1963</v>
      </c>
      <c r="B2367" s="3">
        <v>40154</v>
      </c>
      <c r="C2367" s="2">
        <v>168865</v>
      </c>
      <c r="D2367" s="5">
        <v>132.8092</v>
      </c>
      <c r="E2367" s="2" t="s">
        <v>2368</v>
      </c>
      <c r="F2367" s="2">
        <v>18</v>
      </c>
      <c r="G2367" s="3">
        <v>40154</v>
      </c>
    </row>
    <row r="2368" spans="1:7" x14ac:dyDescent="0.3">
      <c r="A2368" s="2">
        <v>2036</v>
      </c>
      <c r="B2368" s="3">
        <v>40161</v>
      </c>
      <c r="C2368" s="2">
        <v>168865</v>
      </c>
      <c r="D2368" s="5">
        <v>89.632199999999997</v>
      </c>
      <c r="E2368" s="2" t="s">
        <v>2369</v>
      </c>
      <c r="F2368" s="2">
        <v>18</v>
      </c>
      <c r="G2368" s="3">
        <v>40161</v>
      </c>
    </row>
    <row r="2369" spans="1:7" x14ac:dyDescent="0.3">
      <c r="A2369" s="2">
        <v>2200</v>
      </c>
      <c r="B2369" s="3">
        <v>40182</v>
      </c>
      <c r="C2369" s="2">
        <v>168865</v>
      </c>
      <c r="D2369" s="5">
        <v>79.925200000000004</v>
      </c>
      <c r="E2369" s="2" t="s">
        <v>2370</v>
      </c>
      <c r="F2369" s="2">
        <v>18</v>
      </c>
      <c r="G2369" s="3">
        <v>40182</v>
      </c>
    </row>
    <row r="2370" spans="1:7" x14ac:dyDescent="0.3">
      <c r="A2370" s="2">
        <v>2843</v>
      </c>
      <c r="B2370" s="3">
        <v>40224</v>
      </c>
      <c r="C2370" s="2">
        <v>168865</v>
      </c>
      <c r="D2370" s="5">
        <v>112.6018</v>
      </c>
      <c r="E2370" s="2" t="s">
        <v>2371</v>
      </c>
      <c r="F2370" s="2">
        <v>18</v>
      </c>
      <c r="G2370" s="3">
        <v>40224</v>
      </c>
    </row>
    <row r="2371" spans="1:7" x14ac:dyDescent="0.3">
      <c r="A2371" s="2">
        <v>1959</v>
      </c>
      <c r="B2371" s="3">
        <v>40153</v>
      </c>
      <c r="C2371" s="2">
        <v>169008</v>
      </c>
      <c r="D2371" s="5">
        <v>54.72</v>
      </c>
      <c r="E2371" s="2" t="s">
        <v>2372</v>
      </c>
      <c r="F2371" s="2">
        <v>20</v>
      </c>
      <c r="G2371" s="3">
        <v>40154</v>
      </c>
    </row>
    <row r="2372" spans="1:7" x14ac:dyDescent="0.3">
      <c r="A2372" s="2">
        <v>2040</v>
      </c>
      <c r="B2372" s="3">
        <v>40161</v>
      </c>
      <c r="C2372" s="2">
        <v>169008</v>
      </c>
      <c r="D2372" s="5">
        <v>12.54</v>
      </c>
      <c r="E2372" s="2" t="s">
        <v>2373</v>
      </c>
      <c r="F2372" s="2">
        <v>20</v>
      </c>
      <c r="G2372" s="3">
        <v>40161</v>
      </c>
    </row>
    <row r="2373" spans="1:7" x14ac:dyDescent="0.3">
      <c r="A2373" s="2">
        <v>2381</v>
      </c>
      <c r="B2373" s="3">
        <v>40196</v>
      </c>
      <c r="C2373" s="2">
        <v>169008</v>
      </c>
      <c r="D2373" s="5">
        <v>17.03</v>
      </c>
      <c r="E2373" s="2" t="s">
        <v>2374</v>
      </c>
      <c r="F2373" s="2">
        <v>20</v>
      </c>
      <c r="G2373" s="3">
        <v>40196</v>
      </c>
    </row>
    <row r="2374" spans="1:7" x14ac:dyDescent="0.3">
      <c r="A2374" s="2">
        <v>2574</v>
      </c>
      <c r="B2374" s="3">
        <v>40208</v>
      </c>
      <c r="C2374" s="2">
        <v>169008</v>
      </c>
      <c r="D2374" s="5">
        <v>17.34</v>
      </c>
      <c r="E2374" s="2" t="s">
        <v>2375</v>
      </c>
      <c r="F2374" s="2">
        <v>20</v>
      </c>
      <c r="G2374" s="3">
        <v>40210</v>
      </c>
    </row>
    <row r="2375" spans="1:7" x14ac:dyDescent="0.3">
      <c r="A2375" s="2">
        <v>2711</v>
      </c>
      <c r="B2375" s="3">
        <v>40216</v>
      </c>
      <c r="C2375" s="2">
        <v>169008</v>
      </c>
      <c r="D2375" s="5">
        <v>22.7</v>
      </c>
      <c r="E2375" s="2" t="s">
        <v>2376</v>
      </c>
      <c r="F2375" s="2">
        <v>20</v>
      </c>
      <c r="G2375" s="3">
        <v>40217</v>
      </c>
    </row>
    <row r="2376" spans="1:7" x14ac:dyDescent="0.3">
      <c r="A2376" s="2">
        <v>2833</v>
      </c>
      <c r="B2376" s="3">
        <v>40223</v>
      </c>
      <c r="C2376" s="2">
        <v>169008</v>
      </c>
      <c r="D2376" s="5">
        <v>14.89</v>
      </c>
      <c r="E2376" s="2" t="s">
        <v>2377</v>
      </c>
      <c r="F2376" s="2">
        <v>20</v>
      </c>
      <c r="G2376" s="3">
        <v>40224</v>
      </c>
    </row>
    <row r="2377" spans="1:7" x14ac:dyDescent="0.3">
      <c r="A2377" s="2">
        <v>1931</v>
      </c>
      <c r="B2377" s="3">
        <v>40150</v>
      </c>
      <c r="C2377" s="2">
        <v>169347</v>
      </c>
      <c r="D2377" s="5">
        <v>12.03</v>
      </c>
      <c r="E2377" s="2" t="s">
        <v>2378</v>
      </c>
      <c r="F2377" s="2">
        <v>20</v>
      </c>
      <c r="G2377" s="3">
        <v>40154</v>
      </c>
    </row>
    <row r="2378" spans="1:7" x14ac:dyDescent="0.3">
      <c r="A2378" s="2">
        <v>1935</v>
      </c>
      <c r="B2378" s="3">
        <v>40150</v>
      </c>
      <c r="C2378" s="2">
        <v>170460</v>
      </c>
      <c r="D2378" s="5">
        <v>21.44</v>
      </c>
      <c r="E2378" s="2" t="s">
        <v>2379</v>
      </c>
      <c r="F2378" s="2">
        <v>18</v>
      </c>
      <c r="G2378" s="3">
        <v>40154</v>
      </c>
    </row>
    <row r="2379" spans="1:7" x14ac:dyDescent="0.3">
      <c r="A2379" s="2">
        <v>2179</v>
      </c>
      <c r="B2379" s="3">
        <v>40177</v>
      </c>
      <c r="C2379" s="2">
        <v>170460</v>
      </c>
      <c r="D2379" s="5">
        <v>35.690199999999997</v>
      </c>
      <c r="E2379" s="2" t="s">
        <v>2380</v>
      </c>
      <c r="F2379" s="2">
        <v>18</v>
      </c>
      <c r="G2379" s="3">
        <v>40182</v>
      </c>
    </row>
    <row r="2380" spans="1:7" x14ac:dyDescent="0.3">
      <c r="A2380" s="2">
        <v>1938</v>
      </c>
      <c r="B2380" s="3">
        <v>40150</v>
      </c>
      <c r="C2380" s="2">
        <v>170690</v>
      </c>
      <c r="D2380" s="5">
        <v>18.414999999999999</v>
      </c>
      <c r="E2380" s="2" t="s">
        <v>2381</v>
      </c>
      <c r="F2380" s="2">
        <v>19</v>
      </c>
      <c r="G2380" s="3">
        <v>40151</v>
      </c>
    </row>
    <row r="2381" spans="1:7" x14ac:dyDescent="0.3">
      <c r="A2381" s="2">
        <v>1943</v>
      </c>
      <c r="B2381" s="3">
        <v>40151</v>
      </c>
      <c r="C2381" s="2">
        <v>171080</v>
      </c>
      <c r="D2381" s="5">
        <v>32.799999999999997</v>
      </c>
      <c r="E2381" s="2" t="s">
        <v>2382</v>
      </c>
      <c r="F2381" s="2">
        <v>5</v>
      </c>
      <c r="G2381" s="3">
        <v>40151</v>
      </c>
    </row>
    <row r="2382" spans="1:7" x14ac:dyDescent="0.3">
      <c r="A2382" s="2">
        <v>1982</v>
      </c>
      <c r="B2382" s="3">
        <v>40154</v>
      </c>
      <c r="C2382" s="2">
        <v>173006</v>
      </c>
      <c r="D2382" s="5">
        <v>67.632499999999993</v>
      </c>
      <c r="E2382" s="2" t="s">
        <v>2383</v>
      </c>
      <c r="F2382" s="2">
        <v>11</v>
      </c>
      <c r="G2382" s="3">
        <v>40156</v>
      </c>
    </row>
    <row r="2383" spans="1:7" x14ac:dyDescent="0.3">
      <c r="A2383" s="2">
        <v>1945</v>
      </c>
      <c r="B2383" s="3">
        <v>40151</v>
      </c>
      <c r="C2383" s="2">
        <v>173141</v>
      </c>
      <c r="D2383" s="5">
        <v>10.58</v>
      </c>
      <c r="E2383" s="2" t="s">
        <v>2384</v>
      </c>
      <c r="F2383" s="2">
        <v>14</v>
      </c>
      <c r="G2383" s="3">
        <v>40154</v>
      </c>
    </row>
    <row r="2384" spans="1:7" x14ac:dyDescent="0.3">
      <c r="A2384" s="2">
        <v>1948</v>
      </c>
      <c r="B2384" s="3">
        <v>40153</v>
      </c>
      <c r="C2384" s="2">
        <v>177092</v>
      </c>
      <c r="D2384" s="5">
        <v>11.04</v>
      </c>
      <c r="E2384" s="2" t="s">
        <v>2385</v>
      </c>
      <c r="F2384" s="2">
        <v>4</v>
      </c>
      <c r="G2384" s="3">
        <v>40154</v>
      </c>
    </row>
    <row r="2385" spans="1:7" x14ac:dyDescent="0.3">
      <c r="A2385" s="2">
        <v>1957</v>
      </c>
      <c r="B2385" s="3">
        <v>40153</v>
      </c>
      <c r="C2385" s="2">
        <v>177820</v>
      </c>
      <c r="D2385" s="5">
        <v>52.04</v>
      </c>
      <c r="E2385" s="2" t="s">
        <v>2386</v>
      </c>
      <c r="F2385" s="2">
        <v>18</v>
      </c>
      <c r="G2385" s="3">
        <v>40154</v>
      </c>
    </row>
    <row r="2386" spans="1:7" x14ac:dyDescent="0.3">
      <c r="A2386" s="2">
        <v>2101</v>
      </c>
      <c r="B2386" s="3">
        <v>40167</v>
      </c>
      <c r="C2386" s="2">
        <v>177820</v>
      </c>
      <c r="D2386" s="5">
        <v>112.29770000000001</v>
      </c>
      <c r="E2386" s="2" t="s">
        <v>2387</v>
      </c>
      <c r="F2386" s="2">
        <v>18</v>
      </c>
      <c r="G2386" s="3">
        <v>40168</v>
      </c>
    </row>
    <row r="2387" spans="1:7" x14ac:dyDescent="0.3">
      <c r="A2387" s="2">
        <v>2212</v>
      </c>
      <c r="B2387" s="3">
        <v>40182</v>
      </c>
      <c r="C2387" s="2">
        <v>177820</v>
      </c>
      <c r="D2387" s="5">
        <v>30.085999999999999</v>
      </c>
      <c r="E2387" s="2" t="s">
        <v>2388</v>
      </c>
      <c r="F2387" s="2">
        <v>18</v>
      </c>
      <c r="G2387" s="3">
        <v>40182</v>
      </c>
    </row>
    <row r="2388" spans="1:7" x14ac:dyDescent="0.3">
      <c r="A2388" s="2">
        <v>1953</v>
      </c>
      <c r="B2388" s="3">
        <v>40153</v>
      </c>
      <c r="C2388" s="2">
        <v>177830</v>
      </c>
      <c r="D2388" s="5">
        <v>130.44</v>
      </c>
      <c r="E2388" s="2" t="s">
        <v>2389</v>
      </c>
      <c r="F2388" s="2">
        <v>9</v>
      </c>
      <c r="G2388" s="3">
        <v>40156</v>
      </c>
    </row>
    <row r="2389" spans="1:7" x14ac:dyDescent="0.3">
      <c r="A2389" s="2">
        <v>2046</v>
      </c>
      <c r="B2389" s="3">
        <v>40161</v>
      </c>
      <c r="C2389" s="2">
        <v>177830</v>
      </c>
      <c r="D2389" s="5">
        <v>89.696799999999996</v>
      </c>
      <c r="E2389" s="2" t="s">
        <v>2390</v>
      </c>
      <c r="F2389" s="2">
        <v>9</v>
      </c>
      <c r="G2389" s="3">
        <v>40163</v>
      </c>
    </row>
    <row r="2390" spans="1:7" x14ac:dyDescent="0.3">
      <c r="A2390" s="2">
        <v>2216</v>
      </c>
      <c r="B2390" s="3">
        <v>40182</v>
      </c>
      <c r="C2390" s="2">
        <v>177830</v>
      </c>
      <c r="D2390" s="5">
        <v>231.49600000000001</v>
      </c>
      <c r="E2390" s="2" t="s">
        <v>2391</v>
      </c>
      <c r="F2390" s="2">
        <v>3</v>
      </c>
      <c r="G2390" s="3">
        <v>40183</v>
      </c>
    </row>
    <row r="2391" spans="1:7" x14ac:dyDescent="0.3">
      <c r="A2391" s="2">
        <v>2220</v>
      </c>
      <c r="B2391" s="3">
        <v>40182</v>
      </c>
      <c r="C2391" s="2">
        <v>177830</v>
      </c>
      <c r="D2391" s="5">
        <v>14.095000000000001</v>
      </c>
      <c r="E2391" s="2" t="s">
        <v>2392</v>
      </c>
      <c r="F2391" s="2">
        <v>3</v>
      </c>
      <c r="G2391" s="3">
        <v>40183</v>
      </c>
    </row>
    <row r="2392" spans="1:7" x14ac:dyDescent="0.3">
      <c r="A2392" s="2">
        <v>2409</v>
      </c>
      <c r="B2392" s="3">
        <v>40197</v>
      </c>
      <c r="C2392" s="2">
        <v>177830</v>
      </c>
      <c r="D2392" s="5">
        <v>117.5775</v>
      </c>
      <c r="E2392" s="2" t="s">
        <v>2393</v>
      </c>
      <c r="F2392" s="2">
        <v>9</v>
      </c>
      <c r="G2392" s="3">
        <v>40198</v>
      </c>
    </row>
    <row r="2393" spans="1:7" x14ac:dyDescent="0.3">
      <c r="A2393" s="2">
        <v>2413</v>
      </c>
      <c r="B2393" s="3">
        <v>40197</v>
      </c>
      <c r="C2393" s="2">
        <v>177830</v>
      </c>
      <c r="D2393" s="5">
        <v>47.7</v>
      </c>
      <c r="E2393" s="2" t="s">
        <v>2394</v>
      </c>
      <c r="F2393" s="2">
        <v>9</v>
      </c>
      <c r="G2393" s="3">
        <v>40198</v>
      </c>
    </row>
    <row r="2394" spans="1:7" x14ac:dyDescent="0.3">
      <c r="A2394" s="2">
        <v>2505</v>
      </c>
      <c r="B2394" s="3">
        <v>40204</v>
      </c>
      <c r="C2394" s="2">
        <v>177830</v>
      </c>
      <c r="D2394" s="5">
        <v>95</v>
      </c>
      <c r="E2394" s="2" t="s">
        <v>2395</v>
      </c>
      <c r="F2394" s="2">
        <v>9</v>
      </c>
      <c r="G2394" s="3">
        <v>40205</v>
      </c>
    </row>
    <row r="2395" spans="1:7" x14ac:dyDescent="0.3">
      <c r="A2395" s="2">
        <v>2513</v>
      </c>
      <c r="B2395" s="3">
        <v>40205</v>
      </c>
      <c r="C2395" s="2">
        <v>177830</v>
      </c>
      <c r="D2395" s="5">
        <v>134.13999999999999</v>
      </c>
      <c r="E2395" s="2" t="s">
        <v>2396</v>
      </c>
      <c r="F2395" s="2">
        <v>9</v>
      </c>
      <c r="G2395" s="3">
        <v>40205</v>
      </c>
    </row>
    <row r="2396" spans="1:7" x14ac:dyDescent="0.3">
      <c r="A2396" s="2">
        <v>2769</v>
      </c>
      <c r="B2396" s="3">
        <v>40219</v>
      </c>
      <c r="C2396" s="2">
        <v>177830</v>
      </c>
      <c r="D2396" s="5">
        <v>51.655000000000001</v>
      </c>
      <c r="E2396" s="2" t="s">
        <v>2397</v>
      </c>
      <c r="F2396" s="2">
        <v>9</v>
      </c>
      <c r="G2396" s="3">
        <v>40219</v>
      </c>
    </row>
    <row r="2397" spans="1:7" x14ac:dyDescent="0.3">
      <c r="A2397" s="2">
        <v>2890</v>
      </c>
      <c r="B2397" s="3">
        <v>40226</v>
      </c>
      <c r="C2397" s="2">
        <v>177830</v>
      </c>
      <c r="D2397" s="5">
        <v>90.830200000000005</v>
      </c>
      <c r="E2397" s="2" t="s">
        <v>2398</v>
      </c>
      <c r="F2397" s="2">
        <v>9</v>
      </c>
      <c r="G2397" s="3">
        <v>40226</v>
      </c>
    </row>
    <row r="2398" spans="1:7" x14ac:dyDescent="0.3">
      <c r="A2398" s="2">
        <v>3009</v>
      </c>
      <c r="B2398" s="3">
        <v>40233</v>
      </c>
      <c r="C2398" s="2">
        <v>177830</v>
      </c>
      <c r="D2398" s="5">
        <v>115.05970000000001</v>
      </c>
      <c r="E2398" s="2" t="s">
        <v>2399</v>
      </c>
      <c r="F2398" s="2">
        <v>9</v>
      </c>
      <c r="G2398" s="3">
        <v>40233</v>
      </c>
    </row>
    <row r="2399" spans="1:7" x14ac:dyDescent="0.3">
      <c r="A2399" s="2">
        <v>2086</v>
      </c>
      <c r="B2399" s="3">
        <v>40164</v>
      </c>
      <c r="C2399" s="2">
        <v>177888</v>
      </c>
      <c r="D2399" s="5">
        <v>70.89</v>
      </c>
      <c r="E2399" s="2" t="s">
        <v>2400</v>
      </c>
      <c r="F2399" s="2">
        <v>19</v>
      </c>
      <c r="G2399" s="3">
        <v>40165</v>
      </c>
    </row>
    <row r="2400" spans="1:7" x14ac:dyDescent="0.3">
      <c r="A2400" s="2">
        <v>2163</v>
      </c>
      <c r="B2400" s="3">
        <v>40176</v>
      </c>
      <c r="C2400" s="2">
        <v>177888</v>
      </c>
      <c r="D2400" s="5">
        <v>47.488199999999999</v>
      </c>
      <c r="E2400" s="2" t="s">
        <v>2401</v>
      </c>
      <c r="F2400" s="2">
        <v>19</v>
      </c>
      <c r="G2400" s="3">
        <v>40178</v>
      </c>
    </row>
    <row r="2401" spans="1:7" x14ac:dyDescent="0.3">
      <c r="A2401" s="2">
        <v>2258</v>
      </c>
      <c r="B2401" s="3">
        <v>40185</v>
      </c>
      <c r="C2401" s="2">
        <v>177888</v>
      </c>
      <c r="D2401" s="5">
        <v>25.9</v>
      </c>
      <c r="E2401" s="2" t="s">
        <v>2402</v>
      </c>
      <c r="F2401" s="2">
        <v>19</v>
      </c>
      <c r="G2401" s="3">
        <v>40186</v>
      </c>
    </row>
    <row r="2402" spans="1:7" x14ac:dyDescent="0.3">
      <c r="A2402" s="2">
        <v>2347</v>
      </c>
      <c r="B2402" s="3">
        <v>40192</v>
      </c>
      <c r="C2402" s="2">
        <v>177888</v>
      </c>
      <c r="D2402" s="5">
        <v>32.57</v>
      </c>
      <c r="E2402" s="2" t="s">
        <v>2403</v>
      </c>
      <c r="F2402" s="2">
        <v>19</v>
      </c>
      <c r="G2402" s="3">
        <v>40193</v>
      </c>
    </row>
    <row r="2403" spans="1:7" x14ac:dyDescent="0.3">
      <c r="A2403" s="2">
        <v>2435</v>
      </c>
      <c r="B2403" s="3">
        <v>40199</v>
      </c>
      <c r="C2403" s="2">
        <v>177888</v>
      </c>
      <c r="D2403" s="5">
        <v>35.44</v>
      </c>
      <c r="E2403" s="2" t="s">
        <v>2404</v>
      </c>
      <c r="F2403" s="2">
        <v>19</v>
      </c>
      <c r="G2403" s="3">
        <v>40200</v>
      </c>
    </row>
    <row r="2404" spans="1:7" x14ac:dyDescent="0.3">
      <c r="A2404" s="2">
        <v>2566</v>
      </c>
      <c r="B2404" s="3">
        <v>40207</v>
      </c>
      <c r="C2404" s="2">
        <v>177888</v>
      </c>
      <c r="D2404" s="5">
        <v>13.46</v>
      </c>
      <c r="E2404" s="2" t="s">
        <v>2405</v>
      </c>
      <c r="F2404" s="2">
        <v>19</v>
      </c>
      <c r="G2404" s="3">
        <v>40207</v>
      </c>
    </row>
    <row r="2405" spans="1:7" x14ac:dyDescent="0.3">
      <c r="A2405" s="2">
        <v>2809</v>
      </c>
      <c r="B2405" s="3">
        <v>40221</v>
      </c>
      <c r="C2405" s="2">
        <v>177888</v>
      </c>
      <c r="D2405" s="5">
        <v>16.5</v>
      </c>
      <c r="E2405" s="2" t="s">
        <v>2406</v>
      </c>
      <c r="F2405" s="2">
        <v>19</v>
      </c>
      <c r="G2405" s="3">
        <v>40221</v>
      </c>
    </row>
    <row r="2406" spans="1:7" x14ac:dyDescent="0.3">
      <c r="A2406" s="2">
        <v>1955</v>
      </c>
      <c r="B2406" s="3">
        <v>40153</v>
      </c>
      <c r="C2406" s="2">
        <v>177890</v>
      </c>
      <c r="D2406" s="5">
        <v>11.2</v>
      </c>
      <c r="E2406" s="2" t="s">
        <v>2407</v>
      </c>
      <c r="F2406" s="2">
        <v>14</v>
      </c>
      <c r="G2406" s="3">
        <v>40154</v>
      </c>
    </row>
    <row r="2407" spans="1:7" x14ac:dyDescent="0.3">
      <c r="A2407" s="2">
        <v>1966</v>
      </c>
      <c r="B2407" s="3">
        <v>40154</v>
      </c>
      <c r="C2407" s="2">
        <v>177929</v>
      </c>
      <c r="D2407" s="5">
        <v>27.43</v>
      </c>
      <c r="E2407" s="2" t="s">
        <v>2408</v>
      </c>
      <c r="F2407" s="2">
        <v>14</v>
      </c>
      <c r="G2407" s="3">
        <v>40154</v>
      </c>
    </row>
    <row r="2408" spans="1:7" x14ac:dyDescent="0.3">
      <c r="A2408" s="2">
        <v>2946</v>
      </c>
      <c r="B2408" s="3">
        <v>40230</v>
      </c>
      <c r="C2408" s="2">
        <v>177929</v>
      </c>
      <c r="D2408" s="5">
        <v>20.350000000000001</v>
      </c>
      <c r="E2408" s="2" t="s">
        <v>2409</v>
      </c>
      <c r="F2408" s="2">
        <v>14</v>
      </c>
      <c r="G2408" s="3">
        <v>40231</v>
      </c>
    </row>
    <row r="2409" spans="1:7" x14ac:dyDescent="0.3">
      <c r="A2409" s="2">
        <v>1960</v>
      </c>
      <c r="B2409" s="3">
        <v>40153</v>
      </c>
      <c r="C2409" s="2">
        <v>178147</v>
      </c>
      <c r="D2409" s="5">
        <v>16.177800000000001</v>
      </c>
      <c r="E2409" s="2" t="s">
        <v>2410</v>
      </c>
      <c r="F2409" s="2">
        <v>16</v>
      </c>
      <c r="G2409" s="3">
        <v>40154</v>
      </c>
    </row>
    <row r="2410" spans="1:7" x14ac:dyDescent="0.3">
      <c r="A2410" s="2">
        <v>1964</v>
      </c>
      <c r="B2410" s="3">
        <v>40154</v>
      </c>
      <c r="C2410" s="2">
        <v>178253</v>
      </c>
      <c r="D2410" s="5">
        <v>8.4390000000000001</v>
      </c>
      <c r="E2410" s="2" t="s">
        <v>2411</v>
      </c>
      <c r="F2410" s="2">
        <v>20</v>
      </c>
      <c r="G2410" s="3">
        <v>40154</v>
      </c>
    </row>
    <row r="2411" spans="1:7" x14ac:dyDescent="0.3">
      <c r="A2411" s="2">
        <v>1965</v>
      </c>
      <c r="B2411" s="3">
        <v>40154</v>
      </c>
      <c r="C2411" s="2">
        <v>178266</v>
      </c>
      <c r="D2411" s="5">
        <v>20.329999999999998</v>
      </c>
      <c r="E2411" s="2" t="s">
        <v>2412</v>
      </c>
      <c r="F2411" s="2">
        <v>20</v>
      </c>
      <c r="G2411" s="3">
        <v>40154</v>
      </c>
    </row>
    <row r="2412" spans="1:7" x14ac:dyDescent="0.3">
      <c r="A2412" s="2">
        <v>1970</v>
      </c>
      <c r="B2412" s="3">
        <v>40154</v>
      </c>
      <c r="C2412" s="2">
        <v>178315</v>
      </c>
      <c r="D2412" s="5">
        <v>20.154499999999999</v>
      </c>
      <c r="E2412" s="2" t="s">
        <v>2413</v>
      </c>
      <c r="F2412" s="2">
        <v>7</v>
      </c>
      <c r="G2412" s="3">
        <v>40155</v>
      </c>
    </row>
    <row r="2413" spans="1:7" x14ac:dyDescent="0.3">
      <c r="A2413" s="2">
        <v>2060</v>
      </c>
      <c r="B2413" s="3">
        <v>40162</v>
      </c>
      <c r="C2413" s="2">
        <v>178315</v>
      </c>
      <c r="D2413" s="5">
        <v>20.14</v>
      </c>
      <c r="E2413" s="2" t="s">
        <v>2414</v>
      </c>
      <c r="F2413" s="2">
        <v>7</v>
      </c>
      <c r="G2413" s="3">
        <v>40162</v>
      </c>
    </row>
    <row r="2414" spans="1:7" x14ac:dyDescent="0.3">
      <c r="A2414" s="2">
        <v>1969</v>
      </c>
      <c r="B2414" s="3">
        <v>40154</v>
      </c>
      <c r="C2414" s="2">
        <v>178319</v>
      </c>
      <c r="D2414" s="5">
        <v>74.144999999999996</v>
      </c>
      <c r="E2414" s="2" t="s">
        <v>2415</v>
      </c>
      <c r="F2414" s="2">
        <v>20</v>
      </c>
      <c r="G2414" s="3">
        <v>40154</v>
      </c>
    </row>
    <row r="2415" spans="1:7" x14ac:dyDescent="0.3">
      <c r="A2415" s="2">
        <v>2969</v>
      </c>
      <c r="B2415" s="3">
        <v>40231</v>
      </c>
      <c r="C2415" s="2">
        <v>178319</v>
      </c>
      <c r="D2415" s="5">
        <v>90.65</v>
      </c>
      <c r="E2415" s="2" t="s">
        <v>2416</v>
      </c>
      <c r="F2415" s="2">
        <v>4</v>
      </c>
      <c r="G2415" s="3">
        <v>40231</v>
      </c>
    </row>
    <row r="2416" spans="1:7" x14ac:dyDescent="0.3">
      <c r="A2416" s="2">
        <v>1972</v>
      </c>
      <c r="B2416" s="3">
        <v>40154</v>
      </c>
      <c r="C2416" s="2">
        <v>178373</v>
      </c>
      <c r="D2416" s="5">
        <v>31.86</v>
      </c>
      <c r="E2416" s="2" t="s">
        <v>2417</v>
      </c>
      <c r="F2416" s="2">
        <v>20</v>
      </c>
      <c r="G2416" s="3">
        <v>40154</v>
      </c>
    </row>
    <row r="2417" spans="1:7" x14ac:dyDescent="0.3">
      <c r="A2417" s="2">
        <v>2459</v>
      </c>
      <c r="B2417" s="3">
        <v>40202</v>
      </c>
      <c r="C2417" s="2">
        <v>178713</v>
      </c>
      <c r="D2417" s="5">
        <v>30.5932</v>
      </c>
      <c r="E2417" s="2" t="s">
        <v>2418</v>
      </c>
      <c r="F2417" s="2">
        <v>4</v>
      </c>
      <c r="G2417" s="3">
        <v>40203</v>
      </c>
    </row>
    <row r="2418" spans="1:7" x14ac:dyDescent="0.3">
      <c r="A2418" s="2">
        <v>2614</v>
      </c>
      <c r="B2418" s="3">
        <v>40210</v>
      </c>
      <c r="C2418" s="2">
        <v>178713</v>
      </c>
      <c r="D2418" s="5">
        <v>176.4675</v>
      </c>
      <c r="E2418" s="2" t="s">
        <v>2419</v>
      </c>
      <c r="F2418" s="2">
        <v>4</v>
      </c>
      <c r="G2418" s="3">
        <v>40211</v>
      </c>
    </row>
    <row r="2419" spans="1:7" x14ac:dyDescent="0.3">
      <c r="A2419" s="2">
        <v>3156</v>
      </c>
      <c r="B2419" s="3">
        <v>40241</v>
      </c>
      <c r="C2419" s="2">
        <v>178713</v>
      </c>
      <c r="D2419" s="5">
        <v>126.98099999999999</v>
      </c>
      <c r="E2419" s="2" t="s">
        <v>2420</v>
      </c>
      <c r="F2419" s="2">
        <v>4</v>
      </c>
      <c r="G2419" s="3">
        <v>40242</v>
      </c>
    </row>
    <row r="2420" spans="1:7" x14ac:dyDescent="0.3">
      <c r="A2420" s="2">
        <v>1980</v>
      </c>
      <c r="B2420" s="3">
        <v>40154</v>
      </c>
      <c r="C2420" s="2">
        <v>178719</v>
      </c>
      <c r="D2420" s="5">
        <v>5.99</v>
      </c>
      <c r="E2420" s="2" t="s">
        <v>2421</v>
      </c>
      <c r="F2420" s="2">
        <v>9</v>
      </c>
      <c r="G2420" s="3">
        <v>40156</v>
      </c>
    </row>
    <row r="2421" spans="1:7" x14ac:dyDescent="0.3">
      <c r="A2421" s="2">
        <v>2029</v>
      </c>
      <c r="B2421" s="3">
        <v>40160</v>
      </c>
      <c r="C2421" s="2">
        <v>178719</v>
      </c>
      <c r="D2421" s="5">
        <v>5.99</v>
      </c>
      <c r="E2421" s="2" t="s">
        <v>2422</v>
      </c>
      <c r="F2421" s="2">
        <v>18</v>
      </c>
      <c r="G2421" s="3">
        <v>40161</v>
      </c>
    </row>
    <row r="2422" spans="1:7" x14ac:dyDescent="0.3">
      <c r="A2422" s="2">
        <v>2202</v>
      </c>
      <c r="B2422" s="3">
        <v>40182</v>
      </c>
      <c r="C2422" s="2">
        <v>178719</v>
      </c>
      <c r="D2422" s="5">
        <v>23.6</v>
      </c>
      <c r="E2422" s="2" t="s">
        <v>2423</v>
      </c>
      <c r="F2422" s="2">
        <v>18</v>
      </c>
      <c r="G2422" s="3">
        <v>40182</v>
      </c>
    </row>
    <row r="2423" spans="1:7" x14ac:dyDescent="0.3">
      <c r="A2423" s="2">
        <v>2315</v>
      </c>
      <c r="B2423" s="3">
        <v>40190</v>
      </c>
      <c r="C2423" s="2">
        <v>178719</v>
      </c>
      <c r="D2423" s="5">
        <v>7.63</v>
      </c>
      <c r="E2423" s="2" t="s">
        <v>2424</v>
      </c>
      <c r="F2423" s="2">
        <v>11</v>
      </c>
      <c r="G2423" s="3">
        <v>40191</v>
      </c>
    </row>
    <row r="2424" spans="1:7" x14ac:dyDescent="0.3">
      <c r="A2424" s="2">
        <v>2376</v>
      </c>
      <c r="B2424" s="3">
        <v>40195</v>
      </c>
      <c r="C2424" s="2">
        <v>178719</v>
      </c>
      <c r="D2424" s="5">
        <v>5.7</v>
      </c>
      <c r="E2424" s="2" t="s">
        <v>2425</v>
      </c>
      <c r="F2424" s="2">
        <v>18</v>
      </c>
      <c r="G2424" s="3">
        <v>40196</v>
      </c>
    </row>
    <row r="2425" spans="1:7" x14ac:dyDescent="0.3">
      <c r="A2425" s="2">
        <v>2634</v>
      </c>
      <c r="B2425" s="3">
        <v>40212</v>
      </c>
      <c r="C2425" s="2">
        <v>178719</v>
      </c>
      <c r="D2425" s="5">
        <v>13.49</v>
      </c>
      <c r="E2425" s="2" t="s">
        <v>2426</v>
      </c>
      <c r="F2425" s="2">
        <v>6</v>
      </c>
      <c r="G2425" s="3">
        <v>40213</v>
      </c>
    </row>
    <row r="2426" spans="1:7" x14ac:dyDescent="0.3">
      <c r="A2426" s="2">
        <v>2781</v>
      </c>
      <c r="B2426" s="3">
        <v>40220</v>
      </c>
      <c r="C2426" s="2">
        <v>178719</v>
      </c>
      <c r="D2426" s="5">
        <v>2.92</v>
      </c>
      <c r="E2426" s="2" t="s">
        <v>2427</v>
      </c>
      <c r="F2426" s="2">
        <v>6</v>
      </c>
      <c r="G2426" s="3">
        <v>40220</v>
      </c>
    </row>
    <row r="2427" spans="1:7" x14ac:dyDescent="0.3">
      <c r="A2427" s="2">
        <v>3222</v>
      </c>
      <c r="B2427" s="3">
        <v>40245</v>
      </c>
      <c r="C2427" s="2">
        <v>178719</v>
      </c>
      <c r="D2427" s="5">
        <v>17.82</v>
      </c>
      <c r="E2427" s="2" t="s">
        <v>2428</v>
      </c>
      <c r="F2427" s="2">
        <v>18</v>
      </c>
      <c r="G2427" s="3">
        <v>40245</v>
      </c>
    </row>
    <row r="2428" spans="1:7" x14ac:dyDescent="0.3">
      <c r="A2428" s="2">
        <v>1981</v>
      </c>
      <c r="B2428" s="3">
        <v>40154</v>
      </c>
      <c r="C2428" s="2">
        <v>178724</v>
      </c>
      <c r="D2428" s="5">
        <v>10.23</v>
      </c>
      <c r="E2428" s="2" t="s">
        <v>2429</v>
      </c>
      <c r="F2428" s="2">
        <v>3</v>
      </c>
      <c r="G2428" s="3">
        <v>40155</v>
      </c>
    </row>
    <row r="2429" spans="1:7" x14ac:dyDescent="0.3">
      <c r="A2429" s="2">
        <v>2039</v>
      </c>
      <c r="B2429" s="3">
        <v>40161</v>
      </c>
      <c r="C2429" s="2">
        <v>178735</v>
      </c>
      <c r="D2429" s="5">
        <v>116.8617</v>
      </c>
      <c r="E2429" s="2" t="s">
        <v>2430</v>
      </c>
      <c r="F2429" s="2">
        <v>15</v>
      </c>
      <c r="G2429" s="3">
        <v>40161</v>
      </c>
    </row>
    <row r="2430" spans="1:7" x14ac:dyDescent="0.3">
      <c r="A2430" s="2">
        <v>2094</v>
      </c>
      <c r="B2430" s="3">
        <v>40165</v>
      </c>
      <c r="C2430" s="2">
        <v>178748</v>
      </c>
      <c r="D2430" s="5">
        <v>4.0810000000000004</v>
      </c>
      <c r="E2430" s="2" t="s">
        <v>2431</v>
      </c>
      <c r="F2430" s="2">
        <v>11</v>
      </c>
      <c r="G2430" s="3">
        <v>40170</v>
      </c>
    </row>
    <row r="2431" spans="1:7" x14ac:dyDescent="0.3">
      <c r="A2431" s="2">
        <v>2042</v>
      </c>
      <c r="B2431" s="3">
        <v>40161</v>
      </c>
      <c r="C2431" s="2">
        <v>178762</v>
      </c>
      <c r="D2431" s="5">
        <v>54.078499999999998</v>
      </c>
      <c r="E2431" s="2" t="s">
        <v>2432</v>
      </c>
      <c r="F2431" s="2">
        <v>18</v>
      </c>
      <c r="G2431" s="3">
        <v>40161</v>
      </c>
    </row>
    <row r="2432" spans="1:7" x14ac:dyDescent="0.3">
      <c r="A2432" s="2">
        <v>2165</v>
      </c>
      <c r="B2432" s="3">
        <v>40176</v>
      </c>
      <c r="C2432" s="2">
        <v>178762</v>
      </c>
      <c r="D2432" s="5">
        <v>218.5882</v>
      </c>
      <c r="E2432" s="2" t="s">
        <v>2433</v>
      </c>
      <c r="F2432" s="2">
        <v>5</v>
      </c>
      <c r="G2432" s="3">
        <v>40177</v>
      </c>
    </row>
    <row r="2433" spans="1:7" x14ac:dyDescent="0.3">
      <c r="A2433" s="2">
        <v>2211</v>
      </c>
      <c r="B2433" s="3">
        <v>40182</v>
      </c>
      <c r="C2433" s="2">
        <v>178762</v>
      </c>
      <c r="D2433" s="5">
        <v>193.8672</v>
      </c>
      <c r="E2433" s="2" t="s">
        <v>2434</v>
      </c>
      <c r="F2433" s="2">
        <v>4</v>
      </c>
      <c r="G2433" s="3">
        <v>40182</v>
      </c>
    </row>
    <row r="2434" spans="1:7" x14ac:dyDescent="0.3">
      <c r="A2434" s="2">
        <v>2294</v>
      </c>
      <c r="B2434" s="3">
        <v>40189</v>
      </c>
      <c r="C2434" s="2">
        <v>178762</v>
      </c>
      <c r="D2434" s="5">
        <v>140.74</v>
      </c>
      <c r="E2434" s="2" t="s">
        <v>2435</v>
      </c>
      <c r="F2434" s="2">
        <v>4</v>
      </c>
      <c r="G2434" s="3">
        <v>40189</v>
      </c>
    </row>
    <row r="2435" spans="1:7" x14ac:dyDescent="0.3">
      <c r="A2435" s="2">
        <v>2389</v>
      </c>
      <c r="B2435" s="3">
        <v>40196</v>
      </c>
      <c r="C2435" s="2">
        <v>178762</v>
      </c>
      <c r="D2435" s="5">
        <v>182.2527</v>
      </c>
      <c r="E2435" s="2" t="s">
        <v>2436</v>
      </c>
      <c r="F2435" s="2">
        <v>4</v>
      </c>
      <c r="G2435" s="3">
        <v>40196</v>
      </c>
    </row>
    <row r="2436" spans="1:7" x14ac:dyDescent="0.3">
      <c r="A2436" s="2">
        <v>2473</v>
      </c>
      <c r="B2436" s="3">
        <v>40203</v>
      </c>
      <c r="C2436" s="2">
        <v>178762</v>
      </c>
      <c r="D2436" s="5">
        <v>142.9547</v>
      </c>
      <c r="E2436" s="2" t="s">
        <v>2437</v>
      </c>
      <c r="F2436" s="2">
        <v>4</v>
      </c>
      <c r="G2436" s="3">
        <v>40203</v>
      </c>
    </row>
    <row r="2437" spans="1:7" x14ac:dyDescent="0.3">
      <c r="A2437" s="2">
        <v>2868</v>
      </c>
      <c r="B2437" s="3">
        <v>40225</v>
      </c>
      <c r="C2437" s="2">
        <v>178762</v>
      </c>
      <c r="D2437" s="5">
        <v>184.0077</v>
      </c>
      <c r="E2437" s="2" t="s">
        <v>2438</v>
      </c>
      <c r="F2437" s="2">
        <v>4</v>
      </c>
      <c r="G2437" s="3">
        <v>40225</v>
      </c>
    </row>
    <row r="2438" spans="1:7" x14ac:dyDescent="0.3">
      <c r="A2438" s="2">
        <v>3015</v>
      </c>
      <c r="B2438" s="3">
        <v>40233</v>
      </c>
      <c r="C2438" s="2">
        <v>178762</v>
      </c>
      <c r="D2438" s="5">
        <v>213.71870000000001</v>
      </c>
      <c r="E2438" s="2" t="s">
        <v>2439</v>
      </c>
      <c r="F2438" s="2">
        <v>4</v>
      </c>
      <c r="G2438" s="3">
        <v>40233</v>
      </c>
    </row>
    <row r="2439" spans="1:7" x14ac:dyDescent="0.3">
      <c r="A2439" s="2">
        <v>1987</v>
      </c>
      <c r="B2439" s="3">
        <v>40155</v>
      </c>
      <c r="C2439" s="2">
        <v>178773</v>
      </c>
      <c r="D2439" s="5">
        <v>64.557699999999997</v>
      </c>
      <c r="E2439" s="2" t="s">
        <v>2440</v>
      </c>
      <c r="F2439" s="2">
        <v>7</v>
      </c>
      <c r="G2439" s="3">
        <v>40155</v>
      </c>
    </row>
    <row r="2440" spans="1:7" x14ac:dyDescent="0.3">
      <c r="A2440" s="2">
        <v>2236</v>
      </c>
      <c r="B2440" s="3">
        <v>40183</v>
      </c>
      <c r="C2440" s="2">
        <v>178773</v>
      </c>
      <c r="D2440" s="5">
        <v>35.636499999999998</v>
      </c>
      <c r="E2440" s="2" t="s">
        <v>2441</v>
      </c>
      <c r="F2440" s="2">
        <v>7</v>
      </c>
      <c r="G2440" s="3">
        <v>40185</v>
      </c>
    </row>
    <row r="2441" spans="1:7" x14ac:dyDescent="0.3">
      <c r="A2441" s="2">
        <v>2196</v>
      </c>
      <c r="B2441" s="3">
        <v>40181</v>
      </c>
      <c r="C2441" s="2">
        <v>179082</v>
      </c>
      <c r="D2441" s="5">
        <v>120.17</v>
      </c>
      <c r="E2441" s="2" t="s">
        <v>2442</v>
      </c>
      <c r="F2441" s="2">
        <v>15</v>
      </c>
      <c r="G2441" s="3">
        <v>40182</v>
      </c>
    </row>
    <row r="2442" spans="1:7" x14ac:dyDescent="0.3">
      <c r="A2442" s="2">
        <v>1996</v>
      </c>
      <c r="B2442" s="3">
        <v>40155</v>
      </c>
      <c r="C2442" s="2">
        <v>180056</v>
      </c>
      <c r="D2442" s="5">
        <v>10.84</v>
      </c>
      <c r="E2442" s="2" t="s">
        <v>2443</v>
      </c>
      <c r="F2442" s="2">
        <v>4</v>
      </c>
      <c r="G2442" s="3">
        <v>40156</v>
      </c>
    </row>
    <row r="2443" spans="1:7" x14ac:dyDescent="0.3">
      <c r="A2443" s="2">
        <v>2001</v>
      </c>
      <c r="B2443" s="3">
        <v>40156</v>
      </c>
      <c r="C2443" s="2">
        <v>180839</v>
      </c>
      <c r="D2443" s="5">
        <v>56.27</v>
      </c>
      <c r="E2443" s="2" t="s">
        <v>2444</v>
      </c>
      <c r="F2443" s="2">
        <v>4</v>
      </c>
      <c r="G2443" s="3">
        <v>40158</v>
      </c>
    </row>
    <row r="2444" spans="1:7" x14ac:dyDescent="0.3">
      <c r="A2444" s="2">
        <v>2004</v>
      </c>
      <c r="B2444" s="3">
        <v>40156</v>
      </c>
      <c r="C2444" s="2">
        <v>181222</v>
      </c>
      <c r="D2444" s="5">
        <v>45.44</v>
      </c>
      <c r="E2444" s="2" t="s">
        <v>2445</v>
      </c>
      <c r="F2444" s="2">
        <v>6</v>
      </c>
      <c r="G2444" s="3">
        <v>40157</v>
      </c>
    </row>
    <row r="2445" spans="1:7" x14ac:dyDescent="0.3">
      <c r="A2445" s="2">
        <v>2075</v>
      </c>
      <c r="B2445" s="3">
        <v>40163</v>
      </c>
      <c r="C2445" s="2">
        <v>181222</v>
      </c>
      <c r="D2445" s="5">
        <v>75.319999999999993</v>
      </c>
      <c r="E2445" s="2" t="s">
        <v>2446</v>
      </c>
      <c r="F2445" s="2">
        <v>6</v>
      </c>
      <c r="G2445" s="3">
        <v>40164</v>
      </c>
    </row>
    <row r="2446" spans="1:7" x14ac:dyDescent="0.3">
      <c r="A2446" s="2">
        <v>2180</v>
      </c>
      <c r="B2446" s="3">
        <v>40177</v>
      </c>
      <c r="C2446" s="2">
        <v>181222</v>
      </c>
      <c r="D2446" s="5">
        <v>56.081499999999998</v>
      </c>
      <c r="E2446" s="2" t="s">
        <v>2447</v>
      </c>
      <c r="F2446" s="2">
        <v>6</v>
      </c>
      <c r="G2446" s="3">
        <v>40178</v>
      </c>
    </row>
    <row r="2447" spans="1:7" x14ac:dyDescent="0.3">
      <c r="A2447" s="2">
        <v>2244</v>
      </c>
      <c r="B2447" s="3">
        <v>40184</v>
      </c>
      <c r="C2447" s="2">
        <v>181222</v>
      </c>
      <c r="D2447" s="5">
        <v>83.418999999999997</v>
      </c>
      <c r="E2447" s="2" t="s">
        <v>2448</v>
      </c>
      <c r="F2447" s="2">
        <v>6</v>
      </c>
      <c r="G2447" s="3">
        <v>40185</v>
      </c>
    </row>
    <row r="2448" spans="1:7" x14ac:dyDescent="0.3">
      <c r="A2448" s="2">
        <v>2423</v>
      </c>
      <c r="B2448" s="3">
        <v>40198</v>
      </c>
      <c r="C2448" s="2">
        <v>181222</v>
      </c>
      <c r="D2448" s="5">
        <v>44.3035</v>
      </c>
      <c r="E2448" s="2" t="s">
        <v>2449</v>
      </c>
      <c r="F2448" s="2">
        <v>6</v>
      </c>
      <c r="G2448" s="3">
        <v>40199</v>
      </c>
    </row>
    <row r="2449" spans="1:7" x14ac:dyDescent="0.3">
      <c r="A2449" s="2">
        <v>2898</v>
      </c>
      <c r="B2449" s="3">
        <v>40226</v>
      </c>
      <c r="C2449" s="2">
        <v>181222</v>
      </c>
      <c r="D2449" s="5">
        <v>118.634</v>
      </c>
      <c r="E2449" s="2" t="s">
        <v>2450</v>
      </c>
      <c r="F2449" s="2">
        <v>6</v>
      </c>
      <c r="G2449" s="3">
        <v>40227</v>
      </c>
    </row>
    <row r="2450" spans="1:7" x14ac:dyDescent="0.3">
      <c r="A2450" s="2">
        <v>3020</v>
      </c>
      <c r="B2450" s="3">
        <v>40233</v>
      </c>
      <c r="C2450" s="2">
        <v>181222</v>
      </c>
      <c r="D2450" s="5">
        <v>57.36</v>
      </c>
      <c r="E2450" s="2" t="s">
        <v>2451</v>
      </c>
      <c r="F2450" s="2">
        <v>6</v>
      </c>
      <c r="G2450" s="3">
        <v>40234</v>
      </c>
    </row>
    <row r="2451" spans="1:7" x14ac:dyDescent="0.3">
      <c r="A2451" s="2">
        <v>3141</v>
      </c>
      <c r="B2451" s="3">
        <v>40240</v>
      </c>
      <c r="C2451" s="2">
        <v>181222</v>
      </c>
      <c r="D2451" s="5">
        <v>90.13</v>
      </c>
      <c r="E2451" s="2" t="s">
        <v>2452</v>
      </c>
      <c r="F2451" s="2">
        <v>6</v>
      </c>
      <c r="G2451" s="3">
        <v>40241</v>
      </c>
    </row>
    <row r="2452" spans="1:7" x14ac:dyDescent="0.3">
      <c r="A2452" s="2">
        <v>2010</v>
      </c>
      <c r="B2452" s="3">
        <v>40157</v>
      </c>
      <c r="C2452" s="2">
        <v>182300</v>
      </c>
      <c r="D2452" s="5">
        <v>7.36</v>
      </c>
      <c r="E2452" s="2" t="s">
        <v>2453</v>
      </c>
      <c r="F2452" s="2">
        <v>4</v>
      </c>
      <c r="G2452" s="3">
        <v>40161</v>
      </c>
    </row>
    <row r="2453" spans="1:7" x14ac:dyDescent="0.3">
      <c r="A2453" s="2">
        <v>2013</v>
      </c>
      <c r="B2453" s="3">
        <v>40157</v>
      </c>
      <c r="C2453" s="2">
        <v>182646</v>
      </c>
      <c r="D2453" s="5">
        <v>9.7799999999999994</v>
      </c>
      <c r="E2453" s="2" t="s">
        <v>2454</v>
      </c>
      <c r="F2453" s="2">
        <v>4</v>
      </c>
      <c r="G2453" s="3">
        <v>40164</v>
      </c>
    </row>
    <row r="2454" spans="1:7" x14ac:dyDescent="0.3">
      <c r="A2454" s="2">
        <v>2016</v>
      </c>
      <c r="B2454" s="3">
        <v>40157</v>
      </c>
      <c r="C2454" s="2">
        <v>182695</v>
      </c>
      <c r="D2454" s="5">
        <v>15.84</v>
      </c>
      <c r="E2454" s="2" t="s">
        <v>2455</v>
      </c>
      <c r="F2454" s="2">
        <v>19</v>
      </c>
      <c r="G2454" s="3">
        <v>40158</v>
      </c>
    </row>
    <row r="2455" spans="1:7" x14ac:dyDescent="0.3">
      <c r="A2455" s="2">
        <v>2546</v>
      </c>
      <c r="B2455" s="3">
        <v>40207</v>
      </c>
      <c r="C2455" s="2">
        <v>182695</v>
      </c>
      <c r="D2455" s="5">
        <v>13.59</v>
      </c>
      <c r="E2455" s="2" t="s">
        <v>2456</v>
      </c>
      <c r="F2455" s="2">
        <v>19</v>
      </c>
      <c r="G2455" s="3">
        <v>40207</v>
      </c>
    </row>
    <row r="2456" spans="1:7" x14ac:dyDescent="0.3">
      <c r="A2456" s="2">
        <v>2697</v>
      </c>
      <c r="B2456" s="3">
        <v>40214</v>
      </c>
      <c r="C2456" s="2">
        <v>182695</v>
      </c>
      <c r="D2456" s="5">
        <v>32.265999999999998</v>
      </c>
      <c r="E2456" s="2" t="s">
        <v>2457</v>
      </c>
      <c r="F2456" s="2">
        <v>19</v>
      </c>
      <c r="G2456" s="3">
        <v>40214</v>
      </c>
    </row>
    <row r="2457" spans="1:7" x14ac:dyDescent="0.3">
      <c r="A2457" s="2">
        <v>2023</v>
      </c>
      <c r="B2457" s="3">
        <v>40158</v>
      </c>
      <c r="C2457" s="2">
        <v>184243</v>
      </c>
      <c r="D2457" s="5">
        <v>102.8227</v>
      </c>
      <c r="E2457" s="2" t="s">
        <v>2458</v>
      </c>
      <c r="F2457" s="2">
        <v>18</v>
      </c>
      <c r="G2457" s="3">
        <v>40161</v>
      </c>
    </row>
    <row r="2458" spans="1:7" x14ac:dyDescent="0.3">
      <c r="A2458" s="2">
        <v>2110</v>
      </c>
      <c r="B2458" s="3">
        <v>40168</v>
      </c>
      <c r="C2458" s="2">
        <v>184243</v>
      </c>
      <c r="D2458" s="5">
        <v>149.2885</v>
      </c>
      <c r="E2458" s="2" t="s">
        <v>2459</v>
      </c>
      <c r="F2458" s="2">
        <v>3</v>
      </c>
      <c r="G2458" s="3">
        <v>40169</v>
      </c>
    </row>
    <row r="2459" spans="1:7" x14ac:dyDescent="0.3">
      <c r="A2459" s="2">
        <v>2684</v>
      </c>
      <c r="B2459" s="3">
        <v>40213</v>
      </c>
      <c r="C2459" s="2">
        <v>184243</v>
      </c>
      <c r="D2459" s="5">
        <v>164.95500000000001</v>
      </c>
      <c r="E2459" s="2" t="s">
        <v>2460</v>
      </c>
      <c r="F2459" s="2">
        <v>4</v>
      </c>
      <c r="G2459" s="3">
        <v>40214</v>
      </c>
    </row>
    <row r="2460" spans="1:7" x14ac:dyDescent="0.3">
      <c r="A2460" s="2">
        <v>2027</v>
      </c>
      <c r="B2460" s="3">
        <v>40160</v>
      </c>
      <c r="C2460" s="2">
        <v>188649</v>
      </c>
      <c r="D2460" s="5">
        <v>24.6</v>
      </c>
      <c r="E2460" s="2" t="s">
        <v>2461</v>
      </c>
      <c r="F2460" s="2">
        <v>18</v>
      </c>
      <c r="G2460" s="3">
        <v>40161</v>
      </c>
    </row>
    <row r="2461" spans="1:7" x14ac:dyDescent="0.3">
      <c r="A2461" s="2">
        <v>2378</v>
      </c>
      <c r="B2461" s="3">
        <v>40195</v>
      </c>
      <c r="C2461" s="2">
        <v>188649</v>
      </c>
      <c r="D2461" s="5">
        <v>22.29</v>
      </c>
      <c r="E2461" s="2" t="s">
        <v>2462</v>
      </c>
      <c r="F2461" s="2">
        <v>18</v>
      </c>
      <c r="G2461" s="3">
        <v>40196</v>
      </c>
    </row>
    <row r="2462" spans="1:7" x14ac:dyDescent="0.3">
      <c r="A2462" s="2">
        <v>3205</v>
      </c>
      <c r="B2462" s="3">
        <v>40245</v>
      </c>
      <c r="C2462" s="2">
        <v>188649</v>
      </c>
      <c r="D2462" s="5">
        <v>68.275199999999998</v>
      </c>
      <c r="E2462" s="2" t="s">
        <v>2463</v>
      </c>
      <c r="F2462" s="2">
        <v>4</v>
      </c>
      <c r="G2462" s="3">
        <v>40245</v>
      </c>
    </row>
    <row r="2463" spans="1:7" x14ac:dyDescent="0.3">
      <c r="A2463" s="2">
        <v>2025</v>
      </c>
      <c r="B2463" s="3">
        <v>40160</v>
      </c>
      <c r="C2463" s="2">
        <v>189273</v>
      </c>
      <c r="D2463" s="5">
        <v>46.63</v>
      </c>
      <c r="E2463" s="2" t="s">
        <v>2464</v>
      </c>
      <c r="F2463" s="2">
        <v>4</v>
      </c>
      <c r="G2463" s="3">
        <v>40161</v>
      </c>
    </row>
    <row r="2464" spans="1:7" x14ac:dyDescent="0.3">
      <c r="A2464" s="2">
        <v>2295</v>
      </c>
      <c r="B2464" s="3">
        <v>40189</v>
      </c>
      <c r="C2464" s="2">
        <v>189706</v>
      </c>
      <c r="D2464" s="5">
        <v>62.2</v>
      </c>
      <c r="E2464" s="2" t="s">
        <v>2465</v>
      </c>
      <c r="F2464" s="2">
        <v>11</v>
      </c>
      <c r="G2464" s="3">
        <v>40191</v>
      </c>
    </row>
    <row r="2465" spans="1:7" x14ac:dyDescent="0.3">
      <c r="A2465" s="2">
        <v>2299</v>
      </c>
      <c r="B2465" s="3">
        <v>40189</v>
      </c>
      <c r="C2465" s="2">
        <v>189706</v>
      </c>
      <c r="D2465" s="5">
        <v>57.818199999999997</v>
      </c>
      <c r="E2465" s="2" t="s">
        <v>2466</v>
      </c>
      <c r="F2465" s="2">
        <v>11</v>
      </c>
      <c r="G2465" s="3">
        <v>40191</v>
      </c>
    </row>
    <row r="2466" spans="1:7" x14ac:dyDescent="0.3">
      <c r="A2466" s="2">
        <v>2558</v>
      </c>
      <c r="B2466" s="3">
        <v>40207</v>
      </c>
      <c r="C2466" s="2">
        <v>189706</v>
      </c>
      <c r="D2466" s="5">
        <v>90.879199999999997</v>
      </c>
      <c r="E2466" s="2" t="s">
        <v>2467</v>
      </c>
      <c r="F2466" s="2">
        <v>5</v>
      </c>
      <c r="G2466" s="3">
        <v>40207</v>
      </c>
    </row>
    <row r="2467" spans="1:7" x14ac:dyDescent="0.3">
      <c r="A2467" s="2">
        <v>2729</v>
      </c>
      <c r="B2467" s="3">
        <v>40217</v>
      </c>
      <c r="C2467" s="2">
        <v>190148</v>
      </c>
      <c r="D2467" s="5">
        <v>57.905999999999999</v>
      </c>
      <c r="E2467" s="2" t="s">
        <v>2468</v>
      </c>
      <c r="F2467" s="2">
        <v>5</v>
      </c>
      <c r="G2467" s="3">
        <v>40221</v>
      </c>
    </row>
    <row r="2468" spans="1:7" x14ac:dyDescent="0.3">
      <c r="A2468" s="2">
        <v>2909</v>
      </c>
      <c r="B2468" s="3">
        <v>40227</v>
      </c>
      <c r="C2468" s="2">
        <v>190148</v>
      </c>
      <c r="D2468" s="5">
        <v>88.27</v>
      </c>
      <c r="E2468" s="2" t="s">
        <v>2469</v>
      </c>
      <c r="F2468" s="2">
        <v>5</v>
      </c>
      <c r="G2468" s="3">
        <v>40228</v>
      </c>
    </row>
    <row r="2469" spans="1:7" x14ac:dyDescent="0.3">
      <c r="A2469" s="2">
        <v>3027</v>
      </c>
      <c r="B2469" s="3">
        <v>40234</v>
      </c>
      <c r="C2469" s="2">
        <v>190148</v>
      </c>
      <c r="D2469" s="5">
        <v>66.8887</v>
      </c>
      <c r="E2469" s="2" t="s">
        <v>2470</v>
      </c>
      <c r="F2469" s="2">
        <v>5</v>
      </c>
      <c r="G2469" s="3">
        <v>40235</v>
      </c>
    </row>
    <row r="2470" spans="1:7" x14ac:dyDescent="0.3">
      <c r="A2470" s="2">
        <v>3153</v>
      </c>
      <c r="B2470" s="3">
        <v>40241</v>
      </c>
      <c r="C2470" s="2">
        <v>190148</v>
      </c>
      <c r="D2470" s="5">
        <v>61.69</v>
      </c>
      <c r="E2470" s="2" t="s">
        <v>2471</v>
      </c>
      <c r="F2470" s="2">
        <v>5</v>
      </c>
      <c r="G2470" s="3">
        <v>40242</v>
      </c>
    </row>
    <row r="2471" spans="1:7" x14ac:dyDescent="0.3">
      <c r="A2471" s="2">
        <v>2195</v>
      </c>
      <c r="B2471" s="3">
        <v>40181</v>
      </c>
      <c r="C2471" s="2">
        <v>190444</v>
      </c>
      <c r="D2471" s="5">
        <v>61.183999999999997</v>
      </c>
      <c r="E2471" s="2" t="s">
        <v>2472</v>
      </c>
      <c r="F2471" s="2">
        <v>18</v>
      </c>
      <c r="G2471" s="3">
        <v>40182</v>
      </c>
    </row>
    <row r="2472" spans="1:7" x14ac:dyDescent="0.3">
      <c r="A2472" s="2">
        <v>2382</v>
      </c>
      <c r="B2472" s="3">
        <v>40196</v>
      </c>
      <c r="C2472" s="2">
        <v>190444</v>
      </c>
      <c r="D2472" s="5">
        <v>46.686799999999998</v>
      </c>
      <c r="E2472" s="2" t="s">
        <v>2473</v>
      </c>
      <c r="F2472" s="2">
        <v>18</v>
      </c>
      <c r="G2472" s="3">
        <v>40196</v>
      </c>
    </row>
    <row r="2473" spans="1:7" x14ac:dyDescent="0.3">
      <c r="A2473" s="2">
        <v>2466</v>
      </c>
      <c r="B2473" s="3">
        <v>40202</v>
      </c>
      <c r="C2473" s="2">
        <v>190444</v>
      </c>
      <c r="D2473" s="5">
        <v>68.877200000000002</v>
      </c>
      <c r="E2473" s="2" t="s">
        <v>2474</v>
      </c>
      <c r="F2473" s="2">
        <v>18</v>
      </c>
      <c r="G2473" s="3">
        <v>40203</v>
      </c>
    </row>
    <row r="2474" spans="1:7" x14ac:dyDescent="0.3">
      <c r="A2474" s="2">
        <v>2948</v>
      </c>
      <c r="B2474" s="3">
        <v>40230</v>
      </c>
      <c r="C2474" s="2">
        <v>190444</v>
      </c>
      <c r="D2474" s="5">
        <v>114.9302</v>
      </c>
      <c r="E2474" s="2" t="s">
        <v>2475</v>
      </c>
      <c r="F2474" s="2">
        <v>18</v>
      </c>
      <c r="G2474" s="3">
        <v>40231</v>
      </c>
    </row>
    <row r="2475" spans="1:7" x14ac:dyDescent="0.3">
      <c r="A2475" s="2">
        <v>3081</v>
      </c>
      <c r="B2475" s="3">
        <v>40238</v>
      </c>
      <c r="C2475" s="2">
        <v>190470</v>
      </c>
      <c r="D2475" s="5">
        <v>43.22</v>
      </c>
      <c r="E2475" s="2" t="s">
        <v>2476</v>
      </c>
      <c r="F2475" s="2">
        <v>17</v>
      </c>
      <c r="G2475" s="3">
        <v>40238</v>
      </c>
    </row>
    <row r="2476" spans="1:7" x14ac:dyDescent="0.3">
      <c r="A2476" s="2">
        <v>2421</v>
      </c>
      <c r="B2476" s="3">
        <v>40198</v>
      </c>
      <c r="C2476" s="2">
        <v>191636</v>
      </c>
      <c r="D2476" s="5">
        <v>57.594000000000001</v>
      </c>
      <c r="E2476" s="2" t="s">
        <v>2477</v>
      </c>
      <c r="F2476" s="2">
        <v>15</v>
      </c>
      <c r="G2476" s="3">
        <v>40200</v>
      </c>
    </row>
    <row r="2477" spans="1:7" x14ac:dyDescent="0.3">
      <c r="A2477" s="2">
        <v>2061</v>
      </c>
      <c r="B2477" s="3">
        <v>40162</v>
      </c>
      <c r="C2477" s="2">
        <v>192617</v>
      </c>
      <c r="D2477" s="5">
        <v>9.84</v>
      </c>
      <c r="E2477" s="2" t="s">
        <v>2478</v>
      </c>
      <c r="F2477" s="2">
        <v>6</v>
      </c>
      <c r="G2477" s="3">
        <v>40164</v>
      </c>
    </row>
    <row r="2478" spans="1:7" x14ac:dyDescent="0.3">
      <c r="A2478" s="2">
        <v>2672</v>
      </c>
      <c r="B2478" s="3">
        <v>40213</v>
      </c>
      <c r="C2478" s="2">
        <v>192617</v>
      </c>
      <c r="D2478" s="5">
        <v>25.37</v>
      </c>
      <c r="E2478" s="2" t="s">
        <v>2479</v>
      </c>
      <c r="F2478" s="2">
        <v>15</v>
      </c>
      <c r="G2478" s="3">
        <v>40214</v>
      </c>
    </row>
    <row r="2479" spans="1:7" x14ac:dyDescent="0.3">
      <c r="A2479" s="2">
        <v>2070</v>
      </c>
      <c r="B2479" s="3">
        <v>40163</v>
      </c>
      <c r="C2479" s="2">
        <v>192833</v>
      </c>
      <c r="D2479" s="5">
        <v>65.23</v>
      </c>
      <c r="E2479" s="2" t="s">
        <v>2480</v>
      </c>
      <c r="F2479" s="2">
        <v>15</v>
      </c>
      <c r="G2479" s="3">
        <v>40165</v>
      </c>
    </row>
    <row r="2480" spans="1:7" x14ac:dyDescent="0.3">
      <c r="A2480" s="2">
        <v>2792</v>
      </c>
      <c r="B2480" s="3">
        <v>40220</v>
      </c>
      <c r="C2480" s="2">
        <v>192833</v>
      </c>
      <c r="D2480" s="5">
        <v>21.51</v>
      </c>
      <c r="E2480" s="2" t="s">
        <v>2481</v>
      </c>
      <c r="F2480" s="2">
        <v>15</v>
      </c>
      <c r="G2480" s="3">
        <v>40221</v>
      </c>
    </row>
    <row r="2481" spans="1:7" x14ac:dyDescent="0.3">
      <c r="A2481" s="2">
        <v>2064</v>
      </c>
      <c r="B2481" s="3">
        <v>40162</v>
      </c>
      <c r="C2481" s="2">
        <v>193130</v>
      </c>
      <c r="D2481" s="5">
        <v>162.90369999999999</v>
      </c>
      <c r="E2481" s="2" t="s">
        <v>2482</v>
      </c>
      <c r="F2481" s="2">
        <v>11</v>
      </c>
      <c r="G2481" s="3">
        <v>40163</v>
      </c>
    </row>
    <row r="2482" spans="1:7" x14ac:dyDescent="0.3">
      <c r="A2482" s="2">
        <v>2089</v>
      </c>
      <c r="B2482" s="3">
        <v>40165</v>
      </c>
      <c r="C2482" s="2">
        <v>193130</v>
      </c>
      <c r="D2482" s="5">
        <v>48.708500000000001</v>
      </c>
      <c r="E2482" s="2" t="s">
        <v>2483</v>
      </c>
      <c r="F2482" s="2">
        <v>15</v>
      </c>
      <c r="G2482" s="3">
        <v>40165</v>
      </c>
    </row>
    <row r="2483" spans="1:7" x14ac:dyDescent="0.3">
      <c r="A2483" s="2">
        <v>2065</v>
      </c>
      <c r="B2483" s="3">
        <v>40162</v>
      </c>
      <c r="C2483" s="2">
        <v>193203</v>
      </c>
      <c r="D2483" s="5">
        <v>35.569000000000003</v>
      </c>
      <c r="E2483" s="2" t="s">
        <v>2484</v>
      </c>
      <c r="F2483" s="2">
        <v>9</v>
      </c>
      <c r="G2483" s="3">
        <v>40163</v>
      </c>
    </row>
    <row r="2484" spans="1:7" x14ac:dyDescent="0.3">
      <c r="A2484" s="2">
        <v>2176</v>
      </c>
      <c r="B2484" s="3">
        <v>40177</v>
      </c>
      <c r="C2484" s="2">
        <v>193203</v>
      </c>
      <c r="D2484" s="5">
        <v>68.08</v>
      </c>
      <c r="E2484" s="2" t="s">
        <v>2485</v>
      </c>
      <c r="F2484" s="2">
        <v>7</v>
      </c>
      <c r="G2484" s="3">
        <v>40178</v>
      </c>
    </row>
    <row r="2485" spans="1:7" x14ac:dyDescent="0.3">
      <c r="A2485" s="2">
        <v>2067</v>
      </c>
      <c r="B2485" s="3">
        <v>40163</v>
      </c>
      <c r="C2485" s="2">
        <v>193372</v>
      </c>
      <c r="D2485" s="5">
        <v>13.68</v>
      </c>
      <c r="E2485" s="2" t="s">
        <v>2486</v>
      </c>
      <c r="F2485" s="2">
        <v>11</v>
      </c>
      <c r="G2485" s="3">
        <v>40163</v>
      </c>
    </row>
    <row r="2486" spans="1:7" x14ac:dyDescent="0.3">
      <c r="A2486" s="2">
        <v>2078</v>
      </c>
      <c r="B2486" s="3">
        <v>40164</v>
      </c>
      <c r="C2486" s="2">
        <v>195357</v>
      </c>
      <c r="D2486" s="5">
        <v>50.45</v>
      </c>
      <c r="E2486" s="2" t="s">
        <v>2487</v>
      </c>
      <c r="F2486" s="2">
        <v>5</v>
      </c>
      <c r="G2486" s="3">
        <v>40165</v>
      </c>
    </row>
    <row r="2487" spans="1:7" x14ac:dyDescent="0.3">
      <c r="A2487" s="2">
        <v>2151</v>
      </c>
      <c r="B2487" s="3">
        <v>40175</v>
      </c>
      <c r="C2487" s="2">
        <v>195392</v>
      </c>
      <c r="D2487" s="5">
        <v>27.59</v>
      </c>
      <c r="E2487" s="2" t="s">
        <v>2488</v>
      </c>
      <c r="F2487" s="2">
        <v>3</v>
      </c>
      <c r="G2487" s="3">
        <v>40176</v>
      </c>
    </row>
    <row r="2488" spans="1:7" x14ac:dyDescent="0.3">
      <c r="A2488" s="2">
        <v>2095</v>
      </c>
      <c r="B2488" s="3">
        <v>40165</v>
      </c>
      <c r="C2488" s="2">
        <v>197382</v>
      </c>
      <c r="D2488" s="5">
        <v>11.25</v>
      </c>
      <c r="E2488" s="2" t="s">
        <v>2489</v>
      </c>
      <c r="F2488" s="2">
        <v>4</v>
      </c>
      <c r="G2488" s="3">
        <v>40170</v>
      </c>
    </row>
    <row r="2489" spans="1:7" x14ac:dyDescent="0.3">
      <c r="A2489" s="2">
        <v>2114</v>
      </c>
      <c r="B2489" s="3">
        <v>40169</v>
      </c>
      <c r="C2489" s="2">
        <v>203074</v>
      </c>
      <c r="D2489" s="5">
        <v>28.876000000000001</v>
      </c>
      <c r="E2489" s="2" t="s">
        <v>2490</v>
      </c>
      <c r="F2489" s="2">
        <v>7</v>
      </c>
      <c r="G2489" s="3">
        <v>40169</v>
      </c>
    </row>
    <row r="2490" spans="1:7" x14ac:dyDescent="0.3">
      <c r="A2490" s="2">
        <v>2123</v>
      </c>
      <c r="B2490" s="3">
        <v>40169</v>
      </c>
      <c r="C2490" s="2">
        <v>203074</v>
      </c>
      <c r="D2490" s="5">
        <v>95</v>
      </c>
      <c r="E2490" s="2" t="s">
        <v>2491</v>
      </c>
      <c r="F2490" s="2">
        <v>12</v>
      </c>
      <c r="G2490" s="3">
        <v>40170</v>
      </c>
    </row>
    <row r="2491" spans="1:7" x14ac:dyDescent="0.3">
      <c r="A2491" s="2">
        <v>2109</v>
      </c>
      <c r="B2491" s="3">
        <v>40168</v>
      </c>
      <c r="C2491" s="2">
        <v>204098</v>
      </c>
      <c r="D2491" s="5">
        <v>103.298</v>
      </c>
      <c r="E2491" s="2" t="s">
        <v>2492</v>
      </c>
      <c r="F2491" s="2">
        <v>4</v>
      </c>
      <c r="G2491" s="3">
        <v>40169</v>
      </c>
    </row>
    <row r="2492" spans="1:7" x14ac:dyDescent="0.3">
      <c r="A2492" s="2">
        <v>2117</v>
      </c>
      <c r="B2492" s="3">
        <v>40169</v>
      </c>
      <c r="C2492" s="2">
        <v>204711</v>
      </c>
      <c r="D2492" s="5">
        <v>98.79</v>
      </c>
      <c r="E2492" s="2" t="s">
        <v>2493</v>
      </c>
      <c r="F2492" s="2">
        <v>7</v>
      </c>
      <c r="G2492" s="3">
        <v>40169</v>
      </c>
    </row>
    <row r="2493" spans="1:7" x14ac:dyDescent="0.3">
      <c r="A2493" s="2">
        <v>2450</v>
      </c>
      <c r="B2493" s="3">
        <v>40201</v>
      </c>
      <c r="C2493" s="2">
        <v>204711</v>
      </c>
      <c r="D2493" s="5">
        <v>159.7328</v>
      </c>
      <c r="E2493" s="2" t="s">
        <v>2494</v>
      </c>
      <c r="F2493" s="2">
        <v>7</v>
      </c>
      <c r="G2493" s="3">
        <v>40204</v>
      </c>
    </row>
    <row r="2494" spans="1:7" x14ac:dyDescent="0.3">
      <c r="A2494" s="2">
        <v>2118</v>
      </c>
      <c r="B2494" s="3">
        <v>40169</v>
      </c>
      <c r="C2494" s="2">
        <v>204965</v>
      </c>
      <c r="D2494" s="5">
        <v>8.19</v>
      </c>
      <c r="E2494" s="2" t="s">
        <v>2495</v>
      </c>
      <c r="F2494" s="2">
        <v>4</v>
      </c>
      <c r="G2494" s="3">
        <v>40169</v>
      </c>
    </row>
    <row r="2495" spans="1:7" x14ac:dyDescent="0.3">
      <c r="A2495" s="2">
        <v>2127</v>
      </c>
      <c r="B2495" s="3">
        <v>40170</v>
      </c>
      <c r="C2495" s="2">
        <v>207644</v>
      </c>
      <c r="D2495" s="5">
        <v>135.94999999999999</v>
      </c>
      <c r="E2495" s="2" t="s">
        <v>2496</v>
      </c>
      <c r="F2495" s="2">
        <v>4</v>
      </c>
      <c r="G2495" s="3">
        <v>40170</v>
      </c>
    </row>
    <row r="2496" spans="1:7" x14ac:dyDescent="0.3">
      <c r="A2496" s="2">
        <v>2133</v>
      </c>
      <c r="B2496" s="3">
        <v>40170</v>
      </c>
      <c r="C2496" s="2">
        <v>209418</v>
      </c>
      <c r="D2496" s="5">
        <v>9</v>
      </c>
      <c r="E2496" s="2" t="s">
        <v>2497</v>
      </c>
      <c r="F2496" s="2">
        <v>4</v>
      </c>
      <c r="G2496" s="3">
        <v>40175</v>
      </c>
    </row>
    <row r="2497" spans="1:7" x14ac:dyDescent="0.3">
      <c r="A2497" s="2">
        <v>2563</v>
      </c>
      <c r="B2497" s="3">
        <v>40207</v>
      </c>
      <c r="C2497" s="2">
        <v>213237</v>
      </c>
      <c r="D2497" s="5">
        <v>24.0168</v>
      </c>
      <c r="E2497" s="2" t="s">
        <v>2498</v>
      </c>
      <c r="F2497" s="2">
        <v>4</v>
      </c>
      <c r="G2497" s="3">
        <v>40207</v>
      </c>
    </row>
    <row r="2498" spans="1:7" x14ac:dyDescent="0.3">
      <c r="A2498" s="2">
        <v>2170</v>
      </c>
      <c r="B2498" s="3">
        <v>40177</v>
      </c>
      <c r="C2498" s="2">
        <v>219046</v>
      </c>
      <c r="D2498" s="5">
        <v>34.39</v>
      </c>
      <c r="E2498" s="2" t="s">
        <v>2499</v>
      </c>
      <c r="F2498" s="2">
        <v>5</v>
      </c>
      <c r="G2498" s="3">
        <v>40177</v>
      </c>
    </row>
    <row r="2499" spans="1:7" x14ac:dyDescent="0.3">
      <c r="A2499" s="2">
        <v>2252</v>
      </c>
      <c r="B2499" s="3">
        <v>40185</v>
      </c>
      <c r="C2499" s="2">
        <v>219046</v>
      </c>
      <c r="D2499" s="5">
        <v>40.31</v>
      </c>
      <c r="E2499" s="2" t="s">
        <v>2500</v>
      </c>
      <c r="F2499" s="2">
        <v>7</v>
      </c>
      <c r="G2499" s="3">
        <v>40185</v>
      </c>
    </row>
    <row r="2500" spans="1:7" x14ac:dyDescent="0.3">
      <c r="A2500" s="2">
        <v>2333</v>
      </c>
      <c r="B2500" s="3">
        <v>40191</v>
      </c>
      <c r="C2500" s="2">
        <v>219046</v>
      </c>
      <c r="D2500" s="5">
        <v>47.65</v>
      </c>
      <c r="E2500" s="2" t="s">
        <v>2501</v>
      </c>
      <c r="F2500" s="2">
        <v>11</v>
      </c>
      <c r="G2500" s="3">
        <v>40191</v>
      </c>
    </row>
    <row r="2501" spans="1:7" x14ac:dyDescent="0.3">
      <c r="A2501" s="2">
        <v>2433</v>
      </c>
      <c r="B2501" s="3">
        <v>40199</v>
      </c>
      <c r="C2501" s="2">
        <v>219046</v>
      </c>
      <c r="D2501" s="5">
        <v>85.23</v>
      </c>
      <c r="E2501" s="2" t="s">
        <v>2502</v>
      </c>
      <c r="F2501" s="2">
        <v>7</v>
      </c>
      <c r="G2501" s="3">
        <v>40199</v>
      </c>
    </row>
    <row r="2502" spans="1:7" x14ac:dyDescent="0.3">
      <c r="A2502" s="2">
        <v>2526</v>
      </c>
      <c r="B2502" s="3">
        <v>40206</v>
      </c>
      <c r="C2502" s="2">
        <v>219046</v>
      </c>
      <c r="D2502" s="5">
        <v>15.547700000000001</v>
      </c>
      <c r="E2502" s="2" t="s">
        <v>2503</v>
      </c>
      <c r="F2502" s="2">
        <v>7</v>
      </c>
      <c r="G2502" s="3">
        <v>40206</v>
      </c>
    </row>
    <row r="2503" spans="1:7" x14ac:dyDescent="0.3">
      <c r="A2503" s="2">
        <v>2813</v>
      </c>
      <c r="B2503" s="3">
        <v>40221</v>
      </c>
      <c r="C2503" s="2">
        <v>219046</v>
      </c>
      <c r="D2503" s="5">
        <v>38.17</v>
      </c>
      <c r="E2503" s="2" t="s">
        <v>2504</v>
      </c>
      <c r="F2503" s="2">
        <v>5</v>
      </c>
      <c r="G2503" s="3">
        <v>40221</v>
      </c>
    </row>
    <row r="2504" spans="1:7" x14ac:dyDescent="0.3">
      <c r="A2504" s="2">
        <v>2884</v>
      </c>
      <c r="B2504" s="3">
        <v>40226</v>
      </c>
      <c r="C2504" s="2">
        <v>219046</v>
      </c>
      <c r="D2504" s="5">
        <v>52.705199999999998</v>
      </c>
      <c r="E2504" s="2" t="s">
        <v>2505</v>
      </c>
      <c r="F2504" s="2">
        <v>11</v>
      </c>
      <c r="G2504" s="3">
        <v>40226</v>
      </c>
    </row>
    <row r="2505" spans="1:7" x14ac:dyDescent="0.3">
      <c r="A2505" s="2">
        <v>3169</v>
      </c>
      <c r="B2505" s="3">
        <v>40242</v>
      </c>
      <c r="C2505" s="2">
        <v>219046</v>
      </c>
      <c r="D2505" s="5">
        <v>126.0677</v>
      </c>
      <c r="E2505" s="2" t="s">
        <v>2506</v>
      </c>
      <c r="F2505" s="2">
        <v>5</v>
      </c>
      <c r="G2505" s="3">
        <v>40242</v>
      </c>
    </row>
    <row r="2506" spans="1:7" x14ac:dyDescent="0.3">
      <c r="A2506" s="2">
        <v>3170</v>
      </c>
      <c r="B2506" s="3">
        <v>40242</v>
      </c>
      <c r="C2506" s="2">
        <v>219046</v>
      </c>
      <c r="D2506" s="5">
        <v>5.08</v>
      </c>
      <c r="E2506" s="2" t="s">
        <v>2507</v>
      </c>
      <c r="F2506" s="2">
        <v>5</v>
      </c>
      <c r="G2506" s="3">
        <v>40242</v>
      </c>
    </row>
    <row r="2507" spans="1:7" x14ac:dyDescent="0.3">
      <c r="A2507" s="2">
        <v>2153</v>
      </c>
      <c r="B2507" s="3">
        <v>40175</v>
      </c>
      <c r="C2507" s="2">
        <v>221384</v>
      </c>
      <c r="D2507" s="5">
        <v>20.45</v>
      </c>
      <c r="E2507" s="2" t="s">
        <v>2508</v>
      </c>
      <c r="F2507" s="2">
        <v>4</v>
      </c>
      <c r="G2507" s="3">
        <v>40177</v>
      </c>
    </row>
    <row r="2508" spans="1:7" x14ac:dyDescent="0.3">
      <c r="A2508" s="2">
        <v>2237</v>
      </c>
      <c r="B2508" s="3">
        <v>40183</v>
      </c>
      <c r="C2508" s="2">
        <v>221405</v>
      </c>
      <c r="D2508" s="5">
        <v>5.63</v>
      </c>
      <c r="E2508" s="2" t="s">
        <v>2509</v>
      </c>
      <c r="F2508" s="2">
        <v>11</v>
      </c>
      <c r="G2508" s="3">
        <v>40184</v>
      </c>
    </row>
    <row r="2509" spans="1:7" x14ac:dyDescent="0.3">
      <c r="A2509" s="2">
        <v>2287</v>
      </c>
      <c r="B2509" s="3">
        <v>40188</v>
      </c>
      <c r="C2509" s="2">
        <v>221405</v>
      </c>
      <c r="D2509" s="5">
        <v>10.51</v>
      </c>
      <c r="E2509" s="2" t="s">
        <v>2510</v>
      </c>
      <c r="F2509" s="2">
        <v>11</v>
      </c>
      <c r="G2509" s="3">
        <v>40191</v>
      </c>
    </row>
    <row r="2510" spans="1:7" x14ac:dyDescent="0.3">
      <c r="A2510" s="2">
        <v>2587</v>
      </c>
      <c r="B2510" s="3">
        <v>40209</v>
      </c>
      <c r="C2510" s="2">
        <v>221405</v>
      </c>
      <c r="D2510" s="5">
        <v>25.06</v>
      </c>
      <c r="E2510" s="2" t="s">
        <v>2511</v>
      </c>
      <c r="F2510" s="2">
        <v>11</v>
      </c>
      <c r="G2510" s="3">
        <v>40212</v>
      </c>
    </row>
    <row r="2511" spans="1:7" x14ac:dyDescent="0.3">
      <c r="A2511" s="2">
        <v>2755</v>
      </c>
      <c r="B2511" s="3">
        <v>40218</v>
      </c>
      <c r="C2511" s="2">
        <v>221405</v>
      </c>
      <c r="D2511" s="5">
        <v>18.399999999999999</v>
      </c>
      <c r="E2511" s="2" t="s">
        <v>2512</v>
      </c>
      <c r="F2511" s="2">
        <v>11</v>
      </c>
      <c r="G2511" s="3">
        <v>40219</v>
      </c>
    </row>
    <row r="2512" spans="1:7" x14ac:dyDescent="0.3">
      <c r="A2512" s="2">
        <v>2207</v>
      </c>
      <c r="B2512" s="3">
        <v>40182</v>
      </c>
      <c r="C2512" s="2">
        <v>222278</v>
      </c>
      <c r="D2512" s="5">
        <v>39.54</v>
      </c>
      <c r="E2512" s="2" t="s">
        <v>2513</v>
      </c>
      <c r="F2512" s="2">
        <v>18</v>
      </c>
      <c r="G2512" s="3">
        <v>40182</v>
      </c>
    </row>
    <row r="2513" spans="1:7" x14ac:dyDescent="0.3">
      <c r="A2513" s="2">
        <v>2292</v>
      </c>
      <c r="B2513" s="3">
        <v>40189</v>
      </c>
      <c r="C2513" s="2">
        <v>222278</v>
      </c>
      <c r="D2513" s="5">
        <v>28.7</v>
      </c>
      <c r="E2513" s="2" t="s">
        <v>2514</v>
      </c>
      <c r="F2513" s="2">
        <v>18</v>
      </c>
      <c r="G2513" s="3">
        <v>40189</v>
      </c>
    </row>
    <row r="2514" spans="1:7" x14ac:dyDescent="0.3">
      <c r="A2514" s="2">
        <v>2590</v>
      </c>
      <c r="B2514" s="3">
        <v>40209</v>
      </c>
      <c r="C2514" s="2">
        <v>222278</v>
      </c>
      <c r="D2514" s="5">
        <v>87.260199999999998</v>
      </c>
      <c r="E2514" s="2" t="s">
        <v>2515</v>
      </c>
      <c r="F2514" s="2">
        <v>18</v>
      </c>
      <c r="G2514" s="3">
        <v>40210</v>
      </c>
    </row>
    <row r="2515" spans="1:7" x14ac:dyDescent="0.3">
      <c r="A2515" s="2">
        <v>2713</v>
      </c>
      <c r="B2515" s="3">
        <v>40217</v>
      </c>
      <c r="C2515" s="2">
        <v>222278</v>
      </c>
      <c r="D2515" s="5">
        <v>6.2488000000000001</v>
      </c>
      <c r="E2515" s="2" t="s">
        <v>2516</v>
      </c>
      <c r="F2515" s="2">
        <v>18</v>
      </c>
      <c r="G2515" s="3">
        <v>40217</v>
      </c>
    </row>
    <row r="2516" spans="1:7" x14ac:dyDescent="0.3">
      <c r="A2516" s="2">
        <v>2845</v>
      </c>
      <c r="B2516" s="3">
        <v>40224</v>
      </c>
      <c r="C2516" s="2">
        <v>222278</v>
      </c>
      <c r="D2516" s="5">
        <v>67.083500000000001</v>
      </c>
      <c r="E2516" s="2" t="s">
        <v>2517</v>
      </c>
      <c r="F2516" s="2">
        <v>18</v>
      </c>
      <c r="G2516" s="3">
        <v>40224</v>
      </c>
    </row>
    <row r="2517" spans="1:7" x14ac:dyDescent="0.3">
      <c r="A2517" s="2">
        <v>2232</v>
      </c>
      <c r="B2517" s="3">
        <v>40183</v>
      </c>
      <c r="C2517" s="2">
        <v>225475</v>
      </c>
      <c r="D2517" s="5">
        <v>46.717700000000001</v>
      </c>
      <c r="E2517" s="2" t="s">
        <v>2518</v>
      </c>
      <c r="F2517" s="2">
        <v>11</v>
      </c>
      <c r="G2517" s="3">
        <v>40184</v>
      </c>
    </row>
    <row r="2518" spans="1:7" x14ac:dyDescent="0.3">
      <c r="A2518" s="2">
        <v>2189</v>
      </c>
      <c r="B2518" s="3">
        <v>40180</v>
      </c>
      <c r="C2518" s="2">
        <v>227868</v>
      </c>
      <c r="D2518" s="5">
        <v>68.02</v>
      </c>
      <c r="E2518" s="2" t="s">
        <v>2519</v>
      </c>
      <c r="F2518" s="2">
        <v>4</v>
      </c>
      <c r="G2518" s="3">
        <v>40182</v>
      </c>
    </row>
    <row r="2519" spans="1:7" x14ac:dyDescent="0.3">
      <c r="A2519" s="2">
        <v>2209</v>
      </c>
      <c r="B2519" s="3">
        <v>40182</v>
      </c>
      <c r="C2519" s="2">
        <v>229312</v>
      </c>
      <c r="D2519" s="5">
        <v>54.05</v>
      </c>
      <c r="E2519" s="2" t="s">
        <v>2520</v>
      </c>
      <c r="F2519" s="2">
        <v>11</v>
      </c>
      <c r="G2519" s="3">
        <v>40184</v>
      </c>
    </row>
    <row r="2520" spans="1:7" x14ac:dyDescent="0.3">
      <c r="A2520" s="2">
        <v>2637</v>
      </c>
      <c r="B2520" s="3">
        <v>40212</v>
      </c>
      <c r="C2520" s="2">
        <v>229312</v>
      </c>
      <c r="D2520" s="5">
        <v>49.830199999999998</v>
      </c>
      <c r="E2520" s="2" t="s">
        <v>2521</v>
      </c>
      <c r="F2520" s="2">
        <v>11</v>
      </c>
      <c r="G2520" s="3">
        <v>40212</v>
      </c>
    </row>
    <row r="2521" spans="1:7" x14ac:dyDescent="0.3">
      <c r="A2521" s="2">
        <v>3133</v>
      </c>
      <c r="B2521" s="3">
        <v>40240</v>
      </c>
      <c r="C2521" s="2">
        <v>229312</v>
      </c>
      <c r="D2521" s="5">
        <v>51.7</v>
      </c>
      <c r="E2521" s="2" t="s">
        <v>2522</v>
      </c>
      <c r="F2521" s="2">
        <v>11</v>
      </c>
      <c r="G2521" s="3">
        <v>40240</v>
      </c>
    </row>
    <row r="2522" spans="1:7" x14ac:dyDescent="0.3">
      <c r="A2522" s="2">
        <v>2192</v>
      </c>
      <c r="B2522" s="3">
        <v>40181</v>
      </c>
      <c r="C2522" s="2">
        <v>229411</v>
      </c>
      <c r="D2522" s="5">
        <v>109.86</v>
      </c>
      <c r="E2522" s="2" t="s">
        <v>2523</v>
      </c>
      <c r="F2522" s="2">
        <v>15</v>
      </c>
      <c r="G2522" s="3">
        <v>40182</v>
      </c>
    </row>
    <row r="2523" spans="1:7" x14ac:dyDescent="0.3">
      <c r="A2523" s="2">
        <v>2194</v>
      </c>
      <c r="B2523" s="3">
        <v>40181</v>
      </c>
      <c r="C2523" s="2">
        <v>229411</v>
      </c>
      <c r="D2523" s="5">
        <v>2.35</v>
      </c>
      <c r="E2523" s="2" t="s">
        <v>2524</v>
      </c>
      <c r="F2523" s="2">
        <v>15</v>
      </c>
      <c r="G2523" s="3">
        <v>40182</v>
      </c>
    </row>
    <row r="2524" spans="1:7" x14ac:dyDescent="0.3">
      <c r="A2524" s="2">
        <v>2289</v>
      </c>
      <c r="B2524" s="3">
        <v>40189</v>
      </c>
      <c r="C2524" s="2">
        <v>229411</v>
      </c>
      <c r="D2524" s="5">
        <v>129.37899999999999</v>
      </c>
      <c r="E2524" s="2" t="s">
        <v>2525</v>
      </c>
      <c r="F2524" s="2">
        <v>15</v>
      </c>
      <c r="G2524" s="3">
        <v>40189</v>
      </c>
    </row>
    <row r="2525" spans="1:7" x14ac:dyDescent="0.3">
      <c r="A2525" s="2">
        <v>2555</v>
      </c>
      <c r="B2525" s="3">
        <v>40207</v>
      </c>
      <c r="C2525" s="2">
        <v>229411</v>
      </c>
      <c r="D2525" s="5">
        <v>96.941199999999995</v>
      </c>
      <c r="E2525" s="2" t="s">
        <v>2526</v>
      </c>
      <c r="F2525" s="2">
        <v>15</v>
      </c>
      <c r="G2525" s="3">
        <v>40207</v>
      </c>
    </row>
    <row r="2526" spans="1:7" x14ac:dyDescent="0.3">
      <c r="A2526" s="2">
        <v>2688</v>
      </c>
      <c r="B2526" s="3">
        <v>40214</v>
      </c>
      <c r="C2526" s="2">
        <v>229411</v>
      </c>
      <c r="D2526" s="5">
        <v>105.735</v>
      </c>
      <c r="E2526" s="2" t="s">
        <v>2527</v>
      </c>
      <c r="F2526" s="2">
        <v>4</v>
      </c>
      <c r="G2526" s="3">
        <v>40214</v>
      </c>
    </row>
    <row r="2527" spans="1:7" x14ac:dyDescent="0.3">
      <c r="A2527" s="2">
        <v>3167</v>
      </c>
      <c r="B2527" s="3">
        <v>40242</v>
      </c>
      <c r="C2527" s="2">
        <v>229411</v>
      </c>
      <c r="D2527" s="5">
        <v>121.476</v>
      </c>
      <c r="E2527" s="2" t="s">
        <v>2528</v>
      </c>
      <c r="F2527" s="2">
        <v>15</v>
      </c>
      <c r="G2527" s="3">
        <v>40242</v>
      </c>
    </row>
    <row r="2528" spans="1:7" x14ac:dyDescent="0.3">
      <c r="A2528" s="2">
        <v>2193</v>
      </c>
      <c r="B2528" s="3">
        <v>40181</v>
      </c>
      <c r="C2528" s="2">
        <v>229448</v>
      </c>
      <c r="D2528" s="5">
        <v>26.25</v>
      </c>
      <c r="E2528" s="2" t="s">
        <v>2529</v>
      </c>
      <c r="F2528" s="2">
        <v>11</v>
      </c>
      <c r="G2528" s="3">
        <v>40184</v>
      </c>
    </row>
    <row r="2529" spans="1:7" x14ac:dyDescent="0.3">
      <c r="A2529" s="2">
        <v>3164</v>
      </c>
      <c r="B2529" s="3">
        <v>40241</v>
      </c>
      <c r="C2529" s="2">
        <v>229448</v>
      </c>
      <c r="D2529" s="5">
        <v>21.65</v>
      </c>
      <c r="E2529" s="2" t="s">
        <v>2530</v>
      </c>
      <c r="F2529" s="2">
        <v>5</v>
      </c>
      <c r="G2529" s="3">
        <v>40242</v>
      </c>
    </row>
    <row r="2530" spans="1:7" x14ac:dyDescent="0.3">
      <c r="A2530" s="2">
        <v>2206</v>
      </c>
      <c r="B2530" s="3">
        <v>40182</v>
      </c>
      <c r="C2530" s="2">
        <v>230242</v>
      </c>
      <c r="D2530" s="5">
        <v>37.24</v>
      </c>
      <c r="E2530" s="2" t="s">
        <v>2531</v>
      </c>
      <c r="F2530" s="2">
        <v>15</v>
      </c>
      <c r="G2530" s="3">
        <v>40182</v>
      </c>
    </row>
    <row r="2531" spans="1:7" x14ac:dyDescent="0.3">
      <c r="A2531" s="2">
        <v>2301</v>
      </c>
      <c r="B2531" s="3">
        <v>40189</v>
      </c>
      <c r="C2531" s="2">
        <v>230242</v>
      </c>
      <c r="D2531" s="5">
        <v>29.9</v>
      </c>
      <c r="E2531" s="2" t="s">
        <v>2532</v>
      </c>
      <c r="F2531" s="2">
        <v>15</v>
      </c>
      <c r="G2531" s="3">
        <v>40189</v>
      </c>
    </row>
    <row r="2532" spans="1:7" x14ac:dyDescent="0.3">
      <c r="A2532" s="2">
        <v>2480</v>
      </c>
      <c r="B2532" s="3">
        <v>40203</v>
      </c>
      <c r="C2532" s="2">
        <v>230242</v>
      </c>
      <c r="D2532" s="5">
        <v>50.1858</v>
      </c>
      <c r="E2532" s="2" t="s">
        <v>2533</v>
      </c>
      <c r="F2532" s="2">
        <v>15</v>
      </c>
      <c r="G2532" s="3">
        <v>40203</v>
      </c>
    </row>
    <row r="2533" spans="1:7" x14ac:dyDescent="0.3">
      <c r="A2533" s="2">
        <v>2218</v>
      </c>
      <c r="B2533" s="3">
        <v>40182</v>
      </c>
      <c r="C2533" s="2">
        <v>231090</v>
      </c>
      <c r="D2533" s="5">
        <v>72.992199999999997</v>
      </c>
      <c r="E2533" s="2" t="s">
        <v>2534</v>
      </c>
      <c r="F2533" s="2">
        <v>3</v>
      </c>
      <c r="G2533" s="3">
        <v>40183</v>
      </c>
    </row>
    <row r="2534" spans="1:7" x14ac:dyDescent="0.3">
      <c r="A2534" s="2">
        <v>2304</v>
      </c>
      <c r="B2534" s="3">
        <v>40189</v>
      </c>
      <c r="C2534" s="2">
        <v>231090</v>
      </c>
      <c r="D2534" s="5">
        <v>53.6937</v>
      </c>
      <c r="E2534" s="2" t="s">
        <v>2535</v>
      </c>
      <c r="F2534" s="2">
        <v>3</v>
      </c>
      <c r="G2534" s="3">
        <v>40190</v>
      </c>
    </row>
    <row r="2535" spans="1:7" x14ac:dyDescent="0.3">
      <c r="A2535" s="2">
        <v>2350</v>
      </c>
      <c r="B2535" s="3">
        <v>40192</v>
      </c>
      <c r="C2535" s="2">
        <v>231090</v>
      </c>
      <c r="D2535" s="5">
        <v>120.59</v>
      </c>
      <c r="E2535" s="2" t="s">
        <v>2536</v>
      </c>
      <c r="F2535" s="2">
        <v>5</v>
      </c>
      <c r="G2535" s="3">
        <v>40193</v>
      </c>
    </row>
    <row r="2536" spans="1:7" x14ac:dyDescent="0.3">
      <c r="A2536" s="2">
        <v>2497</v>
      </c>
      <c r="B2536" s="3">
        <v>40204</v>
      </c>
      <c r="C2536" s="2">
        <v>231090</v>
      </c>
      <c r="D2536" s="5">
        <v>34.85</v>
      </c>
      <c r="E2536" s="2" t="s">
        <v>2537</v>
      </c>
      <c r="F2536" s="2">
        <v>3</v>
      </c>
      <c r="G2536" s="3">
        <v>40204</v>
      </c>
    </row>
    <row r="2537" spans="1:7" x14ac:dyDescent="0.3">
      <c r="A2537" s="2">
        <v>2613</v>
      </c>
      <c r="B2537" s="3">
        <v>40210</v>
      </c>
      <c r="C2537" s="2">
        <v>231090</v>
      </c>
      <c r="D2537" s="5">
        <v>71.849999999999994</v>
      </c>
      <c r="E2537" s="2" t="s">
        <v>2538</v>
      </c>
      <c r="F2537" s="2">
        <v>3</v>
      </c>
      <c r="G2537" s="3">
        <v>40211</v>
      </c>
    </row>
    <row r="2538" spans="1:7" x14ac:dyDescent="0.3">
      <c r="A2538" s="2">
        <v>2737</v>
      </c>
      <c r="B2538" s="3">
        <v>40217</v>
      </c>
      <c r="C2538" s="2">
        <v>231090</v>
      </c>
      <c r="D2538" s="5">
        <v>53.19</v>
      </c>
      <c r="E2538" s="2" t="s">
        <v>2539</v>
      </c>
      <c r="F2538" s="2">
        <v>3</v>
      </c>
      <c r="G2538" s="3">
        <v>40218</v>
      </c>
    </row>
    <row r="2539" spans="1:7" x14ac:dyDescent="0.3">
      <c r="A2539" s="2">
        <v>2219</v>
      </c>
      <c r="B2539" s="3">
        <v>40182</v>
      </c>
      <c r="C2539" s="2">
        <v>231319</v>
      </c>
      <c r="D2539" s="5">
        <v>37.21</v>
      </c>
      <c r="E2539" s="2" t="s">
        <v>2540</v>
      </c>
      <c r="F2539" s="2">
        <v>3</v>
      </c>
      <c r="G2539" s="3">
        <v>40183</v>
      </c>
    </row>
    <row r="2540" spans="1:7" x14ac:dyDescent="0.3">
      <c r="A2540" s="2">
        <v>2395</v>
      </c>
      <c r="B2540" s="3">
        <v>40196</v>
      </c>
      <c r="C2540" s="2">
        <v>231319</v>
      </c>
      <c r="D2540" s="5">
        <v>47.433</v>
      </c>
      <c r="E2540" s="2" t="s">
        <v>2541</v>
      </c>
      <c r="F2540" s="2">
        <v>3</v>
      </c>
      <c r="G2540" s="3">
        <v>40197</v>
      </c>
    </row>
    <row r="2541" spans="1:7" x14ac:dyDescent="0.3">
      <c r="A2541" s="2">
        <v>2490</v>
      </c>
      <c r="B2541" s="3">
        <v>40203</v>
      </c>
      <c r="C2541" s="2">
        <v>231319</v>
      </c>
      <c r="D2541" s="5">
        <v>38.338999999999999</v>
      </c>
      <c r="E2541" s="2" t="s">
        <v>2542</v>
      </c>
      <c r="F2541" s="2">
        <v>3</v>
      </c>
      <c r="G2541" s="3">
        <v>40204</v>
      </c>
    </row>
    <row r="2542" spans="1:7" x14ac:dyDescent="0.3">
      <c r="A2542" s="2">
        <v>2859</v>
      </c>
      <c r="B2542" s="3">
        <v>40224</v>
      </c>
      <c r="C2542" s="2">
        <v>231319</v>
      </c>
      <c r="D2542" s="5">
        <v>36.11</v>
      </c>
      <c r="E2542" s="2" t="s">
        <v>2543</v>
      </c>
      <c r="F2542" s="2">
        <v>3</v>
      </c>
      <c r="G2542" s="3">
        <v>40225</v>
      </c>
    </row>
    <row r="2543" spans="1:7" x14ac:dyDescent="0.3">
      <c r="A2543" s="2">
        <v>2989</v>
      </c>
      <c r="B2543" s="3">
        <v>40232</v>
      </c>
      <c r="C2543" s="2">
        <v>231319</v>
      </c>
      <c r="D2543" s="5">
        <v>32.4</v>
      </c>
      <c r="E2543" s="2" t="s">
        <v>2544</v>
      </c>
      <c r="F2543" s="2">
        <v>3</v>
      </c>
      <c r="G2543" s="3">
        <v>40232</v>
      </c>
    </row>
    <row r="2544" spans="1:7" x14ac:dyDescent="0.3">
      <c r="A2544" s="2">
        <v>3108</v>
      </c>
      <c r="B2544" s="3">
        <v>40239</v>
      </c>
      <c r="C2544" s="2">
        <v>231319</v>
      </c>
      <c r="D2544" s="5">
        <v>26.93</v>
      </c>
      <c r="E2544" s="2" t="s">
        <v>2545</v>
      </c>
      <c r="F2544" s="2">
        <v>3</v>
      </c>
      <c r="G2544" s="3">
        <v>40239</v>
      </c>
    </row>
    <row r="2545" spans="1:7" x14ac:dyDescent="0.3">
      <c r="A2545" s="2">
        <v>3232</v>
      </c>
      <c r="B2545" s="3">
        <v>40245</v>
      </c>
      <c r="C2545" s="2">
        <v>231319</v>
      </c>
      <c r="D2545" s="5">
        <v>35.770000000000003</v>
      </c>
      <c r="E2545" s="2" t="s">
        <v>2546</v>
      </c>
      <c r="F2545" s="2">
        <v>3</v>
      </c>
      <c r="G2545" s="3">
        <v>40246</v>
      </c>
    </row>
    <row r="2546" spans="1:7" x14ac:dyDescent="0.3">
      <c r="A2546" s="2">
        <v>2222</v>
      </c>
      <c r="B2546" s="3">
        <v>40183</v>
      </c>
      <c r="C2546" s="2">
        <v>231450</v>
      </c>
      <c r="D2546" s="5">
        <v>49.24</v>
      </c>
      <c r="E2546" s="2" t="s">
        <v>2547</v>
      </c>
      <c r="F2546" s="2">
        <v>7</v>
      </c>
      <c r="G2546" s="3">
        <v>40183</v>
      </c>
    </row>
    <row r="2547" spans="1:7" x14ac:dyDescent="0.3">
      <c r="A2547" s="2">
        <v>2369</v>
      </c>
      <c r="B2547" s="3">
        <v>40194</v>
      </c>
      <c r="C2547" s="2">
        <v>231450</v>
      </c>
      <c r="D2547" s="5">
        <v>113.52370000000001</v>
      </c>
      <c r="E2547" s="2" t="s">
        <v>2548</v>
      </c>
      <c r="F2547" s="2">
        <v>7</v>
      </c>
      <c r="G2547" s="3">
        <v>40197</v>
      </c>
    </row>
    <row r="2548" spans="1:7" x14ac:dyDescent="0.3">
      <c r="A2548" s="2">
        <v>2602</v>
      </c>
      <c r="B2548" s="3">
        <v>40210</v>
      </c>
      <c r="C2548" s="2">
        <v>231450</v>
      </c>
      <c r="D2548" s="5">
        <v>78.038499999999999</v>
      </c>
      <c r="E2548" s="2" t="s">
        <v>2549</v>
      </c>
      <c r="F2548" s="2">
        <v>7</v>
      </c>
      <c r="G2548" s="3">
        <v>40211</v>
      </c>
    </row>
    <row r="2549" spans="1:7" x14ac:dyDescent="0.3">
      <c r="A2549" s="2">
        <v>2741</v>
      </c>
      <c r="B2549" s="3">
        <v>40218</v>
      </c>
      <c r="C2549" s="2">
        <v>231450</v>
      </c>
      <c r="D2549" s="5">
        <v>149.11850000000001</v>
      </c>
      <c r="E2549" s="2" t="s">
        <v>2550</v>
      </c>
      <c r="F2549" s="2">
        <v>7</v>
      </c>
      <c r="G2549" s="3">
        <v>40218</v>
      </c>
    </row>
    <row r="2550" spans="1:7" x14ac:dyDescent="0.3">
      <c r="A2550" s="2">
        <v>3107</v>
      </c>
      <c r="B2550" s="3">
        <v>40239</v>
      </c>
      <c r="C2550" s="2">
        <v>231450</v>
      </c>
      <c r="D2550" s="5">
        <v>117.46250000000001</v>
      </c>
      <c r="E2550" s="2" t="s">
        <v>2551</v>
      </c>
      <c r="F2550" s="2">
        <v>7</v>
      </c>
      <c r="G2550" s="3">
        <v>40239</v>
      </c>
    </row>
    <row r="2551" spans="1:7" x14ac:dyDescent="0.3">
      <c r="A2551" s="2">
        <v>2234</v>
      </c>
      <c r="B2551" s="3">
        <v>40183</v>
      </c>
      <c r="C2551" s="2">
        <v>232795</v>
      </c>
      <c r="D2551" s="5">
        <v>47.33</v>
      </c>
      <c r="E2551" s="2" t="s">
        <v>2552</v>
      </c>
      <c r="F2551" s="2">
        <v>9</v>
      </c>
      <c r="G2551" s="3">
        <v>40184</v>
      </c>
    </row>
    <row r="2552" spans="1:7" x14ac:dyDescent="0.3">
      <c r="A2552" s="2">
        <v>2860</v>
      </c>
      <c r="B2552" s="3">
        <v>40224</v>
      </c>
      <c r="C2552" s="2">
        <v>233679</v>
      </c>
      <c r="D2552" s="5">
        <v>28.72</v>
      </c>
      <c r="E2552" s="2" t="s">
        <v>2553</v>
      </c>
      <c r="F2552" s="2">
        <v>9</v>
      </c>
      <c r="G2552" s="3">
        <v>40226</v>
      </c>
    </row>
    <row r="2553" spans="1:7" x14ac:dyDescent="0.3">
      <c r="A2553" s="2">
        <v>2238</v>
      </c>
      <c r="B2553" s="3">
        <v>40184</v>
      </c>
      <c r="C2553" s="2">
        <v>233720</v>
      </c>
      <c r="D2553" s="5">
        <v>33.950000000000003</v>
      </c>
      <c r="E2553" s="2" t="s">
        <v>2554</v>
      </c>
      <c r="F2553" s="2">
        <v>4</v>
      </c>
      <c r="G2553" s="3">
        <v>40184</v>
      </c>
    </row>
    <row r="2554" spans="1:7" x14ac:dyDescent="0.3">
      <c r="A2554" s="2">
        <v>2278</v>
      </c>
      <c r="B2554" s="3">
        <v>40187</v>
      </c>
      <c r="C2554" s="2">
        <v>233720</v>
      </c>
      <c r="D2554" s="5">
        <v>78.64</v>
      </c>
      <c r="E2554" s="2" t="s">
        <v>2555</v>
      </c>
      <c r="F2554" s="2">
        <v>4</v>
      </c>
      <c r="G2554" s="3">
        <v>40189</v>
      </c>
    </row>
    <row r="2555" spans="1:7" x14ac:dyDescent="0.3">
      <c r="A2555" s="2">
        <v>2575</v>
      </c>
      <c r="B2555" s="3">
        <v>40208</v>
      </c>
      <c r="C2555" s="2">
        <v>233720</v>
      </c>
      <c r="D2555" s="5">
        <v>88.075500000000005</v>
      </c>
      <c r="E2555" s="2" t="s">
        <v>2556</v>
      </c>
      <c r="F2555" s="2">
        <v>4</v>
      </c>
      <c r="G2555" s="3">
        <v>40210</v>
      </c>
    </row>
    <row r="2556" spans="1:7" x14ac:dyDescent="0.3">
      <c r="A2556" s="2">
        <v>2247</v>
      </c>
      <c r="B2556" s="3">
        <v>40184</v>
      </c>
      <c r="C2556" s="2">
        <v>233908</v>
      </c>
      <c r="D2556" s="5">
        <v>15.7562</v>
      </c>
      <c r="E2556" s="2" t="s">
        <v>2557</v>
      </c>
      <c r="F2556" s="2">
        <v>6</v>
      </c>
      <c r="G2556" s="3">
        <v>40185</v>
      </c>
    </row>
    <row r="2557" spans="1:7" x14ac:dyDescent="0.3">
      <c r="A2557" s="2">
        <v>2242</v>
      </c>
      <c r="B2557" s="3">
        <v>40184</v>
      </c>
      <c r="C2557" s="2">
        <v>237740</v>
      </c>
      <c r="D2557" s="5">
        <v>104.38</v>
      </c>
      <c r="E2557" s="2" t="s">
        <v>2558</v>
      </c>
      <c r="F2557" s="2">
        <v>4</v>
      </c>
      <c r="G2557" s="3">
        <v>40186</v>
      </c>
    </row>
    <row r="2558" spans="1:7" x14ac:dyDescent="0.3">
      <c r="A2558" s="2">
        <v>2243</v>
      </c>
      <c r="B2558" s="3">
        <v>40184</v>
      </c>
      <c r="C2558" s="2">
        <v>237740</v>
      </c>
      <c r="D2558" s="5">
        <v>104.913</v>
      </c>
      <c r="E2558" s="2" t="s">
        <v>2559</v>
      </c>
      <c r="F2558" s="2">
        <v>4</v>
      </c>
      <c r="G2558" s="3">
        <v>40186</v>
      </c>
    </row>
    <row r="2559" spans="1:7" x14ac:dyDescent="0.3">
      <c r="A2559" s="2">
        <v>2426</v>
      </c>
      <c r="B2559" s="3">
        <v>40198</v>
      </c>
      <c r="C2559" s="2">
        <v>237740</v>
      </c>
      <c r="D2559" s="5">
        <v>56.0015</v>
      </c>
      <c r="E2559" s="2" t="s">
        <v>2560</v>
      </c>
      <c r="F2559" s="2">
        <v>4</v>
      </c>
      <c r="G2559" s="3">
        <v>40200</v>
      </c>
    </row>
    <row r="2560" spans="1:7" x14ac:dyDescent="0.3">
      <c r="A2560" s="2">
        <v>2245</v>
      </c>
      <c r="B2560" s="3">
        <v>40184</v>
      </c>
      <c r="C2560" s="2">
        <v>237765</v>
      </c>
      <c r="D2560" s="5">
        <v>6.8992000000000004</v>
      </c>
      <c r="E2560" s="2" t="s">
        <v>2561</v>
      </c>
      <c r="F2560" s="2">
        <v>7</v>
      </c>
      <c r="G2560" s="3">
        <v>40185</v>
      </c>
    </row>
    <row r="2561" spans="1:7" x14ac:dyDescent="0.3">
      <c r="A2561" s="2">
        <v>2402</v>
      </c>
      <c r="B2561" s="3">
        <v>40197</v>
      </c>
      <c r="C2561" s="2">
        <v>237765</v>
      </c>
      <c r="D2561" s="5">
        <v>21.88</v>
      </c>
      <c r="E2561" s="2" t="s">
        <v>2562</v>
      </c>
      <c r="F2561" s="2">
        <v>7</v>
      </c>
      <c r="G2561" s="3">
        <v>40197</v>
      </c>
    </row>
    <row r="2562" spans="1:7" x14ac:dyDescent="0.3">
      <c r="A2562" s="2">
        <v>2736</v>
      </c>
      <c r="B2562" s="3">
        <v>40217</v>
      </c>
      <c r="C2562" s="2">
        <v>237765</v>
      </c>
      <c r="D2562" s="5">
        <v>12.28</v>
      </c>
      <c r="E2562" s="2" t="s">
        <v>2563</v>
      </c>
      <c r="F2562" s="2">
        <v>7</v>
      </c>
      <c r="G2562" s="3">
        <v>40218</v>
      </c>
    </row>
    <row r="2563" spans="1:7" x14ac:dyDescent="0.3">
      <c r="A2563" s="2">
        <v>2248</v>
      </c>
      <c r="B2563" s="3">
        <v>40184</v>
      </c>
      <c r="C2563" s="2">
        <v>238245</v>
      </c>
      <c r="D2563" s="5">
        <v>87.55</v>
      </c>
      <c r="E2563" s="2" t="s">
        <v>2564</v>
      </c>
      <c r="F2563" s="2">
        <v>4</v>
      </c>
      <c r="G2563" s="3">
        <v>40185</v>
      </c>
    </row>
    <row r="2564" spans="1:7" x14ac:dyDescent="0.3">
      <c r="A2564" s="2">
        <v>2576</v>
      </c>
      <c r="B2564" s="3">
        <v>40208</v>
      </c>
      <c r="C2564" s="2">
        <v>238245</v>
      </c>
      <c r="D2564" s="5">
        <v>74.459999999999994</v>
      </c>
      <c r="E2564" s="2" t="s">
        <v>2565</v>
      </c>
      <c r="F2564" s="2">
        <v>12</v>
      </c>
      <c r="G2564" s="3">
        <v>40212</v>
      </c>
    </row>
    <row r="2565" spans="1:7" x14ac:dyDescent="0.3">
      <c r="A2565" s="2">
        <v>2882</v>
      </c>
      <c r="B2565" s="3">
        <v>40226</v>
      </c>
      <c r="C2565" s="2">
        <v>238245</v>
      </c>
      <c r="D2565" s="5">
        <v>69.069999999999993</v>
      </c>
      <c r="E2565" s="2" t="s">
        <v>2566</v>
      </c>
      <c r="F2565" s="2">
        <v>12</v>
      </c>
      <c r="G2565" s="3">
        <v>40226</v>
      </c>
    </row>
    <row r="2566" spans="1:7" x14ac:dyDescent="0.3">
      <c r="A2566" s="2">
        <v>3122</v>
      </c>
      <c r="B2566" s="3">
        <v>40239</v>
      </c>
      <c r="C2566" s="2">
        <v>238245</v>
      </c>
      <c r="D2566" s="5">
        <v>98.915199999999999</v>
      </c>
      <c r="E2566" s="2" t="s">
        <v>2567</v>
      </c>
      <c r="F2566" s="2">
        <v>12</v>
      </c>
      <c r="G2566" s="3">
        <v>40240</v>
      </c>
    </row>
    <row r="2567" spans="1:7" x14ac:dyDescent="0.3">
      <c r="A2567" s="2">
        <v>2322</v>
      </c>
      <c r="B2567" s="3">
        <v>40190</v>
      </c>
      <c r="C2567" s="2">
        <v>238375</v>
      </c>
      <c r="D2567" s="5">
        <v>65.760000000000005</v>
      </c>
      <c r="E2567" s="2" t="s">
        <v>2568</v>
      </c>
      <c r="F2567" s="2">
        <v>7</v>
      </c>
      <c r="G2567" s="3">
        <v>40190</v>
      </c>
    </row>
    <row r="2568" spans="1:7" x14ac:dyDescent="0.3">
      <c r="A2568" s="2">
        <v>2406</v>
      </c>
      <c r="B2568" s="3">
        <v>40197</v>
      </c>
      <c r="C2568" s="2">
        <v>238375</v>
      </c>
      <c r="D2568" s="5">
        <v>64.41</v>
      </c>
      <c r="E2568" s="2" t="s">
        <v>2569</v>
      </c>
      <c r="F2568" s="2">
        <v>7</v>
      </c>
      <c r="G2568" s="3">
        <v>40197</v>
      </c>
    </row>
    <row r="2569" spans="1:7" x14ac:dyDescent="0.3">
      <c r="A2569" s="2">
        <v>2639</v>
      </c>
      <c r="B2569" s="3">
        <v>40212</v>
      </c>
      <c r="C2569" s="2">
        <v>238375</v>
      </c>
      <c r="D2569" s="5">
        <v>97.135499999999993</v>
      </c>
      <c r="E2569" s="2" t="s">
        <v>2570</v>
      </c>
      <c r="F2569" s="2">
        <v>7</v>
      </c>
      <c r="G2569" s="3">
        <v>40213</v>
      </c>
    </row>
    <row r="2570" spans="1:7" x14ac:dyDescent="0.3">
      <c r="A2570" s="2">
        <v>2907</v>
      </c>
      <c r="B2570" s="3">
        <v>40227</v>
      </c>
      <c r="C2570" s="2">
        <v>238375</v>
      </c>
      <c r="D2570" s="5">
        <v>87.857799999999997</v>
      </c>
      <c r="E2570" s="2" t="s">
        <v>2571</v>
      </c>
      <c r="F2570" s="2">
        <v>7</v>
      </c>
      <c r="G2570" s="3">
        <v>40227</v>
      </c>
    </row>
    <row r="2571" spans="1:7" x14ac:dyDescent="0.3">
      <c r="A2571" s="2">
        <v>2371</v>
      </c>
      <c r="B2571" s="3">
        <v>40195</v>
      </c>
      <c r="C2571" s="2">
        <v>238584</v>
      </c>
      <c r="D2571" s="5">
        <v>50.14</v>
      </c>
      <c r="E2571" s="2" t="s">
        <v>2572</v>
      </c>
      <c r="F2571" s="2">
        <v>6</v>
      </c>
      <c r="G2571" s="3">
        <v>40199</v>
      </c>
    </row>
    <row r="2572" spans="1:7" x14ac:dyDescent="0.3">
      <c r="A2572" s="2">
        <v>2420</v>
      </c>
      <c r="B2572" s="3">
        <v>40198</v>
      </c>
      <c r="C2572" s="2">
        <v>239549</v>
      </c>
      <c r="D2572" s="5">
        <v>46.73</v>
      </c>
      <c r="E2572" s="2" t="s">
        <v>2573</v>
      </c>
      <c r="F2572" s="2">
        <v>4</v>
      </c>
      <c r="G2572" s="3">
        <v>40198</v>
      </c>
    </row>
    <row r="2573" spans="1:7" x14ac:dyDescent="0.3">
      <c r="A2573" s="2">
        <v>3112</v>
      </c>
      <c r="B2573" s="3">
        <v>40239</v>
      </c>
      <c r="C2573" s="2">
        <v>239549</v>
      </c>
      <c r="D2573" s="5">
        <v>20.77</v>
      </c>
      <c r="E2573" s="2" t="s">
        <v>2574</v>
      </c>
      <c r="F2573" s="2">
        <v>7</v>
      </c>
      <c r="G2573" s="3">
        <v>40239</v>
      </c>
    </row>
    <row r="2574" spans="1:7" x14ac:dyDescent="0.3">
      <c r="A2574" s="2">
        <v>2261</v>
      </c>
      <c r="B2574" s="3">
        <v>40185</v>
      </c>
      <c r="C2574" s="2">
        <v>240005</v>
      </c>
      <c r="D2574" s="5">
        <v>176.91</v>
      </c>
      <c r="E2574" s="2" t="s">
        <v>2575</v>
      </c>
      <c r="F2574" s="2">
        <v>4</v>
      </c>
      <c r="G2574" s="3">
        <v>40186</v>
      </c>
    </row>
    <row r="2575" spans="1:7" x14ac:dyDescent="0.3">
      <c r="A2575" s="2">
        <v>2361</v>
      </c>
      <c r="B2575" s="3">
        <v>40193</v>
      </c>
      <c r="C2575" s="2">
        <v>240005</v>
      </c>
      <c r="D2575" s="5">
        <v>282.76</v>
      </c>
      <c r="E2575" s="2" t="s">
        <v>2576</v>
      </c>
      <c r="F2575" s="2">
        <v>4</v>
      </c>
      <c r="G2575" s="3">
        <v>40193</v>
      </c>
    </row>
    <row r="2576" spans="1:7" x14ac:dyDescent="0.3">
      <c r="A2576" s="2">
        <v>2655</v>
      </c>
      <c r="B2576" s="3">
        <v>40212</v>
      </c>
      <c r="C2576" s="2">
        <v>240005</v>
      </c>
      <c r="D2576" s="5">
        <v>290.39589999999998</v>
      </c>
      <c r="E2576" s="2" t="s">
        <v>2577</v>
      </c>
      <c r="F2576" s="2">
        <v>4</v>
      </c>
      <c r="G2576" s="3">
        <v>40213</v>
      </c>
    </row>
    <row r="2577" spans="1:7" x14ac:dyDescent="0.3">
      <c r="A2577" s="2">
        <v>2274</v>
      </c>
      <c r="B2577" s="3">
        <v>40186</v>
      </c>
      <c r="C2577" s="2">
        <v>240327</v>
      </c>
      <c r="D2577" s="5">
        <v>89.296499999999995</v>
      </c>
      <c r="E2577" s="2" t="s">
        <v>2578</v>
      </c>
      <c r="F2577" s="2">
        <v>4</v>
      </c>
      <c r="G2577" s="3">
        <v>40189</v>
      </c>
    </row>
    <row r="2578" spans="1:7" x14ac:dyDescent="0.3">
      <c r="A2578" s="2">
        <v>2978</v>
      </c>
      <c r="B2578" s="3">
        <v>40231</v>
      </c>
      <c r="C2578" s="2">
        <v>240334</v>
      </c>
      <c r="D2578" s="5">
        <v>41.56</v>
      </c>
      <c r="E2578" s="2" t="s">
        <v>2579</v>
      </c>
      <c r="F2578" s="2">
        <v>4</v>
      </c>
      <c r="G2578" s="3">
        <v>40232</v>
      </c>
    </row>
    <row r="2579" spans="1:7" x14ac:dyDescent="0.3">
      <c r="A2579" s="2">
        <v>2273</v>
      </c>
      <c r="B2579" s="3">
        <v>40186</v>
      </c>
      <c r="C2579" s="2">
        <v>241434</v>
      </c>
      <c r="D2579" s="5">
        <v>87.406199999999998</v>
      </c>
      <c r="E2579" s="2" t="s">
        <v>2580</v>
      </c>
      <c r="F2579" s="2">
        <v>18</v>
      </c>
      <c r="G2579" s="3">
        <v>40189</v>
      </c>
    </row>
    <row r="2580" spans="1:7" x14ac:dyDescent="0.3">
      <c r="A2580" s="2">
        <v>2429</v>
      </c>
      <c r="B2580" s="3">
        <v>40199</v>
      </c>
      <c r="C2580" s="2">
        <v>241489</v>
      </c>
      <c r="D2580" s="5">
        <v>21.980499999999999</v>
      </c>
      <c r="E2580" s="2" t="s">
        <v>2581</v>
      </c>
      <c r="F2580" s="2">
        <v>13</v>
      </c>
      <c r="G2580" s="3">
        <v>40199</v>
      </c>
    </row>
    <row r="2581" spans="1:7" x14ac:dyDescent="0.3">
      <c r="A2581" s="2">
        <v>2507</v>
      </c>
      <c r="B2581" s="3">
        <v>40204</v>
      </c>
      <c r="C2581" s="2">
        <v>241489</v>
      </c>
      <c r="D2581" s="5">
        <v>19.786999999999999</v>
      </c>
      <c r="E2581" s="2" t="s">
        <v>2582</v>
      </c>
      <c r="F2581" s="2">
        <v>11</v>
      </c>
      <c r="G2581" s="3">
        <v>40205</v>
      </c>
    </row>
    <row r="2582" spans="1:7" x14ac:dyDescent="0.3">
      <c r="A2582" s="2">
        <v>2632</v>
      </c>
      <c r="B2582" s="3">
        <v>40211</v>
      </c>
      <c r="C2582" s="2">
        <v>241489</v>
      </c>
      <c r="D2582" s="5">
        <v>18.080200000000001</v>
      </c>
      <c r="E2582" s="2" t="s">
        <v>2583</v>
      </c>
      <c r="F2582" s="2">
        <v>4</v>
      </c>
      <c r="G2582" s="3">
        <v>40214</v>
      </c>
    </row>
    <row r="2583" spans="1:7" x14ac:dyDescent="0.3">
      <c r="A2583" s="2">
        <v>2689</v>
      </c>
      <c r="B2583" s="3">
        <v>40214</v>
      </c>
      <c r="C2583" s="2">
        <v>241489</v>
      </c>
      <c r="D2583" s="5">
        <v>20.399999999999999</v>
      </c>
      <c r="E2583" s="2" t="s">
        <v>2584</v>
      </c>
      <c r="F2583" s="2">
        <v>4</v>
      </c>
      <c r="G2583" s="3">
        <v>40214</v>
      </c>
    </row>
    <row r="2584" spans="1:7" x14ac:dyDescent="0.3">
      <c r="A2584" s="2">
        <v>2803</v>
      </c>
      <c r="B2584" s="3">
        <v>40221</v>
      </c>
      <c r="C2584" s="2">
        <v>241489</v>
      </c>
      <c r="D2584" s="5">
        <v>21.422000000000001</v>
      </c>
      <c r="E2584" s="2" t="s">
        <v>2585</v>
      </c>
      <c r="F2584" s="2">
        <v>5</v>
      </c>
      <c r="G2584" s="3">
        <v>40221</v>
      </c>
    </row>
    <row r="2585" spans="1:7" x14ac:dyDescent="0.3">
      <c r="A2585" s="2">
        <v>3014</v>
      </c>
      <c r="B2585" s="3">
        <v>40233</v>
      </c>
      <c r="C2585" s="2">
        <v>241489</v>
      </c>
      <c r="D2585" s="5">
        <v>23.9252</v>
      </c>
      <c r="E2585" s="2" t="s">
        <v>2586</v>
      </c>
      <c r="F2585" s="2">
        <v>11</v>
      </c>
      <c r="G2585" s="3">
        <v>40233</v>
      </c>
    </row>
    <row r="2586" spans="1:7" x14ac:dyDescent="0.3">
      <c r="A2586" s="2">
        <v>2275</v>
      </c>
      <c r="B2586" s="3">
        <v>40186</v>
      </c>
      <c r="C2586" s="2">
        <v>241688</v>
      </c>
      <c r="D2586" s="5">
        <v>95.539000000000001</v>
      </c>
      <c r="E2586" s="2" t="s">
        <v>2587</v>
      </c>
      <c r="F2586" s="2">
        <v>18</v>
      </c>
      <c r="G2586" s="3">
        <v>40189</v>
      </c>
    </row>
    <row r="2587" spans="1:7" x14ac:dyDescent="0.3">
      <c r="A2587" s="2">
        <v>2708</v>
      </c>
      <c r="B2587" s="3">
        <v>40216</v>
      </c>
      <c r="C2587" s="2">
        <v>241688</v>
      </c>
      <c r="D2587" s="5">
        <v>81.14</v>
      </c>
      <c r="E2587" s="2" t="s">
        <v>2588</v>
      </c>
      <c r="F2587" s="2">
        <v>18</v>
      </c>
      <c r="G2587" s="3">
        <v>40217</v>
      </c>
    </row>
    <row r="2588" spans="1:7" x14ac:dyDescent="0.3">
      <c r="A2588" s="2">
        <v>2276</v>
      </c>
      <c r="B2588" s="3">
        <v>40187</v>
      </c>
      <c r="C2588" s="2">
        <v>243684</v>
      </c>
      <c r="D2588" s="5">
        <v>88.407200000000003</v>
      </c>
      <c r="E2588" s="2" t="s">
        <v>2589</v>
      </c>
      <c r="F2588" s="2">
        <v>15</v>
      </c>
      <c r="G2588" s="3">
        <v>40189</v>
      </c>
    </row>
    <row r="2589" spans="1:7" x14ac:dyDescent="0.3">
      <c r="A2589" s="2">
        <v>2519</v>
      </c>
      <c r="B2589" s="3">
        <v>40205</v>
      </c>
      <c r="C2589" s="2">
        <v>243684</v>
      </c>
      <c r="D2589" s="5">
        <v>134.58799999999999</v>
      </c>
      <c r="E2589" s="2" t="s">
        <v>2590</v>
      </c>
      <c r="F2589" s="2">
        <v>6</v>
      </c>
      <c r="G2589" s="3">
        <v>40206</v>
      </c>
    </row>
    <row r="2590" spans="1:7" x14ac:dyDescent="0.3">
      <c r="A2590" s="2">
        <v>2277</v>
      </c>
      <c r="B2590" s="3">
        <v>40187</v>
      </c>
      <c r="C2590" s="2">
        <v>243875</v>
      </c>
      <c r="D2590" s="5">
        <v>90.328500000000005</v>
      </c>
      <c r="E2590" s="2" t="s">
        <v>2591</v>
      </c>
      <c r="F2590" s="2">
        <v>18</v>
      </c>
      <c r="G2590" s="3">
        <v>40189</v>
      </c>
    </row>
    <row r="2591" spans="1:7" x14ac:dyDescent="0.3">
      <c r="A2591" s="2">
        <v>2458</v>
      </c>
      <c r="B2591" s="3">
        <v>40202</v>
      </c>
      <c r="C2591" s="2">
        <v>243875</v>
      </c>
      <c r="D2591" s="5">
        <v>49.988700000000001</v>
      </c>
      <c r="E2591" s="2" t="s">
        <v>2592</v>
      </c>
      <c r="F2591" s="2">
        <v>18</v>
      </c>
      <c r="G2591" s="3">
        <v>40203</v>
      </c>
    </row>
    <row r="2592" spans="1:7" x14ac:dyDescent="0.3">
      <c r="A2592" s="2">
        <v>2599</v>
      </c>
      <c r="B2592" s="3">
        <v>40210</v>
      </c>
      <c r="C2592" s="2">
        <v>243875</v>
      </c>
      <c r="D2592" s="5">
        <v>181.08869999999999</v>
      </c>
      <c r="E2592" s="2" t="s">
        <v>2593</v>
      </c>
      <c r="F2592" s="2">
        <v>3</v>
      </c>
      <c r="G2592" s="3">
        <v>40211</v>
      </c>
    </row>
    <row r="2593" spans="1:7" x14ac:dyDescent="0.3">
      <c r="A2593" s="2">
        <v>2712</v>
      </c>
      <c r="B2593" s="3">
        <v>40216</v>
      </c>
      <c r="C2593" s="2">
        <v>243875</v>
      </c>
      <c r="D2593" s="5">
        <v>113.613</v>
      </c>
      <c r="E2593" s="2" t="s">
        <v>2594</v>
      </c>
      <c r="F2593" s="2">
        <v>18</v>
      </c>
      <c r="G2593" s="3">
        <v>40217</v>
      </c>
    </row>
    <row r="2594" spans="1:7" x14ac:dyDescent="0.3">
      <c r="A2594" s="2">
        <v>2820</v>
      </c>
      <c r="B2594" s="3">
        <v>40223</v>
      </c>
      <c r="C2594" s="2">
        <v>243875</v>
      </c>
      <c r="D2594" s="5">
        <v>136.58840000000001</v>
      </c>
      <c r="E2594" s="2" t="s">
        <v>2595</v>
      </c>
      <c r="F2594" s="2">
        <v>18</v>
      </c>
      <c r="G2594" s="3">
        <v>40224</v>
      </c>
    </row>
    <row r="2595" spans="1:7" x14ac:dyDescent="0.3">
      <c r="A2595" s="2">
        <v>2972</v>
      </c>
      <c r="B2595" s="3">
        <v>40231</v>
      </c>
      <c r="C2595" s="2">
        <v>243875</v>
      </c>
      <c r="D2595" s="5">
        <v>158.80350000000001</v>
      </c>
      <c r="E2595" s="2" t="s">
        <v>2596</v>
      </c>
      <c r="F2595" s="2">
        <v>3</v>
      </c>
      <c r="G2595" s="3">
        <v>40232</v>
      </c>
    </row>
    <row r="2596" spans="1:7" x14ac:dyDescent="0.3">
      <c r="A2596" s="2">
        <v>3115</v>
      </c>
      <c r="B2596" s="3">
        <v>40239</v>
      </c>
      <c r="C2596" s="2">
        <v>243875</v>
      </c>
      <c r="D2596" s="5">
        <v>147.85050000000001</v>
      </c>
      <c r="E2596" s="2" t="s">
        <v>2597</v>
      </c>
      <c r="F2596" s="2">
        <v>9</v>
      </c>
      <c r="G2596" s="3">
        <v>40240</v>
      </c>
    </row>
    <row r="2597" spans="1:7" x14ac:dyDescent="0.3">
      <c r="A2597" s="2">
        <v>2279</v>
      </c>
      <c r="B2597" s="3">
        <v>40188</v>
      </c>
      <c r="C2597" s="2">
        <v>244285</v>
      </c>
      <c r="D2597" s="5">
        <v>26.207799999999999</v>
      </c>
      <c r="E2597" s="2" t="s">
        <v>2598</v>
      </c>
      <c r="F2597" s="2">
        <v>3</v>
      </c>
      <c r="G2597" s="3">
        <v>40197</v>
      </c>
    </row>
    <row r="2598" spans="1:7" x14ac:dyDescent="0.3">
      <c r="A2598" s="2">
        <v>2282</v>
      </c>
      <c r="B2598" s="3">
        <v>40188</v>
      </c>
      <c r="C2598" s="2">
        <v>244383</v>
      </c>
      <c r="D2598" s="5">
        <v>63.042700000000004</v>
      </c>
      <c r="E2598" s="2" t="s">
        <v>2599</v>
      </c>
      <c r="F2598" s="2">
        <v>18</v>
      </c>
      <c r="G2598" s="3">
        <v>40189</v>
      </c>
    </row>
    <row r="2599" spans="1:7" x14ac:dyDescent="0.3">
      <c r="A2599" s="2">
        <v>2525</v>
      </c>
      <c r="B2599" s="3">
        <v>40206</v>
      </c>
      <c r="C2599" s="2">
        <v>244383</v>
      </c>
      <c r="D2599" s="5">
        <v>86.667000000000002</v>
      </c>
      <c r="E2599" s="2" t="s">
        <v>2600</v>
      </c>
      <c r="F2599" s="2">
        <v>6</v>
      </c>
      <c r="G2599" s="3">
        <v>40206</v>
      </c>
    </row>
    <row r="2600" spans="1:7" x14ac:dyDescent="0.3">
      <c r="A2600" s="2">
        <v>2640</v>
      </c>
      <c r="B2600" s="3">
        <v>40212</v>
      </c>
      <c r="C2600" s="2">
        <v>244383</v>
      </c>
      <c r="D2600" s="5">
        <v>64.903000000000006</v>
      </c>
      <c r="E2600" s="2" t="s">
        <v>2601</v>
      </c>
      <c r="F2600" s="2">
        <v>6</v>
      </c>
      <c r="G2600" s="3">
        <v>40213</v>
      </c>
    </row>
    <row r="2601" spans="1:7" x14ac:dyDescent="0.3">
      <c r="A2601" s="2">
        <v>2954</v>
      </c>
      <c r="B2601" s="3">
        <v>40231</v>
      </c>
      <c r="C2601" s="2">
        <v>244383</v>
      </c>
      <c r="D2601" s="5">
        <v>57.21</v>
      </c>
      <c r="E2601" s="2" t="s">
        <v>2602</v>
      </c>
      <c r="F2601" s="2">
        <v>18</v>
      </c>
      <c r="G2601" s="3">
        <v>40231</v>
      </c>
    </row>
    <row r="2602" spans="1:7" x14ac:dyDescent="0.3">
      <c r="A2602" s="2">
        <v>3210</v>
      </c>
      <c r="B2602" s="3">
        <v>40245</v>
      </c>
      <c r="C2602" s="2">
        <v>244383</v>
      </c>
      <c r="D2602" s="5">
        <v>37.515000000000001</v>
      </c>
      <c r="E2602" s="2" t="s">
        <v>2603</v>
      </c>
      <c r="F2602" s="2">
        <v>18</v>
      </c>
      <c r="G2602" s="3">
        <v>40245</v>
      </c>
    </row>
    <row r="2603" spans="1:7" x14ac:dyDescent="0.3">
      <c r="A2603" s="2">
        <v>2281</v>
      </c>
      <c r="B2603" s="3">
        <v>40188</v>
      </c>
      <c r="C2603" s="2">
        <v>244425</v>
      </c>
      <c r="D2603" s="5">
        <v>20.585699999999999</v>
      </c>
      <c r="E2603" s="2" t="s">
        <v>2604</v>
      </c>
      <c r="F2603" s="2">
        <v>4</v>
      </c>
      <c r="G2603" s="3">
        <v>40189</v>
      </c>
    </row>
    <row r="2604" spans="1:7" x14ac:dyDescent="0.3">
      <c r="A2604" s="2">
        <v>2286</v>
      </c>
      <c r="B2604" s="3">
        <v>40188</v>
      </c>
      <c r="C2604" s="2">
        <v>246164</v>
      </c>
      <c r="D2604" s="5">
        <v>82.97</v>
      </c>
      <c r="E2604" s="2" t="s">
        <v>2605</v>
      </c>
      <c r="F2604" s="2">
        <v>3</v>
      </c>
      <c r="G2604" s="3">
        <v>40190</v>
      </c>
    </row>
    <row r="2605" spans="1:7" x14ac:dyDescent="0.3">
      <c r="A2605" s="2">
        <v>2397</v>
      </c>
      <c r="B2605" s="3">
        <v>40196</v>
      </c>
      <c r="C2605" s="2">
        <v>246164</v>
      </c>
      <c r="D2605" s="5">
        <v>45</v>
      </c>
      <c r="E2605" s="2" t="s">
        <v>2606</v>
      </c>
      <c r="F2605" s="2">
        <v>3</v>
      </c>
      <c r="G2605" s="3">
        <v>40197</v>
      </c>
    </row>
    <row r="2606" spans="1:7" x14ac:dyDescent="0.3">
      <c r="A2606" s="2">
        <v>2607</v>
      </c>
      <c r="B2606" s="3">
        <v>40210</v>
      </c>
      <c r="C2606" s="2">
        <v>246164</v>
      </c>
      <c r="D2606" s="5">
        <v>193.78</v>
      </c>
      <c r="E2606" s="2" t="s">
        <v>2607</v>
      </c>
      <c r="F2606" s="2">
        <v>3</v>
      </c>
      <c r="G2606" s="3">
        <v>40211</v>
      </c>
    </row>
    <row r="2607" spans="1:7" x14ac:dyDescent="0.3">
      <c r="A2607" s="2">
        <v>2290</v>
      </c>
      <c r="B2607" s="3">
        <v>40189</v>
      </c>
      <c r="C2607" s="2">
        <v>246330</v>
      </c>
      <c r="D2607" s="5">
        <v>86.092500000000001</v>
      </c>
      <c r="E2607" s="2" t="s">
        <v>2608</v>
      </c>
      <c r="F2607" s="2">
        <v>18</v>
      </c>
      <c r="G2607" s="3">
        <v>40189</v>
      </c>
    </row>
    <row r="2608" spans="1:7" x14ac:dyDescent="0.3">
      <c r="A2608" s="2">
        <v>2653</v>
      </c>
      <c r="B2608" s="3">
        <v>40212</v>
      </c>
      <c r="C2608" s="2">
        <v>246330</v>
      </c>
      <c r="D2608" s="5">
        <v>52.598799999999997</v>
      </c>
      <c r="E2608" s="2" t="s">
        <v>2609</v>
      </c>
      <c r="F2608" s="2">
        <v>7</v>
      </c>
      <c r="G2608" s="3">
        <v>40213</v>
      </c>
    </row>
    <row r="2609" spans="1:7" x14ac:dyDescent="0.3">
      <c r="A2609" s="2">
        <v>2986</v>
      </c>
      <c r="B2609" s="3">
        <v>40231</v>
      </c>
      <c r="C2609" s="2">
        <v>246330</v>
      </c>
      <c r="D2609" s="5">
        <v>41.770200000000003</v>
      </c>
      <c r="E2609" s="2" t="s">
        <v>2610</v>
      </c>
      <c r="F2609" s="2">
        <v>7</v>
      </c>
      <c r="G2609" s="3">
        <v>40232</v>
      </c>
    </row>
    <row r="2610" spans="1:7" x14ac:dyDescent="0.3">
      <c r="A2610" s="2">
        <v>3213</v>
      </c>
      <c r="B2610" s="3">
        <v>40245</v>
      </c>
      <c r="C2610" s="2">
        <v>246330</v>
      </c>
      <c r="D2610" s="5">
        <v>58.577800000000003</v>
      </c>
      <c r="E2610" s="2" t="s">
        <v>2611</v>
      </c>
      <c r="F2610" s="2">
        <v>18</v>
      </c>
      <c r="G2610" s="3">
        <v>40245</v>
      </c>
    </row>
    <row r="2611" spans="1:7" x14ac:dyDescent="0.3">
      <c r="A2611" s="2">
        <v>2300</v>
      </c>
      <c r="B2611" s="3">
        <v>40189</v>
      </c>
      <c r="C2611" s="2">
        <v>246769</v>
      </c>
      <c r="D2611" s="5">
        <v>27.75</v>
      </c>
      <c r="E2611" s="2" t="s">
        <v>2612</v>
      </c>
      <c r="F2611" s="2">
        <v>18</v>
      </c>
      <c r="G2611" s="3">
        <v>40189</v>
      </c>
    </row>
    <row r="2612" spans="1:7" x14ac:dyDescent="0.3">
      <c r="A2612" s="2">
        <v>2298</v>
      </c>
      <c r="B2612" s="3">
        <v>40189</v>
      </c>
      <c r="C2612" s="2">
        <v>246791</v>
      </c>
      <c r="D2612" s="5">
        <v>45.607799999999997</v>
      </c>
      <c r="E2612" s="2" t="s">
        <v>2613</v>
      </c>
      <c r="F2612" s="2">
        <v>15</v>
      </c>
      <c r="G2612" s="3">
        <v>40189</v>
      </c>
    </row>
    <row r="2613" spans="1:7" x14ac:dyDescent="0.3">
      <c r="A2613" s="2">
        <v>2484</v>
      </c>
      <c r="B2613" s="3">
        <v>40203</v>
      </c>
      <c r="C2613" s="2">
        <v>246791</v>
      </c>
      <c r="D2613" s="5">
        <v>33.25</v>
      </c>
      <c r="E2613" s="2" t="s">
        <v>2614</v>
      </c>
      <c r="F2613" s="2">
        <v>3</v>
      </c>
      <c r="G2613" s="3">
        <v>40204</v>
      </c>
    </row>
    <row r="2614" spans="1:7" x14ac:dyDescent="0.3">
      <c r="A2614" s="2">
        <v>2606</v>
      </c>
      <c r="B2614" s="3">
        <v>40210</v>
      </c>
      <c r="C2614" s="2">
        <v>246791</v>
      </c>
      <c r="D2614" s="5">
        <v>61.277799999999999</v>
      </c>
      <c r="E2614" s="2" t="s">
        <v>2615</v>
      </c>
      <c r="F2614" s="2">
        <v>3</v>
      </c>
      <c r="G2614" s="3">
        <v>40211</v>
      </c>
    </row>
    <row r="2615" spans="1:7" x14ac:dyDescent="0.3">
      <c r="A2615" s="2">
        <v>2727</v>
      </c>
      <c r="B2615" s="3">
        <v>40217</v>
      </c>
      <c r="C2615" s="2">
        <v>246791</v>
      </c>
      <c r="D2615" s="5">
        <v>58.518999999999998</v>
      </c>
      <c r="E2615" s="2" t="s">
        <v>2616</v>
      </c>
      <c r="F2615" s="2">
        <v>9</v>
      </c>
      <c r="G2615" s="3">
        <v>40219</v>
      </c>
    </row>
    <row r="2616" spans="1:7" x14ac:dyDescent="0.3">
      <c r="A2616" s="2">
        <v>2952</v>
      </c>
      <c r="B2616" s="3">
        <v>40231</v>
      </c>
      <c r="C2616" s="2">
        <v>246791</v>
      </c>
      <c r="D2616" s="5">
        <v>72.468500000000006</v>
      </c>
      <c r="E2616" s="2" t="s">
        <v>2617</v>
      </c>
      <c r="F2616" s="2">
        <v>15</v>
      </c>
      <c r="G2616" s="3">
        <v>40231</v>
      </c>
    </row>
    <row r="2617" spans="1:7" x14ac:dyDescent="0.3">
      <c r="A2617" s="2">
        <v>3228</v>
      </c>
      <c r="B2617" s="3">
        <v>40245</v>
      </c>
      <c r="C2617" s="2">
        <v>246791</v>
      </c>
      <c r="D2617" s="5">
        <v>30.24</v>
      </c>
      <c r="E2617" s="2" t="s">
        <v>2618</v>
      </c>
      <c r="F2617" s="2">
        <v>3</v>
      </c>
      <c r="G2617" s="3">
        <v>40246</v>
      </c>
    </row>
    <row r="2618" spans="1:7" x14ac:dyDescent="0.3">
      <c r="A2618" s="2">
        <v>2355</v>
      </c>
      <c r="B2618" s="3">
        <v>40192</v>
      </c>
      <c r="C2618" s="2">
        <v>247885</v>
      </c>
      <c r="D2618" s="5">
        <v>54.5</v>
      </c>
      <c r="E2618" s="2" t="s">
        <v>2619</v>
      </c>
      <c r="F2618" s="2">
        <v>4</v>
      </c>
      <c r="G2618" s="3">
        <v>40193</v>
      </c>
    </row>
    <row r="2619" spans="1:7" x14ac:dyDescent="0.3">
      <c r="A2619" s="2">
        <v>2396</v>
      </c>
      <c r="B2619" s="3">
        <v>40196</v>
      </c>
      <c r="C2619" s="2">
        <v>247885</v>
      </c>
      <c r="D2619" s="5">
        <v>39.700000000000003</v>
      </c>
      <c r="E2619" s="2" t="s">
        <v>2620</v>
      </c>
      <c r="F2619" s="2">
        <v>7</v>
      </c>
      <c r="G2619" s="3">
        <v>40197</v>
      </c>
    </row>
    <row r="2620" spans="1:7" x14ac:dyDescent="0.3">
      <c r="A2620" s="2">
        <v>2467</v>
      </c>
      <c r="B2620" s="3">
        <v>40203</v>
      </c>
      <c r="C2620" s="2">
        <v>247885</v>
      </c>
      <c r="D2620" s="5">
        <v>94.261200000000002</v>
      </c>
      <c r="E2620" s="2" t="s">
        <v>2621</v>
      </c>
      <c r="F2620" s="2">
        <v>4</v>
      </c>
      <c r="G2620" s="3">
        <v>40203</v>
      </c>
    </row>
    <row r="2621" spans="1:7" x14ac:dyDescent="0.3">
      <c r="A2621" s="2">
        <v>2610</v>
      </c>
      <c r="B2621" s="3">
        <v>40210</v>
      </c>
      <c r="C2621" s="2">
        <v>247885</v>
      </c>
      <c r="D2621" s="5">
        <v>49.370899999999999</v>
      </c>
      <c r="E2621" s="2" t="s">
        <v>2622</v>
      </c>
      <c r="F2621" s="2">
        <v>4</v>
      </c>
      <c r="G2621" s="3">
        <v>40211</v>
      </c>
    </row>
    <row r="2622" spans="1:7" x14ac:dyDescent="0.3">
      <c r="A2622" s="2">
        <v>2732</v>
      </c>
      <c r="B2622" s="3">
        <v>40217</v>
      </c>
      <c r="C2622" s="2">
        <v>247885</v>
      </c>
      <c r="D2622" s="5">
        <v>51.939500000000002</v>
      </c>
      <c r="E2622" s="2" t="s">
        <v>2623</v>
      </c>
      <c r="F2622" s="2">
        <v>4</v>
      </c>
      <c r="G2622" s="3">
        <v>40218</v>
      </c>
    </row>
    <row r="2623" spans="1:7" x14ac:dyDescent="0.3">
      <c r="A2623" s="2">
        <v>2960</v>
      </c>
      <c r="B2623" s="3">
        <v>40231</v>
      </c>
      <c r="C2623" s="2">
        <v>247885</v>
      </c>
      <c r="D2623" s="5">
        <v>77.414000000000001</v>
      </c>
      <c r="E2623" s="2" t="s">
        <v>2624</v>
      </c>
      <c r="F2623" s="2">
        <v>4</v>
      </c>
      <c r="G2623" s="3">
        <v>40231</v>
      </c>
    </row>
    <row r="2624" spans="1:7" x14ac:dyDescent="0.3">
      <c r="A2624" s="2">
        <v>3088</v>
      </c>
      <c r="B2624" s="3">
        <v>40238</v>
      </c>
      <c r="C2624" s="2">
        <v>247885</v>
      </c>
      <c r="D2624" s="5">
        <v>85.500200000000007</v>
      </c>
      <c r="E2624" s="2" t="s">
        <v>2625</v>
      </c>
      <c r="F2624" s="2">
        <v>4</v>
      </c>
      <c r="G2624" s="3">
        <v>40238</v>
      </c>
    </row>
    <row r="2625" spans="1:7" x14ac:dyDescent="0.3">
      <c r="A2625" s="2">
        <v>2306</v>
      </c>
      <c r="B2625" s="3">
        <v>40189</v>
      </c>
      <c r="C2625" s="2">
        <v>248283</v>
      </c>
      <c r="D2625" s="5">
        <v>21.06</v>
      </c>
      <c r="E2625" s="2" t="s">
        <v>2626</v>
      </c>
      <c r="F2625" s="2">
        <v>3</v>
      </c>
      <c r="G2625" s="3">
        <v>40190</v>
      </c>
    </row>
    <row r="2626" spans="1:7" x14ac:dyDescent="0.3">
      <c r="A2626" s="2">
        <v>2308</v>
      </c>
      <c r="B2626" s="3">
        <v>40189</v>
      </c>
      <c r="C2626" s="2">
        <v>248349</v>
      </c>
      <c r="D2626" s="5">
        <v>14.39</v>
      </c>
      <c r="E2626" s="2" t="s">
        <v>2627</v>
      </c>
      <c r="F2626" s="2">
        <v>3</v>
      </c>
      <c r="G2626" s="3">
        <v>40190</v>
      </c>
    </row>
    <row r="2627" spans="1:7" x14ac:dyDescent="0.3">
      <c r="A2627" s="2">
        <v>2323</v>
      </c>
      <c r="B2627" s="3">
        <v>40190</v>
      </c>
      <c r="C2627" s="2">
        <v>249357</v>
      </c>
      <c r="D2627" s="5">
        <v>32.920499999999997</v>
      </c>
      <c r="E2627" s="2" t="s">
        <v>2628</v>
      </c>
      <c r="F2627" s="2">
        <v>7</v>
      </c>
      <c r="G2627" s="3">
        <v>40190</v>
      </c>
    </row>
    <row r="2628" spans="1:7" x14ac:dyDescent="0.3">
      <c r="A2628" s="2">
        <v>2811</v>
      </c>
      <c r="B2628" s="3">
        <v>40221</v>
      </c>
      <c r="C2628" s="2">
        <v>251887</v>
      </c>
      <c r="D2628" s="5">
        <v>105.25</v>
      </c>
      <c r="E2628" s="2" t="s">
        <v>2629</v>
      </c>
      <c r="F2628" s="2">
        <v>5</v>
      </c>
      <c r="G2628" s="3">
        <v>40221</v>
      </c>
    </row>
    <row r="2629" spans="1:7" x14ac:dyDescent="0.3">
      <c r="A2629" s="2">
        <v>2812</v>
      </c>
      <c r="B2629" s="3">
        <v>40221</v>
      </c>
      <c r="C2629" s="2">
        <v>251887</v>
      </c>
      <c r="D2629" s="5">
        <v>7.93</v>
      </c>
      <c r="E2629" s="2" t="s">
        <v>2630</v>
      </c>
      <c r="F2629" s="2">
        <v>5</v>
      </c>
      <c r="G2629" s="3">
        <v>40221</v>
      </c>
    </row>
    <row r="2630" spans="1:7" x14ac:dyDescent="0.3">
      <c r="A2630" s="2">
        <v>2328</v>
      </c>
      <c r="B2630" s="3">
        <v>40190</v>
      </c>
      <c r="C2630" s="2">
        <v>251957</v>
      </c>
      <c r="D2630" s="5">
        <v>49.33</v>
      </c>
      <c r="E2630" s="2" t="s">
        <v>2631</v>
      </c>
      <c r="F2630" s="2">
        <v>7</v>
      </c>
      <c r="G2630" s="3">
        <v>40192</v>
      </c>
    </row>
    <row r="2631" spans="1:7" x14ac:dyDescent="0.3">
      <c r="A2631" s="2">
        <v>2377</v>
      </c>
      <c r="B2631" s="3">
        <v>40195</v>
      </c>
      <c r="C2631" s="2">
        <v>251957</v>
      </c>
      <c r="D2631" s="5">
        <v>38.7575</v>
      </c>
      <c r="E2631" s="2" t="s">
        <v>2632</v>
      </c>
      <c r="F2631" s="2">
        <v>12</v>
      </c>
      <c r="G2631" s="3">
        <v>40198</v>
      </c>
    </row>
    <row r="2632" spans="1:7" x14ac:dyDescent="0.3">
      <c r="A2632" s="2">
        <v>2506</v>
      </c>
      <c r="B2632" s="3">
        <v>40204</v>
      </c>
      <c r="C2632" s="2">
        <v>251957</v>
      </c>
      <c r="D2632" s="5">
        <v>52.08</v>
      </c>
      <c r="E2632" s="2" t="s">
        <v>2633</v>
      </c>
      <c r="F2632" s="2">
        <v>7</v>
      </c>
      <c r="G2632" s="3">
        <v>40211</v>
      </c>
    </row>
    <row r="2633" spans="1:7" x14ac:dyDescent="0.3">
      <c r="A2633" s="2">
        <v>3183</v>
      </c>
      <c r="B2633" s="3">
        <v>40242</v>
      </c>
      <c r="C2633" s="2">
        <v>251957</v>
      </c>
      <c r="D2633" s="5">
        <v>81.56</v>
      </c>
      <c r="E2633" s="2" t="s">
        <v>2634</v>
      </c>
      <c r="F2633" s="2">
        <v>7</v>
      </c>
      <c r="G2633" s="3">
        <v>40246</v>
      </c>
    </row>
    <row r="2634" spans="1:7" x14ac:dyDescent="0.3">
      <c r="A2634" s="2">
        <v>2329</v>
      </c>
      <c r="B2634" s="3">
        <v>40190</v>
      </c>
      <c r="C2634" s="2">
        <v>252159</v>
      </c>
      <c r="D2634" s="5">
        <v>78.19</v>
      </c>
      <c r="E2634" s="2" t="s">
        <v>2635</v>
      </c>
      <c r="F2634" s="2">
        <v>12</v>
      </c>
      <c r="G2634" s="3">
        <v>40191</v>
      </c>
    </row>
    <row r="2635" spans="1:7" x14ac:dyDescent="0.3">
      <c r="A2635" s="2">
        <v>2647</v>
      </c>
      <c r="B2635" s="3">
        <v>40212</v>
      </c>
      <c r="C2635" s="2">
        <v>252159</v>
      </c>
      <c r="D2635" s="5">
        <v>78.81</v>
      </c>
      <c r="E2635" s="2" t="s">
        <v>2636</v>
      </c>
      <c r="F2635" s="2">
        <v>12</v>
      </c>
      <c r="G2635" s="3">
        <v>40212</v>
      </c>
    </row>
    <row r="2636" spans="1:7" x14ac:dyDescent="0.3">
      <c r="A2636" s="2">
        <v>2339</v>
      </c>
      <c r="B2636" s="3">
        <v>40191</v>
      </c>
      <c r="C2636" s="2">
        <v>252654</v>
      </c>
      <c r="D2636" s="5">
        <v>29.601199999999999</v>
      </c>
      <c r="E2636" s="2" t="s">
        <v>2637</v>
      </c>
      <c r="F2636" s="2">
        <v>4</v>
      </c>
      <c r="G2636" s="3">
        <v>40192</v>
      </c>
    </row>
    <row r="2637" spans="1:7" x14ac:dyDescent="0.3">
      <c r="A2637" s="2">
        <v>2436</v>
      </c>
      <c r="B2637" s="3">
        <v>40199</v>
      </c>
      <c r="C2637" s="2">
        <v>252654</v>
      </c>
      <c r="D2637" s="5">
        <v>47.688200000000002</v>
      </c>
      <c r="E2637" s="2" t="s">
        <v>2638</v>
      </c>
      <c r="F2637" s="2">
        <v>4</v>
      </c>
      <c r="G2637" s="3">
        <v>40199</v>
      </c>
    </row>
    <row r="2638" spans="1:7" x14ac:dyDescent="0.3">
      <c r="A2638" s="2">
        <v>2536</v>
      </c>
      <c r="B2638" s="3">
        <v>40206</v>
      </c>
      <c r="C2638" s="2">
        <v>252654</v>
      </c>
      <c r="D2638" s="5">
        <v>51.939799999999998</v>
      </c>
      <c r="E2638" s="2" t="s">
        <v>2639</v>
      </c>
      <c r="F2638" s="2">
        <v>4</v>
      </c>
      <c r="G2638" s="3">
        <v>40207</v>
      </c>
    </row>
    <row r="2639" spans="1:7" x14ac:dyDescent="0.3">
      <c r="A2639" s="2">
        <v>2668</v>
      </c>
      <c r="B2639" s="3">
        <v>40213</v>
      </c>
      <c r="C2639" s="2">
        <v>252654</v>
      </c>
      <c r="D2639" s="5">
        <v>50.473500000000001</v>
      </c>
      <c r="E2639" s="2" t="s">
        <v>2640</v>
      </c>
      <c r="F2639" s="2">
        <v>4</v>
      </c>
      <c r="G2639" s="3">
        <v>40213</v>
      </c>
    </row>
    <row r="2640" spans="1:7" x14ac:dyDescent="0.3">
      <c r="A2640" s="2">
        <v>2824</v>
      </c>
      <c r="B2640" s="3">
        <v>40223</v>
      </c>
      <c r="C2640" s="2">
        <v>252654</v>
      </c>
      <c r="D2640" s="5">
        <v>47.226199999999999</v>
      </c>
      <c r="E2640" s="2" t="s">
        <v>2641</v>
      </c>
      <c r="F2640" s="2">
        <v>4</v>
      </c>
      <c r="G2640" s="3">
        <v>40225</v>
      </c>
    </row>
    <row r="2641" spans="1:7" x14ac:dyDescent="0.3">
      <c r="A2641" s="2">
        <v>2906</v>
      </c>
      <c r="B2641" s="3">
        <v>40227</v>
      </c>
      <c r="C2641" s="2">
        <v>252654</v>
      </c>
      <c r="D2641" s="5">
        <v>53.58</v>
      </c>
      <c r="E2641" s="2" t="s">
        <v>2642</v>
      </c>
      <c r="F2641" s="2">
        <v>4</v>
      </c>
      <c r="G2641" s="3">
        <v>40228</v>
      </c>
    </row>
    <row r="2642" spans="1:7" x14ac:dyDescent="0.3">
      <c r="A2642" s="2">
        <v>3031</v>
      </c>
      <c r="B2642" s="3">
        <v>40234</v>
      </c>
      <c r="C2642" s="2">
        <v>252654</v>
      </c>
      <c r="D2642" s="5">
        <v>41.99</v>
      </c>
      <c r="E2642" s="2" t="s">
        <v>2643</v>
      </c>
      <c r="F2642" s="2">
        <v>4</v>
      </c>
      <c r="G2642" s="3">
        <v>40235</v>
      </c>
    </row>
    <row r="2643" spans="1:7" x14ac:dyDescent="0.3">
      <c r="A2643" s="2">
        <v>2341</v>
      </c>
      <c r="B2643" s="3">
        <v>40191</v>
      </c>
      <c r="C2643" s="2">
        <v>254235</v>
      </c>
      <c r="D2643" s="5">
        <v>155.23599999999999</v>
      </c>
      <c r="E2643" s="2" t="s">
        <v>2644</v>
      </c>
      <c r="F2643" s="2">
        <v>3</v>
      </c>
      <c r="G2643" s="3">
        <v>40197</v>
      </c>
    </row>
    <row r="2644" spans="1:7" x14ac:dyDescent="0.3">
      <c r="A2644" s="2">
        <v>2482</v>
      </c>
      <c r="B2644" s="3">
        <v>40203</v>
      </c>
      <c r="C2644" s="2">
        <v>254235</v>
      </c>
      <c r="D2644" s="5">
        <v>165.8357</v>
      </c>
      <c r="E2644" s="2" t="s">
        <v>2645</v>
      </c>
      <c r="F2644" s="2">
        <v>3</v>
      </c>
      <c r="G2644" s="3">
        <v>40204</v>
      </c>
    </row>
    <row r="2645" spans="1:7" x14ac:dyDescent="0.3">
      <c r="A2645" s="2">
        <v>2601</v>
      </c>
      <c r="B2645" s="3">
        <v>40210</v>
      </c>
      <c r="C2645" s="2">
        <v>254235</v>
      </c>
      <c r="D2645" s="5">
        <v>186.786</v>
      </c>
      <c r="E2645" s="2" t="s">
        <v>2646</v>
      </c>
      <c r="F2645" s="2">
        <v>3</v>
      </c>
      <c r="G2645" s="3">
        <v>40211</v>
      </c>
    </row>
    <row r="2646" spans="1:7" x14ac:dyDescent="0.3">
      <c r="A2646" s="2">
        <v>2617</v>
      </c>
      <c r="B2646" s="3">
        <v>40211</v>
      </c>
      <c r="C2646" s="2">
        <v>254235</v>
      </c>
      <c r="D2646" s="5">
        <v>25.05</v>
      </c>
      <c r="E2646" s="2" t="s">
        <v>2647</v>
      </c>
      <c r="F2646" s="2">
        <v>3</v>
      </c>
      <c r="G2646" s="3">
        <v>40211</v>
      </c>
    </row>
    <row r="2647" spans="1:7" x14ac:dyDescent="0.3">
      <c r="A2647" s="2">
        <v>2726</v>
      </c>
      <c r="B2647" s="3">
        <v>40217</v>
      </c>
      <c r="C2647" s="2">
        <v>254235</v>
      </c>
      <c r="D2647" s="5">
        <v>139.11000000000001</v>
      </c>
      <c r="E2647" s="2" t="s">
        <v>2648</v>
      </c>
      <c r="F2647" s="2">
        <v>3</v>
      </c>
      <c r="G2647" s="3">
        <v>40218</v>
      </c>
    </row>
    <row r="2648" spans="1:7" x14ac:dyDescent="0.3">
      <c r="A2648" s="2">
        <v>2988</v>
      </c>
      <c r="B2648" s="3">
        <v>40231</v>
      </c>
      <c r="C2648" s="2">
        <v>254235</v>
      </c>
      <c r="D2648" s="5">
        <v>85.21</v>
      </c>
      <c r="E2648" s="2" t="s">
        <v>2649</v>
      </c>
      <c r="F2648" s="2">
        <v>3</v>
      </c>
      <c r="G2648" s="3">
        <v>40232</v>
      </c>
    </row>
    <row r="2649" spans="1:7" x14ac:dyDescent="0.3">
      <c r="A2649" s="2">
        <v>3105</v>
      </c>
      <c r="B2649" s="3">
        <v>40239</v>
      </c>
      <c r="C2649" s="2">
        <v>254235</v>
      </c>
      <c r="D2649" s="5">
        <v>182.1</v>
      </c>
      <c r="E2649" s="2" t="s">
        <v>2650</v>
      </c>
      <c r="F2649" s="2">
        <v>3</v>
      </c>
      <c r="G2649" s="3">
        <v>40239</v>
      </c>
    </row>
    <row r="2650" spans="1:7" x14ac:dyDescent="0.3">
      <c r="A2650" s="2">
        <v>3234</v>
      </c>
      <c r="B2650" s="3">
        <v>40246</v>
      </c>
      <c r="C2650" s="2">
        <v>254235</v>
      </c>
      <c r="D2650" s="5">
        <v>230.81</v>
      </c>
      <c r="E2650" s="2" t="s">
        <v>2651</v>
      </c>
      <c r="F2650" s="2">
        <v>3</v>
      </c>
      <c r="G2650" s="3">
        <v>40246</v>
      </c>
    </row>
    <row r="2651" spans="1:7" x14ac:dyDescent="0.3">
      <c r="A2651" s="2">
        <v>2359</v>
      </c>
      <c r="B2651" s="3">
        <v>40193</v>
      </c>
      <c r="C2651" s="2">
        <v>256071</v>
      </c>
      <c r="D2651" s="5">
        <v>213.92949999999999</v>
      </c>
      <c r="E2651" s="2" t="s">
        <v>2652</v>
      </c>
      <c r="F2651" s="2">
        <v>4</v>
      </c>
      <c r="G2651" s="3">
        <v>40196</v>
      </c>
    </row>
    <row r="2652" spans="1:7" x14ac:dyDescent="0.3">
      <c r="A2652" s="2">
        <v>2471</v>
      </c>
      <c r="B2652" s="3">
        <v>40203</v>
      </c>
      <c r="C2652" s="2">
        <v>256071</v>
      </c>
      <c r="D2652" s="5">
        <v>170.68799999999999</v>
      </c>
      <c r="E2652" s="2" t="s">
        <v>2653</v>
      </c>
      <c r="F2652" s="2">
        <v>4</v>
      </c>
      <c r="G2652" s="3">
        <v>40203</v>
      </c>
    </row>
    <row r="2653" spans="1:7" x14ac:dyDescent="0.3">
      <c r="A2653" s="2">
        <v>2619</v>
      </c>
      <c r="B2653" s="3">
        <v>40211</v>
      </c>
      <c r="C2653" s="2">
        <v>256071</v>
      </c>
      <c r="D2653" s="5">
        <v>214.35990000000001</v>
      </c>
      <c r="E2653" s="2" t="s">
        <v>2654</v>
      </c>
      <c r="F2653" s="2">
        <v>4</v>
      </c>
      <c r="G2653" s="3">
        <v>40211</v>
      </c>
    </row>
    <row r="2654" spans="1:7" x14ac:dyDescent="0.3">
      <c r="A2654" s="2">
        <v>2865</v>
      </c>
      <c r="B2654" s="3">
        <v>40225</v>
      </c>
      <c r="C2654" s="2">
        <v>256071</v>
      </c>
      <c r="D2654" s="5">
        <v>108.06</v>
      </c>
      <c r="E2654" s="2" t="s">
        <v>2655</v>
      </c>
      <c r="F2654" s="2">
        <v>4</v>
      </c>
      <c r="G2654" s="3">
        <v>40226</v>
      </c>
    </row>
    <row r="2655" spans="1:7" x14ac:dyDescent="0.3">
      <c r="A2655" s="2">
        <v>3005</v>
      </c>
      <c r="B2655" s="3">
        <v>40233</v>
      </c>
      <c r="C2655" s="2">
        <v>256071</v>
      </c>
      <c r="D2655" s="5">
        <v>276.6225</v>
      </c>
      <c r="E2655" s="2" t="s">
        <v>2656</v>
      </c>
      <c r="F2655" s="2">
        <v>4</v>
      </c>
      <c r="G2655" s="3">
        <v>40233</v>
      </c>
    </row>
    <row r="2656" spans="1:7" x14ac:dyDescent="0.3">
      <c r="A2656" s="2">
        <v>3171</v>
      </c>
      <c r="B2656" s="3">
        <v>40242</v>
      </c>
      <c r="C2656" s="2">
        <v>256071</v>
      </c>
      <c r="D2656" s="5">
        <v>268.41269999999997</v>
      </c>
      <c r="E2656" s="2" t="s">
        <v>2657</v>
      </c>
      <c r="F2656" s="2">
        <v>4</v>
      </c>
      <c r="G2656" s="3">
        <v>40242</v>
      </c>
    </row>
    <row r="2657" spans="1:7" x14ac:dyDescent="0.3">
      <c r="A2657" s="2">
        <v>2360</v>
      </c>
      <c r="B2657" s="3">
        <v>40193</v>
      </c>
      <c r="C2657" s="2">
        <v>257659</v>
      </c>
      <c r="D2657" s="5">
        <v>11.25</v>
      </c>
      <c r="E2657" s="2" t="s">
        <v>2658</v>
      </c>
      <c r="F2657" s="2">
        <v>4</v>
      </c>
      <c r="G2657" s="3">
        <v>40193</v>
      </c>
    </row>
    <row r="2658" spans="1:7" x14ac:dyDescent="0.3">
      <c r="A2658" s="2">
        <v>2427</v>
      </c>
      <c r="B2658" s="3">
        <v>40198</v>
      </c>
      <c r="C2658" s="2">
        <v>258710</v>
      </c>
      <c r="D2658" s="5">
        <v>85.886700000000005</v>
      </c>
      <c r="E2658" s="2" t="s">
        <v>2659</v>
      </c>
      <c r="F2658" s="2">
        <v>4</v>
      </c>
      <c r="G2658" s="3">
        <v>40199</v>
      </c>
    </row>
    <row r="2659" spans="1:7" x14ac:dyDescent="0.3">
      <c r="A2659" s="2">
        <v>2658</v>
      </c>
      <c r="B2659" s="3">
        <v>40212</v>
      </c>
      <c r="C2659" s="2">
        <v>258710</v>
      </c>
      <c r="D2659" s="5">
        <v>83.098200000000006</v>
      </c>
      <c r="E2659" s="2" t="s">
        <v>2660</v>
      </c>
      <c r="F2659" s="2">
        <v>4</v>
      </c>
      <c r="G2659" s="3">
        <v>40213</v>
      </c>
    </row>
    <row r="2660" spans="1:7" x14ac:dyDescent="0.3">
      <c r="A2660" s="2">
        <v>2799</v>
      </c>
      <c r="B2660" s="3">
        <v>40220</v>
      </c>
      <c r="C2660" s="2">
        <v>258710</v>
      </c>
      <c r="D2660" s="5">
        <v>69.099500000000006</v>
      </c>
      <c r="E2660" s="2" t="s">
        <v>2661</v>
      </c>
      <c r="F2660" s="2">
        <v>4</v>
      </c>
      <c r="G2660" s="3">
        <v>40221</v>
      </c>
    </row>
    <row r="2661" spans="1:7" x14ac:dyDescent="0.3">
      <c r="A2661" s="2">
        <v>2934</v>
      </c>
      <c r="B2661" s="3">
        <v>40228</v>
      </c>
      <c r="C2661" s="2">
        <v>258710</v>
      </c>
      <c r="D2661" s="5">
        <v>53.61</v>
      </c>
      <c r="E2661" s="2" t="s">
        <v>2662</v>
      </c>
      <c r="F2661" s="2">
        <v>4</v>
      </c>
      <c r="G2661" s="3">
        <v>40228</v>
      </c>
    </row>
    <row r="2662" spans="1:7" x14ac:dyDescent="0.3">
      <c r="A2662" s="2">
        <v>3120</v>
      </c>
      <c r="B2662" s="3">
        <v>40239</v>
      </c>
      <c r="C2662" s="2">
        <v>258710</v>
      </c>
      <c r="D2662" s="5">
        <v>69.846000000000004</v>
      </c>
      <c r="E2662" s="2" t="s">
        <v>2663</v>
      </c>
      <c r="F2662" s="2">
        <v>4</v>
      </c>
      <c r="G2662" s="3">
        <v>40240</v>
      </c>
    </row>
    <row r="2663" spans="1:7" x14ac:dyDescent="0.3">
      <c r="A2663" s="2">
        <v>2367</v>
      </c>
      <c r="B2663" s="3">
        <v>40194</v>
      </c>
      <c r="C2663" s="2">
        <v>258846</v>
      </c>
      <c r="D2663" s="5">
        <v>9.19</v>
      </c>
      <c r="E2663" s="2" t="s">
        <v>2664</v>
      </c>
      <c r="F2663" s="2">
        <v>4</v>
      </c>
      <c r="G2663" s="3">
        <v>40196</v>
      </c>
    </row>
    <row r="2664" spans="1:7" x14ac:dyDescent="0.3">
      <c r="A2664" s="2">
        <v>2372</v>
      </c>
      <c r="B2664" s="3">
        <v>40195</v>
      </c>
      <c r="C2664" s="2">
        <v>262545</v>
      </c>
      <c r="D2664" s="5">
        <v>22.03</v>
      </c>
      <c r="E2664" s="2" t="s">
        <v>2665</v>
      </c>
      <c r="F2664" s="2">
        <v>15</v>
      </c>
      <c r="G2664" s="3">
        <v>40196</v>
      </c>
    </row>
    <row r="2665" spans="1:7" x14ac:dyDescent="0.3">
      <c r="A2665" s="2">
        <v>2374</v>
      </c>
      <c r="B2665" s="3">
        <v>40195</v>
      </c>
      <c r="C2665" s="2">
        <v>264483</v>
      </c>
      <c r="D2665" s="5">
        <v>7.6859999999999999</v>
      </c>
      <c r="E2665" s="2" t="s">
        <v>2666</v>
      </c>
      <c r="F2665" s="2">
        <v>4</v>
      </c>
      <c r="G2665" s="3">
        <v>40200</v>
      </c>
    </row>
    <row r="2666" spans="1:7" x14ac:dyDescent="0.3">
      <c r="A2666" s="2">
        <v>2535</v>
      </c>
      <c r="B2666" s="3">
        <v>40206</v>
      </c>
      <c r="C2666" s="2">
        <v>264483</v>
      </c>
      <c r="D2666" s="5">
        <v>37.6</v>
      </c>
      <c r="E2666" s="2" t="s">
        <v>2667</v>
      </c>
      <c r="F2666" s="2">
        <v>19</v>
      </c>
      <c r="G2666" s="3">
        <v>40207</v>
      </c>
    </row>
    <row r="2667" spans="1:7" x14ac:dyDescent="0.3">
      <c r="A2667" s="2">
        <v>2791</v>
      </c>
      <c r="B2667" s="3">
        <v>40220</v>
      </c>
      <c r="C2667" s="2">
        <v>264483</v>
      </c>
      <c r="D2667" s="5">
        <v>26.71</v>
      </c>
      <c r="E2667" s="2" t="s">
        <v>2668</v>
      </c>
      <c r="F2667" s="2">
        <v>19</v>
      </c>
      <c r="G2667" s="3">
        <v>40221</v>
      </c>
    </row>
    <row r="2668" spans="1:7" x14ac:dyDescent="0.3">
      <c r="A2668" s="2">
        <v>2925</v>
      </c>
      <c r="B2668" s="3">
        <v>40228</v>
      </c>
      <c r="C2668" s="2">
        <v>264483</v>
      </c>
      <c r="D2668" s="5">
        <v>13.189</v>
      </c>
      <c r="E2668" s="2" t="s">
        <v>2669</v>
      </c>
      <c r="F2668" s="2">
        <v>19</v>
      </c>
      <c r="G2668" s="3">
        <v>40228</v>
      </c>
    </row>
    <row r="2669" spans="1:7" x14ac:dyDescent="0.3">
      <c r="A2669" s="2">
        <v>3029</v>
      </c>
      <c r="B2669" s="3">
        <v>40234</v>
      </c>
      <c r="C2669" s="2">
        <v>264483</v>
      </c>
      <c r="D2669" s="5">
        <v>8.64</v>
      </c>
      <c r="E2669" s="2" t="s">
        <v>2670</v>
      </c>
      <c r="F2669" s="2">
        <v>19</v>
      </c>
      <c r="G2669" s="3">
        <v>40235</v>
      </c>
    </row>
    <row r="2670" spans="1:7" x14ac:dyDescent="0.3">
      <c r="A2670" s="2">
        <v>3136</v>
      </c>
      <c r="B2670" s="3">
        <v>40240</v>
      </c>
      <c r="C2670" s="2">
        <v>264483</v>
      </c>
      <c r="D2670" s="5">
        <v>5.63</v>
      </c>
      <c r="E2670" s="2">
        <v>95795</v>
      </c>
      <c r="F2670" s="2">
        <v>19</v>
      </c>
      <c r="G2670" s="3">
        <v>40242</v>
      </c>
    </row>
    <row r="2671" spans="1:7" x14ac:dyDescent="0.3">
      <c r="A2671" s="2">
        <v>2703</v>
      </c>
      <c r="B2671" s="3">
        <v>40215</v>
      </c>
      <c r="C2671" s="2">
        <v>264509</v>
      </c>
      <c r="D2671" s="5">
        <v>49.73</v>
      </c>
      <c r="E2671" s="2" t="s">
        <v>2671</v>
      </c>
      <c r="F2671" s="2">
        <v>4</v>
      </c>
      <c r="G2671" s="3">
        <v>40217</v>
      </c>
    </row>
    <row r="2672" spans="1:7" x14ac:dyDescent="0.3">
      <c r="A2672" s="2">
        <v>2385</v>
      </c>
      <c r="B2672" s="3">
        <v>40196</v>
      </c>
      <c r="C2672" s="2">
        <v>265294</v>
      </c>
      <c r="D2672" s="5">
        <v>10.84</v>
      </c>
      <c r="E2672" s="2" t="s">
        <v>2672</v>
      </c>
      <c r="F2672" s="2">
        <v>18</v>
      </c>
      <c r="G2672" s="3">
        <v>40196</v>
      </c>
    </row>
    <row r="2673" spans="1:7" x14ac:dyDescent="0.3">
      <c r="A2673" s="2">
        <v>2951</v>
      </c>
      <c r="B2673" s="3">
        <v>40230</v>
      </c>
      <c r="C2673" s="2">
        <v>265294</v>
      </c>
      <c r="D2673" s="5">
        <v>30.17</v>
      </c>
      <c r="E2673" s="2" t="s">
        <v>2673</v>
      </c>
      <c r="F2673" s="2">
        <v>18</v>
      </c>
      <c r="G2673" s="3">
        <v>40231</v>
      </c>
    </row>
    <row r="2674" spans="1:7" x14ac:dyDescent="0.3">
      <c r="A2674" s="2">
        <v>2391</v>
      </c>
      <c r="B2674" s="3">
        <v>40196</v>
      </c>
      <c r="C2674" s="2">
        <v>267734</v>
      </c>
      <c r="D2674" s="5">
        <v>15.62</v>
      </c>
      <c r="E2674" s="2" t="s">
        <v>2674</v>
      </c>
      <c r="F2674" s="2">
        <v>11</v>
      </c>
      <c r="G2674" s="3">
        <v>40198</v>
      </c>
    </row>
    <row r="2675" spans="1:7" x14ac:dyDescent="0.3">
      <c r="A2675" s="2">
        <v>2823</v>
      </c>
      <c r="B2675" s="3">
        <v>40223</v>
      </c>
      <c r="C2675" s="2">
        <v>267876</v>
      </c>
      <c r="D2675" s="5">
        <v>48.967500000000001</v>
      </c>
      <c r="E2675" s="2" t="s">
        <v>2675</v>
      </c>
      <c r="F2675" s="2">
        <v>18</v>
      </c>
      <c r="G2675" s="3">
        <v>40224</v>
      </c>
    </row>
    <row r="2676" spans="1:7" x14ac:dyDescent="0.3">
      <c r="A2676" s="2">
        <v>2970</v>
      </c>
      <c r="B2676" s="3">
        <v>40231</v>
      </c>
      <c r="C2676" s="2">
        <v>267876</v>
      </c>
      <c r="D2676" s="5">
        <v>39.9238</v>
      </c>
      <c r="E2676" s="2" t="s">
        <v>2676</v>
      </c>
      <c r="F2676" s="2">
        <v>18</v>
      </c>
      <c r="G2676" s="3">
        <v>40231</v>
      </c>
    </row>
    <row r="2677" spans="1:7" x14ac:dyDescent="0.3">
      <c r="A2677" s="2">
        <v>3132</v>
      </c>
      <c r="B2677" s="3">
        <v>40240</v>
      </c>
      <c r="C2677" s="2">
        <v>267876</v>
      </c>
      <c r="D2677" s="5">
        <v>22.58</v>
      </c>
      <c r="E2677" s="2" t="s">
        <v>2677</v>
      </c>
      <c r="F2677" s="2">
        <v>9</v>
      </c>
      <c r="G2677" s="3">
        <v>40240</v>
      </c>
    </row>
    <row r="2678" spans="1:7" x14ac:dyDescent="0.3">
      <c r="A2678" s="2">
        <v>2393</v>
      </c>
      <c r="B2678" s="3">
        <v>40196</v>
      </c>
      <c r="C2678" s="2">
        <v>267958</v>
      </c>
      <c r="D2678" s="5">
        <v>27.347200000000001</v>
      </c>
      <c r="E2678" s="2" t="s">
        <v>2678</v>
      </c>
      <c r="F2678" s="2">
        <v>4</v>
      </c>
      <c r="G2678" s="3">
        <v>40197</v>
      </c>
    </row>
    <row r="2679" spans="1:7" x14ac:dyDescent="0.3">
      <c r="A2679" s="2">
        <v>2399</v>
      </c>
      <c r="B2679" s="3">
        <v>40196</v>
      </c>
      <c r="C2679" s="2">
        <v>268328</v>
      </c>
      <c r="D2679" s="5">
        <v>25.187200000000001</v>
      </c>
      <c r="E2679" s="2" t="s">
        <v>2679</v>
      </c>
      <c r="F2679" s="2">
        <v>5</v>
      </c>
      <c r="G2679" s="3">
        <v>40200</v>
      </c>
    </row>
    <row r="2680" spans="1:7" x14ac:dyDescent="0.3">
      <c r="A2680" s="2">
        <v>2401</v>
      </c>
      <c r="B2680" s="3">
        <v>40196</v>
      </c>
      <c r="C2680" s="2">
        <v>268484</v>
      </c>
      <c r="D2680" s="5">
        <v>23.36</v>
      </c>
      <c r="E2680" s="2" t="s">
        <v>2680</v>
      </c>
      <c r="F2680" s="2">
        <v>11</v>
      </c>
      <c r="G2680" s="3">
        <v>40198</v>
      </c>
    </row>
    <row r="2681" spans="1:7" x14ac:dyDescent="0.3">
      <c r="A2681" s="2">
        <v>2412</v>
      </c>
      <c r="B2681" s="3">
        <v>40197</v>
      </c>
      <c r="C2681" s="2">
        <v>270032</v>
      </c>
      <c r="D2681" s="5">
        <v>128.20599999999999</v>
      </c>
      <c r="E2681" s="2" t="s">
        <v>2681</v>
      </c>
      <c r="F2681" s="2">
        <v>11</v>
      </c>
      <c r="G2681" s="3">
        <v>40198</v>
      </c>
    </row>
    <row r="2682" spans="1:7" x14ac:dyDescent="0.3">
      <c r="A2682" s="2">
        <v>2416</v>
      </c>
      <c r="B2682" s="3">
        <v>40198</v>
      </c>
      <c r="C2682" s="2">
        <v>270032</v>
      </c>
      <c r="D2682" s="5">
        <v>20.36</v>
      </c>
      <c r="E2682" s="2" t="s">
        <v>2682</v>
      </c>
      <c r="F2682" s="2">
        <v>11</v>
      </c>
      <c r="G2682" s="3">
        <v>40198</v>
      </c>
    </row>
    <row r="2683" spans="1:7" x14ac:dyDescent="0.3">
      <c r="A2683" s="2">
        <v>2511</v>
      </c>
      <c r="B2683" s="3">
        <v>40205</v>
      </c>
      <c r="C2683" s="2">
        <v>270032</v>
      </c>
      <c r="D2683" s="5">
        <v>75.024199999999993</v>
      </c>
      <c r="E2683" s="2" t="s">
        <v>2683</v>
      </c>
      <c r="F2683" s="2">
        <v>11</v>
      </c>
      <c r="G2683" s="3">
        <v>40205</v>
      </c>
    </row>
    <row r="2684" spans="1:7" x14ac:dyDescent="0.3">
      <c r="A2684" s="2">
        <v>2645</v>
      </c>
      <c r="B2684" s="3">
        <v>40212</v>
      </c>
      <c r="C2684" s="2">
        <v>270032</v>
      </c>
      <c r="D2684" s="5">
        <v>180.3492</v>
      </c>
      <c r="E2684" s="2" t="s">
        <v>2684</v>
      </c>
      <c r="F2684" s="2">
        <v>11</v>
      </c>
      <c r="G2684" s="3">
        <v>40212</v>
      </c>
    </row>
    <row r="2685" spans="1:7" x14ac:dyDescent="0.3">
      <c r="A2685" s="2">
        <v>2603</v>
      </c>
      <c r="B2685" s="3">
        <v>40210</v>
      </c>
      <c r="C2685" s="2">
        <v>273321</v>
      </c>
      <c r="D2685" s="5">
        <v>19.225200000000001</v>
      </c>
      <c r="E2685" s="2" t="s">
        <v>2685</v>
      </c>
      <c r="F2685" s="2">
        <v>3</v>
      </c>
      <c r="G2685" s="3">
        <v>40211</v>
      </c>
    </row>
    <row r="2686" spans="1:7" x14ac:dyDescent="0.3">
      <c r="A2686" s="2">
        <v>2842</v>
      </c>
      <c r="B2686" s="3">
        <v>40224</v>
      </c>
      <c r="C2686" s="2">
        <v>273321</v>
      </c>
      <c r="D2686" s="5">
        <v>18.97</v>
      </c>
      <c r="E2686" s="2" t="s">
        <v>2686</v>
      </c>
      <c r="F2686" s="2">
        <v>3</v>
      </c>
      <c r="G2686" s="3">
        <v>40225</v>
      </c>
    </row>
    <row r="2687" spans="1:7" x14ac:dyDescent="0.3">
      <c r="A2687" s="2">
        <v>2974</v>
      </c>
      <c r="B2687" s="3">
        <v>40231</v>
      </c>
      <c r="C2687" s="2">
        <v>273321</v>
      </c>
      <c r="D2687" s="5">
        <v>33.4</v>
      </c>
      <c r="E2687" s="2" t="s">
        <v>2687</v>
      </c>
      <c r="F2687" s="2">
        <v>3</v>
      </c>
      <c r="G2687" s="3">
        <v>40232</v>
      </c>
    </row>
    <row r="2688" spans="1:7" x14ac:dyDescent="0.3">
      <c r="A2688" s="2">
        <v>3071</v>
      </c>
      <c r="B2688" s="3">
        <v>40237</v>
      </c>
      <c r="C2688" s="2">
        <v>273321</v>
      </c>
      <c r="D2688" s="5">
        <v>34.08</v>
      </c>
      <c r="E2688" s="2" t="s">
        <v>2688</v>
      </c>
      <c r="F2688" s="2">
        <v>3</v>
      </c>
      <c r="G2688" s="3">
        <v>40239</v>
      </c>
    </row>
    <row r="2689" spans="1:7" x14ac:dyDescent="0.3">
      <c r="A2689" s="2">
        <v>3230</v>
      </c>
      <c r="B2689" s="3">
        <v>40245</v>
      </c>
      <c r="C2689" s="2">
        <v>273321</v>
      </c>
      <c r="D2689" s="5">
        <v>43.66</v>
      </c>
      <c r="E2689" s="2" t="s">
        <v>2689</v>
      </c>
      <c r="F2689" s="2">
        <v>3</v>
      </c>
      <c r="G2689" s="3">
        <v>40246</v>
      </c>
    </row>
    <row r="2690" spans="1:7" x14ac:dyDescent="0.3">
      <c r="A2690" s="2">
        <v>2430</v>
      </c>
      <c r="B2690" s="3">
        <v>40199</v>
      </c>
      <c r="C2690" s="2">
        <v>274016</v>
      </c>
      <c r="D2690" s="5">
        <v>34.35</v>
      </c>
      <c r="E2690" s="2" t="s">
        <v>2690</v>
      </c>
      <c r="F2690" s="2">
        <v>19</v>
      </c>
      <c r="G2690" s="3">
        <v>40200</v>
      </c>
    </row>
    <row r="2691" spans="1:7" x14ac:dyDescent="0.3">
      <c r="A2691" s="2">
        <v>2517</v>
      </c>
      <c r="B2691" s="3">
        <v>40205</v>
      </c>
      <c r="C2691" s="2">
        <v>274016</v>
      </c>
      <c r="D2691" s="5">
        <v>19.739999999999998</v>
      </c>
      <c r="E2691" s="2" t="s">
        <v>2691</v>
      </c>
      <c r="F2691" s="2">
        <v>19</v>
      </c>
      <c r="G2691" s="3">
        <v>40207</v>
      </c>
    </row>
    <row r="2692" spans="1:7" x14ac:dyDescent="0.3">
      <c r="A2692" s="2">
        <v>2665</v>
      </c>
      <c r="B2692" s="3">
        <v>40213</v>
      </c>
      <c r="C2692" s="2">
        <v>274016</v>
      </c>
      <c r="D2692" s="5">
        <v>47.16</v>
      </c>
      <c r="E2692" s="2" t="s">
        <v>2692</v>
      </c>
      <c r="F2692" s="2">
        <v>19</v>
      </c>
      <c r="G2692" s="3">
        <v>40214</v>
      </c>
    </row>
    <row r="2693" spans="1:7" x14ac:dyDescent="0.3">
      <c r="A2693" s="2">
        <v>2683</v>
      </c>
      <c r="B2693" s="3">
        <v>40213</v>
      </c>
      <c r="C2693" s="2">
        <v>274016</v>
      </c>
      <c r="D2693" s="5">
        <v>11.59</v>
      </c>
      <c r="E2693" s="2" t="s">
        <v>2693</v>
      </c>
      <c r="F2693" s="2">
        <v>19</v>
      </c>
      <c r="G2693" s="3">
        <v>40214</v>
      </c>
    </row>
    <row r="2694" spans="1:7" x14ac:dyDescent="0.3">
      <c r="A2694" s="2">
        <v>2786</v>
      </c>
      <c r="B2694" s="3">
        <v>40220</v>
      </c>
      <c r="C2694" s="2">
        <v>274016</v>
      </c>
      <c r="D2694" s="5">
        <v>29.79</v>
      </c>
      <c r="E2694" s="2" t="s">
        <v>2694</v>
      </c>
      <c r="F2694" s="2">
        <v>19</v>
      </c>
      <c r="G2694" s="3">
        <v>40221</v>
      </c>
    </row>
    <row r="2695" spans="1:7" x14ac:dyDescent="0.3">
      <c r="A2695" s="2">
        <v>2905</v>
      </c>
      <c r="B2695" s="3">
        <v>40227</v>
      </c>
      <c r="C2695" s="2">
        <v>274016</v>
      </c>
      <c r="D2695" s="5">
        <v>29.33</v>
      </c>
      <c r="E2695" s="2" t="s">
        <v>2695</v>
      </c>
      <c r="F2695" s="2">
        <v>19</v>
      </c>
      <c r="G2695" s="3">
        <v>40228</v>
      </c>
    </row>
    <row r="2696" spans="1:7" x14ac:dyDescent="0.3">
      <c r="A2696" s="2">
        <v>3038</v>
      </c>
      <c r="B2696" s="3">
        <v>40235</v>
      </c>
      <c r="C2696" s="2">
        <v>274016</v>
      </c>
      <c r="D2696" s="5">
        <v>28.2</v>
      </c>
      <c r="E2696" s="2" t="s">
        <v>2696</v>
      </c>
      <c r="F2696" s="2">
        <v>19</v>
      </c>
      <c r="G2696" s="3">
        <v>40235</v>
      </c>
    </row>
    <row r="2697" spans="1:7" x14ac:dyDescent="0.3">
      <c r="A2697" s="2">
        <v>2577</v>
      </c>
      <c r="B2697" s="3">
        <v>40209</v>
      </c>
      <c r="C2697" s="2">
        <v>274066</v>
      </c>
      <c r="D2697" s="5">
        <v>20.037500000000001</v>
      </c>
      <c r="E2697" s="2" t="s">
        <v>2697</v>
      </c>
      <c r="F2697" s="2">
        <v>14</v>
      </c>
      <c r="G2697" s="3">
        <v>40210</v>
      </c>
    </row>
    <row r="2698" spans="1:7" x14ac:dyDescent="0.3">
      <c r="A2698" s="2">
        <v>2705</v>
      </c>
      <c r="B2698" s="3">
        <v>40216</v>
      </c>
      <c r="C2698" s="2">
        <v>274066</v>
      </c>
      <c r="D2698" s="5">
        <v>17.79</v>
      </c>
      <c r="E2698" s="2" t="s">
        <v>2698</v>
      </c>
      <c r="F2698" s="2">
        <v>14</v>
      </c>
      <c r="G2698" s="3">
        <v>40217</v>
      </c>
    </row>
    <row r="2699" spans="1:7" x14ac:dyDescent="0.3">
      <c r="A2699" s="2">
        <v>2822</v>
      </c>
      <c r="B2699" s="3">
        <v>40223</v>
      </c>
      <c r="C2699" s="2">
        <v>274066</v>
      </c>
      <c r="D2699" s="5">
        <v>21.98</v>
      </c>
      <c r="E2699" s="2" t="s">
        <v>2699</v>
      </c>
      <c r="F2699" s="2">
        <v>14</v>
      </c>
      <c r="G2699" s="3">
        <v>40224</v>
      </c>
    </row>
    <row r="2700" spans="1:7" x14ac:dyDescent="0.3">
      <c r="A2700" s="2">
        <v>3079</v>
      </c>
      <c r="B2700" s="3">
        <v>40238</v>
      </c>
      <c r="C2700" s="2">
        <v>274066</v>
      </c>
      <c r="D2700" s="5">
        <v>5.85</v>
      </c>
      <c r="E2700" s="2" t="s">
        <v>2700</v>
      </c>
      <c r="F2700" s="2">
        <v>14</v>
      </c>
      <c r="G2700" s="3">
        <v>40238</v>
      </c>
    </row>
    <row r="2701" spans="1:7" x14ac:dyDescent="0.3">
      <c r="A2701" s="2">
        <v>2443</v>
      </c>
      <c r="B2701" s="3">
        <v>40200</v>
      </c>
      <c r="C2701" s="2">
        <v>274891</v>
      </c>
      <c r="D2701" s="5">
        <v>20.64</v>
      </c>
      <c r="E2701" s="2" t="s">
        <v>2701</v>
      </c>
      <c r="F2701" s="2">
        <v>19</v>
      </c>
      <c r="G2701" s="3">
        <v>40200</v>
      </c>
    </row>
    <row r="2702" spans="1:7" x14ac:dyDescent="0.3">
      <c r="A2702" s="2">
        <v>2807</v>
      </c>
      <c r="B2702" s="3">
        <v>40221</v>
      </c>
      <c r="C2702" s="2">
        <v>274891</v>
      </c>
      <c r="D2702" s="5">
        <v>75.08</v>
      </c>
      <c r="E2702" s="2" t="s">
        <v>2702</v>
      </c>
      <c r="F2702" s="2">
        <v>19</v>
      </c>
      <c r="G2702" s="3">
        <v>40221</v>
      </c>
    </row>
    <row r="2703" spans="1:7" x14ac:dyDescent="0.3">
      <c r="A2703" s="2">
        <v>2449</v>
      </c>
      <c r="B2703" s="3">
        <v>40200</v>
      </c>
      <c r="C2703" s="2">
        <v>275793</v>
      </c>
      <c r="D2703" s="5">
        <v>128.83000000000001</v>
      </c>
      <c r="E2703" s="2" t="s">
        <v>2703</v>
      </c>
      <c r="F2703" s="2">
        <v>3</v>
      </c>
      <c r="G2703" s="3">
        <v>40204</v>
      </c>
    </row>
    <row r="2704" spans="1:7" x14ac:dyDescent="0.3">
      <c r="A2704" s="2">
        <v>2733</v>
      </c>
      <c r="B2704" s="3">
        <v>40217</v>
      </c>
      <c r="C2704" s="2">
        <v>275793</v>
      </c>
      <c r="D2704" s="5">
        <v>103.71250000000001</v>
      </c>
      <c r="E2704" s="2" t="s">
        <v>2704</v>
      </c>
      <c r="F2704" s="2">
        <v>3</v>
      </c>
      <c r="G2704" s="3">
        <v>40218</v>
      </c>
    </row>
    <row r="2705" spans="1:7" x14ac:dyDescent="0.3">
      <c r="A2705" s="2">
        <v>3100</v>
      </c>
      <c r="B2705" s="3">
        <v>40238</v>
      </c>
      <c r="C2705" s="2">
        <v>275793</v>
      </c>
      <c r="D2705" s="5">
        <v>31.449200000000001</v>
      </c>
      <c r="E2705" s="2" t="s">
        <v>2705</v>
      </c>
      <c r="F2705" s="2">
        <v>3</v>
      </c>
      <c r="G2705" s="3">
        <v>40239</v>
      </c>
    </row>
    <row r="2706" spans="1:7" x14ac:dyDescent="0.3">
      <c r="A2706" s="2">
        <v>2476</v>
      </c>
      <c r="B2706" s="3">
        <v>40203</v>
      </c>
      <c r="C2706" s="2">
        <v>276307</v>
      </c>
      <c r="D2706" s="5">
        <v>13.37</v>
      </c>
      <c r="E2706" s="2" t="s">
        <v>2706</v>
      </c>
      <c r="F2706" s="2">
        <v>15</v>
      </c>
      <c r="G2706" s="3">
        <v>40203</v>
      </c>
    </row>
    <row r="2707" spans="1:7" x14ac:dyDescent="0.3">
      <c r="A2707" s="2">
        <v>2714</v>
      </c>
      <c r="B2707" s="3">
        <v>40217</v>
      </c>
      <c r="C2707" s="2">
        <v>276307</v>
      </c>
      <c r="D2707" s="5">
        <v>53.6</v>
      </c>
      <c r="E2707" s="2" t="s">
        <v>2707</v>
      </c>
      <c r="F2707" s="2">
        <v>15</v>
      </c>
      <c r="G2707" s="3">
        <v>40217</v>
      </c>
    </row>
    <row r="2708" spans="1:7" x14ac:dyDescent="0.3">
      <c r="A2708" s="2">
        <v>2848</v>
      </c>
      <c r="B2708" s="3">
        <v>40224</v>
      </c>
      <c r="C2708" s="2">
        <v>276307</v>
      </c>
      <c r="D2708" s="5">
        <v>49.66</v>
      </c>
      <c r="E2708" s="2" t="s">
        <v>2708</v>
      </c>
      <c r="F2708" s="2">
        <v>15</v>
      </c>
      <c r="G2708" s="3">
        <v>40224</v>
      </c>
    </row>
    <row r="2709" spans="1:7" x14ac:dyDescent="0.3">
      <c r="A2709" s="2">
        <v>3084</v>
      </c>
      <c r="B2709" s="3">
        <v>40238</v>
      </c>
      <c r="C2709" s="2">
        <v>276307</v>
      </c>
      <c r="D2709" s="5">
        <v>28.58</v>
      </c>
      <c r="E2709" s="2" t="s">
        <v>2709</v>
      </c>
      <c r="F2709" s="2">
        <v>15</v>
      </c>
      <c r="G2709" s="3">
        <v>40238</v>
      </c>
    </row>
    <row r="2710" spans="1:7" x14ac:dyDescent="0.3">
      <c r="A2710" s="2">
        <v>3086</v>
      </c>
      <c r="B2710" s="3">
        <v>40238</v>
      </c>
      <c r="C2710" s="2">
        <v>276307</v>
      </c>
      <c r="D2710" s="5">
        <v>9</v>
      </c>
      <c r="E2710" s="2" t="s">
        <v>2710</v>
      </c>
      <c r="F2710" s="2">
        <v>15</v>
      </c>
      <c r="G2710" s="3">
        <v>40238</v>
      </c>
    </row>
    <row r="2711" spans="1:7" x14ac:dyDescent="0.3">
      <c r="A2711" s="2">
        <v>3214</v>
      </c>
      <c r="B2711" s="3">
        <v>40245</v>
      </c>
      <c r="C2711" s="2">
        <v>276307</v>
      </c>
      <c r="D2711" s="5">
        <v>9.08</v>
      </c>
      <c r="E2711" s="2" t="s">
        <v>2711</v>
      </c>
      <c r="F2711" s="2">
        <v>15</v>
      </c>
      <c r="G2711" s="3">
        <v>40245</v>
      </c>
    </row>
    <row r="2712" spans="1:7" x14ac:dyDescent="0.3">
      <c r="A2712" s="2">
        <v>2956</v>
      </c>
      <c r="B2712" s="3">
        <v>40231</v>
      </c>
      <c r="C2712" s="2">
        <v>276878</v>
      </c>
      <c r="D2712" s="5">
        <v>128.32</v>
      </c>
      <c r="E2712" s="2" t="s">
        <v>2712</v>
      </c>
      <c r="F2712" s="2">
        <v>12</v>
      </c>
      <c r="G2712" s="3">
        <v>40233</v>
      </c>
    </row>
    <row r="2713" spans="1:7" x14ac:dyDescent="0.3">
      <c r="A2713" s="2">
        <v>2957</v>
      </c>
      <c r="B2713" s="3">
        <v>40231</v>
      </c>
      <c r="C2713" s="2">
        <v>276878</v>
      </c>
      <c r="D2713" s="5">
        <v>5.01</v>
      </c>
      <c r="E2713" s="2" t="s">
        <v>2713</v>
      </c>
      <c r="F2713" s="2">
        <v>12</v>
      </c>
      <c r="G2713" s="3">
        <v>40233</v>
      </c>
    </row>
    <row r="2714" spans="1:7" x14ac:dyDescent="0.3">
      <c r="A2714" s="2">
        <v>3124</v>
      </c>
      <c r="B2714" s="3">
        <v>40240</v>
      </c>
      <c r="C2714" s="2">
        <v>276878</v>
      </c>
      <c r="D2714" s="5">
        <v>92.745000000000005</v>
      </c>
      <c r="E2714" s="2" t="s">
        <v>2714</v>
      </c>
      <c r="F2714" s="2">
        <v>12</v>
      </c>
      <c r="G2714" s="3">
        <v>40240</v>
      </c>
    </row>
    <row r="2715" spans="1:7" x14ac:dyDescent="0.3">
      <c r="A2715" s="2">
        <v>2453</v>
      </c>
      <c r="B2715" s="3">
        <v>40202</v>
      </c>
      <c r="C2715" s="2">
        <v>277827</v>
      </c>
      <c r="D2715" s="5">
        <v>25.61</v>
      </c>
      <c r="E2715" s="2" t="s">
        <v>2715</v>
      </c>
      <c r="F2715" s="2">
        <v>7</v>
      </c>
      <c r="G2715" s="3">
        <v>40204</v>
      </c>
    </row>
    <row r="2716" spans="1:7" x14ac:dyDescent="0.3">
      <c r="A2716" s="2">
        <v>3102</v>
      </c>
      <c r="B2716" s="3">
        <v>40238</v>
      </c>
      <c r="C2716" s="2">
        <v>277827</v>
      </c>
      <c r="D2716" s="5">
        <v>2.0299999999999998</v>
      </c>
      <c r="E2716" s="2" t="s">
        <v>2716</v>
      </c>
      <c r="F2716" s="2">
        <v>7</v>
      </c>
      <c r="G2716" s="3">
        <v>40239</v>
      </c>
    </row>
    <row r="2717" spans="1:7" x14ac:dyDescent="0.3">
      <c r="A2717" s="2">
        <v>2454</v>
      </c>
      <c r="B2717" s="3">
        <v>40202</v>
      </c>
      <c r="C2717" s="2">
        <v>277861</v>
      </c>
      <c r="D2717" s="5">
        <v>14.49</v>
      </c>
      <c r="E2717" s="2" t="s">
        <v>2717</v>
      </c>
      <c r="F2717" s="2">
        <v>18</v>
      </c>
      <c r="G2717" s="3">
        <v>40203</v>
      </c>
    </row>
    <row r="2718" spans="1:7" x14ac:dyDescent="0.3">
      <c r="A2718" s="2">
        <v>2667</v>
      </c>
      <c r="B2718" s="3">
        <v>40213</v>
      </c>
      <c r="C2718" s="2">
        <v>277861</v>
      </c>
      <c r="D2718" s="5">
        <v>17.77</v>
      </c>
      <c r="E2718" s="2" t="s">
        <v>2718</v>
      </c>
      <c r="F2718" s="2">
        <v>15</v>
      </c>
      <c r="G2718" s="3">
        <v>40214</v>
      </c>
    </row>
    <row r="2719" spans="1:7" x14ac:dyDescent="0.3">
      <c r="A2719" s="2">
        <v>2855</v>
      </c>
      <c r="B2719" s="3">
        <v>40224</v>
      </c>
      <c r="C2719" s="2">
        <v>277861</v>
      </c>
      <c r="D2719" s="5">
        <v>10.97</v>
      </c>
      <c r="E2719" s="2" t="s">
        <v>2719</v>
      </c>
      <c r="F2719" s="2">
        <v>18</v>
      </c>
      <c r="G2719" s="3">
        <v>40224</v>
      </c>
    </row>
    <row r="2720" spans="1:7" x14ac:dyDescent="0.3">
      <c r="A2720" s="2">
        <v>2958</v>
      </c>
      <c r="B2720" s="3">
        <v>40231</v>
      </c>
      <c r="C2720" s="2">
        <v>277861</v>
      </c>
      <c r="D2720" s="5">
        <v>5.51</v>
      </c>
      <c r="E2720" s="2" t="s">
        <v>2720</v>
      </c>
      <c r="F2720" s="2">
        <v>18</v>
      </c>
      <c r="G2720" s="3">
        <v>40231</v>
      </c>
    </row>
    <row r="2721" spans="1:7" x14ac:dyDescent="0.3">
      <c r="A2721" s="2">
        <v>2586</v>
      </c>
      <c r="B2721" s="3">
        <v>40209</v>
      </c>
      <c r="C2721" s="2">
        <v>277987</v>
      </c>
      <c r="D2721" s="5">
        <v>161.64169999999999</v>
      </c>
      <c r="E2721" s="2" t="s">
        <v>2721</v>
      </c>
      <c r="F2721" s="2">
        <v>4</v>
      </c>
      <c r="G2721" s="3">
        <v>40210</v>
      </c>
    </row>
    <row r="2722" spans="1:7" x14ac:dyDescent="0.3">
      <c r="A2722" s="2">
        <v>2891</v>
      </c>
      <c r="B2722" s="3">
        <v>40226</v>
      </c>
      <c r="C2722" s="2">
        <v>277987</v>
      </c>
      <c r="D2722" s="5">
        <v>45.880200000000002</v>
      </c>
      <c r="E2722" s="2" t="s">
        <v>2722</v>
      </c>
      <c r="F2722" s="2">
        <v>9</v>
      </c>
      <c r="G2722" s="3">
        <v>40226</v>
      </c>
    </row>
    <row r="2723" spans="1:7" x14ac:dyDescent="0.3">
      <c r="A2723" s="2">
        <v>2464</v>
      </c>
      <c r="B2723" s="3">
        <v>40202</v>
      </c>
      <c r="C2723" s="2">
        <v>278112</v>
      </c>
      <c r="D2723" s="5">
        <v>103.3202</v>
      </c>
      <c r="E2723" s="2" t="s">
        <v>2723</v>
      </c>
      <c r="F2723" s="2">
        <v>5</v>
      </c>
      <c r="G2723" s="3">
        <v>40207</v>
      </c>
    </row>
    <row r="2724" spans="1:7" x14ac:dyDescent="0.3">
      <c r="A2724" s="2">
        <v>3046</v>
      </c>
      <c r="B2724" s="3">
        <v>40235</v>
      </c>
      <c r="C2724" s="2">
        <v>278112</v>
      </c>
      <c r="D2724" s="5">
        <v>96.8005</v>
      </c>
      <c r="E2724" s="2" t="s">
        <v>2724</v>
      </c>
      <c r="F2724" s="2">
        <v>5</v>
      </c>
      <c r="G2724" s="3">
        <v>40235</v>
      </c>
    </row>
    <row r="2725" spans="1:7" x14ac:dyDescent="0.3">
      <c r="A2725" s="2">
        <v>3097</v>
      </c>
      <c r="B2725" s="3">
        <v>40238</v>
      </c>
      <c r="C2725" s="2">
        <v>281167</v>
      </c>
      <c r="D2725" s="5">
        <v>36.42</v>
      </c>
      <c r="E2725" s="2" t="s">
        <v>2725</v>
      </c>
      <c r="F2725" s="2">
        <v>3</v>
      </c>
      <c r="G2725" s="3">
        <v>40239</v>
      </c>
    </row>
    <row r="2726" spans="1:7" x14ac:dyDescent="0.3">
      <c r="A2726" s="2">
        <v>2488</v>
      </c>
      <c r="B2726" s="3">
        <v>40203</v>
      </c>
      <c r="C2726" s="2">
        <v>281334</v>
      </c>
      <c r="D2726" s="5">
        <v>27.05</v>
      </c>
      <c r="E2726" s="2" t="s">
        <v>2726</v>
      </c>
      <c r="F2726" s="2">
        <v>9</v>
      </c>
      <c r="G2726" s="3">
        <v>40205</v>
      </c>
    </row>
    <row r="2727" spans="1:7" x14ac:dyDescent="0.3">
      <c r="A2727" s="2">
        <v>2494</v>
      </c>
      <c r="B2727" s="3">
        <v>40204</v>
      </c>
      <c r="C2727" s="2">
        <v>281788</v>
      </c>
      <c r="D2727" s="5">
        <v>65.650000000000006</v>
      </c>
      <c r="E2727" s="2" t="s">
        <v>2727</v>
      </c>
      <c r="F2727" s="2">
        <v>3</v>
      </c>
      <c r="G2727" s="3">
        <v>40204</v>
      </c>
    </row>
    <row r="2728" spans="1:7" x14ac:dyDescent="0.3">
      <c r="A2728" s="2">
        <v>2608</v>
      </c>
      <c r="B2728" s="3">
        <v>40210</v>
      </c>
      <c r="C2728" s="2">
        <v>281788</v>
      </c>
      <c r="D2728" s="5">
        <v>72.84</v>
      </c>
      <c r="E2728" s="2" t="s">
        <v>2728</v>
      </c>
      <c r="F2728" s="2">
        <v>3</v>
      </c>
      <c r="G2728" s="3">
        <v>40211</v>
      </c>
    </row>
    <row r="2729" spans="1:7" x14ac:dyDescent="0.3">
      <c r="A2729" s="2">
        <v>2630</v>
      </c>
      <c r="B2729" s="3">
        <v>40211</v>
      </c>
      <c r="C2729" s="2">
        <v>282299</v>
      </c>
      <c r="D2729" s="5">
        <v>28.27</v>
      </c>
      <c r="E2729" s="2" t="s">
        <v>2729</v>
      </c>
      <c r="F2729" s="2">
        <v>9</v>
      </c>
      <c r="G2729" s="3">
        <v>40212</v>
      </c>
    </row>
    <row r="2730" spans="1:7" x14ac:dyDescent="0.3">
      <c r="A2730" s="2">
        <v>2766</v>
      </c>
      <c r="B2730" s="3">
        <v>40219</v>
      </c>
      <c r="C2730" s="2">
        <v>282299</v>
      </c>
      <c r="D2730" s="5">
        <v>41.27</v>
      </c>
      <c r="E2730" s="2" t="s">
        <v>2730</v>
      </c>
      <c r="F2730" s="2">
        <v>9</v>
      </c>
      <c r="G2730" s="3">
        <v>40219</v>
      </c>
    </row>
    <row r="2731" spans="1:7" x14ac:dyDescent="0.3">
      <c r="A2731" s="2">
        <v>2508</v>
      </c>
      <c r="B2731" s="3">
        <v>40204</v>
      </c>
      <c r="C2731" s="2">
        <v>283017</v>
      </c>
      <c r="D2731" s="5">
        <v>74.037800000000004</v>
      </c>
      <c r="E2731" s="2" t="s">
        <v>2731</v>
      </c>
      <c r="F2731" s="2">
        <v>4</v>
      </c>
      <c r="G2731" s="3">
        <v>40224</v>
      </c>
    </row>
    <row r="2732" spans="1:7" x14ac:dyDescent="0.3">
      <c r="A2732" s="2">
        <v>2940</v>
      </c>
      <c r="B2732" s="3">
        <v>40229</v>
      </c>
      <c r="C2732" s="2">
        <v>283017</v>
      </c>
      <c r="D2732" s="5">
        <v>196.82</v>
      </c>
      <c r="E2732" s="2" t="s">
        <v>2732</v>
      </c>
      <c r="F2732" s="2">
        <v>3</v>
      </c>
      <c r="G2732" s="3">
        <v>40232</v>
      </c>
    </row>
    <row r="2733" spans="1:7" x14ac:dyDescent="0.3">
      <c r="A2733" s="2">
        <v>3056</v>
      </c>
      <c r="B2733" s="3">
        <v>40236</v>
      </c>
      <c r="C2733" s="2">
        <v>283017</v>
      </c>
      <c r="D2733" s="5">
        <v>129.25</v>
      </c>
      <c r="E2733" s="2" t="s">
        <v>2733</v>
      </c>
      <c r="F2733" s="2">
        <v>3</v>
      </c>
      <c r="G2733" s="3">
        <v>40239</v>
      </c>
    </row>
    <row r="2734" spans="1:7" x14ac:dyDescent="0.3">
      <c r="A2734" s="2">
        <v>2512</v>
      </c>
      <c r="B2734" s="3">
        <v>40205</v>
      </c>
      <c r="C2734" s="2">
        <v>283168</v>
      </c>
      <c r="D2734" s="5">
        <v>182.60749999999999</v>
      </c>
      <c r="E2734" s="2" t="s">
        <v>2734</v>
      </c>
      <c r="F2734" s="2">
        <v>9</v>
      </c>
      <c r="G2734" s="3">
        <v>40205</v>
      </c>
    </row>
    <row r="2735" spans="1:7" x14ac:dyDescent="0.3">
      <c r="A2735" s="2">
        <v>2627</v>
      </c>
      <c r="B2735" s="3">
        <v>40211</v>
      </c>
      <c r="C2735" s="2">
        <v>283168</v>
      </c>
      <c r="D2735" s="5">
        <v>250.28319999999999</v>
      </c>
      <c r="E2735" s="2" t="s">
        <v>2735</v>
      </c>
      <c r="F2735" s="2">
        <v>4</v>
      </c>
      <c r="G2735" s="3">
        <v>40212</v>
      </c>
    </row>
    <row r="2736" spans="1:7" x14ac:dyDescent="0.3">
      <c r="A2736" s="2">
        <v>2739</v>
      </c>
      <c r="B2736" s="3">
        <v>40217</v>
      </c>
      <c r="C2736" s="2">
        <v>283168</v>
      </c>
      <c r="D2736" s="5">
        <v>169.226</v>
      </c>
      <c r="E2736" s="2" t="s">
        <v>2736</v>
      </c>
      <c r="F2736" s="2">
        <v>3</v>
      </c>
      <c r="G2736" s="3">
        <v>40218</v>
      </c>
    </row>
    <row r="2737" spans="1:7" x14ac:dyDescent="0.3">
      <c r="A2737" s="2">
        <v>2862</v>
      </c>
      <c r="B2737" s="3">
        <v>40225</v>
      </c>
      <c r="C2737" s="2">
        <v>283168</v>
      </c>
      <c r="D2737" s="5">
        <v>188.71350000000001</v>
      </c>
      <c r="E2737" s="2" t="s">
        <v>2737</v>
      </c>
      <c r="F2737" s="2">
        <v>3</v>
      </c>
      <c r="G2737" s="3">
        <v>40225</v>
      </c>
    </row>
    <row r="2738" spans="1:7" x14ac:dyDescent="0.3">
      <c r="A2738" s="2">
        <v>2981</v>
      </c>
      <c r="B2738" s="3">
        <v>40231</v>
      </c>
      <c r="C2738" s="2">
        <v>283168</v>
      </c>
      <c r="D2738" s="5">
        <v>173.45</v>
      </c>
      <c r="E2738" s="2" t="s">
        <v>2738</v>
      </c>
      <c r="F2738" s="2">
        <v>3</v>
      </c>
      <c r="G2738" s="3">
        <v>40232</v>
      </c>
    </row>
    <row r="2739" spans="1:7" x14ac:dyDescent="0.3">
      <c r="A2739" s="2">
        <v>2515</v>
      </c>
      <c r="B2739" s="3">
        <v>40205</v>
      </c>
      <c r="C2739" s="2">
        <v>283232</v>
      </c>
      <c r="D2739" s="5">
        <v>20.04</v>
      </c>
      <c r="E2739" s="2" t="s">
        <v>2739</v>
      </c>
      <c r="F2739" s="2">
        <v>9</v>
      </c>
      <c r="G2739" s="3">
        <v>40205</v>
      </c>
    </row>
    <row r="2740" spans="1:7" x14ac:dyDescent="0.3">
      <c r="A2740" s="2">
        <v>2759</v>
      </c>
      <c r="B2740" s="3">
        <v>40219</v>
      </c>
      <c r="C2740" s="2">
        <v>283232</v>
      </c>
      <c r="D2740" s="5">
        <v>41.642499999999998</v>
      </c>
      <c r="E2740" s="2" t="s">
        <v>2740</v>
      </c>
      <c r="F2740" s="2">
        <v>9</v>
      </c>
      <c r="G2740" s="3">
        <v>40219</v>
      </c>
    </row>
    <row r="2741" spans="1:7" x14ac:dyDescent="0.3">
      <c r="A2741" s="2">
        <v>2524</v>
      </c>
      <c r="B2741" s="3">
        <v>40206</v>
      </c>
      <c r="C2741" s="2">
        <v>284054</v>
      </c>
      <c r="D2741" s="5">
        <v>22.51</v>
      </c>
      <c r="E2741" s="2" t="s">
        <v>2741</v>
      </c>
      <c r="F2741" s="2">
        <v>4</v>
      </c>
      <c r="G2741" s="3">
        <v>40206</v>
      </c>
    </row>
    <row r="2742" spans="1:7" x14ac:dyDescent="0.3">
      <c r="A2742" s="2">
        <v>2531</v>
      </c>
      <c r="B2742" s="3">
        <v>40206</v>
      </c>
      <c r="C2742" s="2">
        <v>284206</v>
      </c>
      <c r="D2742" s="5">
        <v>100.47</v>
      </c>
      <c r="E2742" s="2" t="s">
        <v>2742</v>
      </c>
      <c r="F2742" s="2">
        <v>5</v>
      </c>
      <c r="G2742" s="3">
        <v>40207</v>
      </c>
    </row>
    <row r="2743" spans="1:7" x14ac:dyDescent="0.3">
      <c r="A2743" s="2">
        <v>2670</v>
      </c>
      <c r="B2743" s="3">
        <v>40213</v>
      </c>
      <c r="C2743" s="2">
        <v>284206</v>
      </c>
      <c r="D2743" s="5">
        <v>82.599500000000006</v>
      </c>
      <c r="E2743" s="2" t="s">
        <v>2743</v>
      </c>
      <c r="F2743" s="2">
        <v>5</v>
      </c>
      <c r="G2743" s="3">
        <v>40214</v>
      </c>
    </row>
    <row r="2744" spans="1:7" x14ac:dyDescent="0.3">
      <c r="A2744" s="2">
        <v>2796</v>
      </c>
      <c r="B2744" s="3">
        <v>40220</v>
      </c>
      <c r="C2744" s="2">
        <v>284206</v>
      </c>
      <c r="D2744" s="5">
        <v>71.922499999999999</v>
      </c>
      <c r="E2744" s="2" t="s">
        <v>2744</v>
      </c>
      <c r="F2744" s="2">
        <v>5</v>
      </c>
      <c r="G2744" s="3">
        <v>40221</v>
      </c>
    </row>
    <row r="2745" spans="1:7" x14ac:dyDescent="0.3">
      <c r="A2745" s="2">
        <v>2912</v>
      </c>
      <c r="B2745" s="3">
        <v>40227</v>
      </c>
      <c r="C2745" s="2">
        <v>284206</v>
      </c>
      <c r="D2745" s="5">
        <v>63.093200000000003</v>
      </c>
      <c r="E2745" s="2" t="s">
        <v>2745</v>
      </c>
      <c r="F2745" s="2">
        <v>5</v>
      </c>
      <c r="G2745" s="3">
        <v>40228</v>
      </c>
    </row>
    <row r="2746" spans="1:7" x14ac:dyDescent="0.3">
      <c r="A2746" s="2">
        <v>2537</v>
      </c>
      <c r="B2746" s="3">
        <v>40206</v>
      </c>
      <c r="C2746" s="2">
        <v>285531</v>
      </c>
      <c r="D2746" s="5">
        <v>87.919700000000006</v>
      </c>
      <c r="E2746" s="2" t="s">
        <v>2746</v>
      </c>
      <c r="F2746" s="2">
        <v>4</v>
      </c>
      <c r="G2746" s="3">
        <v>40207</v>
      </c>
    </row>
    <row r="2747" spans="1:7" x14ac:dyDescent="0.3">
      <c r="A2747" s="2">
        <v>2876</v>
      </c>
      <c r="B2747" s="3">
        <v>40225</v>
      </c>
      <c r="C2747" s="2">
        <v>285533</v>
      </c>
      <c r="D2747" s="5">
        <v>20.97</v>
      </c>
      <c r="E2747" s="2" t="s">
        <v>2747</v>
      </c>
      <c r="F2747" s="2">
        <v>4</v>
      </c>
      <c r="G2747" s="3">
        <v>40226</v>
      </c>
    </row>
    <row r="2748" spans="1:7" x14ac:dyDescent="0.3">
      <c r="A2748" s="2">
        <v>2565</v>
      </c>
      <c r="B2748" s="3">
        <v>40207</v>
      </c>
      <c r="C2748" s="2">
        <v>286258</v>
      </c>
      <c r="D2748" s="5">
        <v>56.673000000000002</v>
      </c>
      <c r="E2748" s="2" t="s">
        <v>2748</v>
      </c>
      <c r="F2748" s="2">
        <v>4</v>
      </c>
      <c r="G2748" s="3">
        <v>40207</v>
      </c>
    </row>
    <row r="2749" spans="1:7" x14ac:dyDescent="0.3">
      <c r="A2749" s="2">
        <v>2572</v>
      </c>
      <c r="B2749" s="3">
        <v>40208</v>
      </c>
      <c r="C2749" s="2">
        <v>287135</v>
      </c>
      <c r="D2749" s="5">
        <v>88.75</v>
      </c>
      <c r="E2749" s="2" t="s">
        <v>2749</v>
      </c>
      <c r="F2749" s="2">
        <v>4</v>
      </c>
      <c r="G2749" s="3">
        <v>40210</v>
      </c>
    </row>
    <row r="2750" spans="1:7" x14ac:dyDescent="0.3">
      <c r="A2750" s="2">
        <v>3058</v>
      </c>
      <c r="B2750" s="3">
        <v>40236</v>
      </c>
      <c r="C2750" s="2">
        <v>288545</v>
      </c>
      <c r="D2750" s="5">
        <v>65.72</v>
      </c>
      <c r="E2750" s="2" t="s">
        <v>2750</v>
      </c>
      <c r="F2750" s="2">
        <v>18</v>
      </c>
      <c r="G2750" s="3">
        <v>40238</v>
      </c>
    </row>
    <row r="2751" spans="1:7" x14ac:dyDescent="0.3">
      <c r="A2751" s="2">
        <v>3074</v>
      </c>
      <c r="B2751" s="3">
        <v>40237</v>
      </c>
      <c r="C2751" s="2">
        <v>288545</v>
      </c>
      <c r="D2751" s="5">
        <v>7.15</v>
      </c>
      <c r="E2751" s="2" t="s">
        <v>2751</v>
      </c>
      <c r="F2751" s="2">
        <v>18</v>
      </c>
      <c r="G2751" s="3">
        <v>40238</v>
      </c>
    </row>
    <row r="2752" spans="1:7" x14ac:dyDescent="0.3">
      <c r="A2752" s="2">
        <v>2578</v>
      </c>
      <c r="B2752" s="3">
        <v>40209</v>
      </c>
      <c r="C2752" s="2">
        <v>289425</v>
      </c>
      <c r="D2752" s="5">
        <v>39.438000000000002</v>
      </c>
      <c r="E2752" s="2" t="s">
        <v>2752</v>
      </c>
      <c r="F2752" s="2">
        <v>11</v>
      </c>
      <c r="G2752" s="3">
        <v>40212</v>
      </c>
    </row>
    <row r="2753" spans="1:7" x14ac:dyDescent="0.3">
      <c r="A2753" s="2">
        <v>2591</v>
      </c>
      <c r="B2753" s="3">
        <v>40209</v>
      </c>
      <c r="C2753" s="2">
        <v>292670</v>
      </c>
      <c r="D2753" s="5">
        <v>37.78</v>
      </c>
      <c r="E2753" s="2" t="s">
        <v>2753</v>
      </c>
      <c r="F2753" s="2">
        <v>4</v>
      </c>
      <c r="G2753" s="3">
        <v>40210</v>
      </c>
    </row>
    <row r="2754" spans="1:7" x14ac:dyDescent="0.3">
      <c r="A2754" s="2">
        <v>2738</v>
      </c>
      <c r="B2754" s="3">
        <v>40217</v>
      </c>
      <c r="C2754" s="2">
        <v>292670</v>
      </c>
      <c r="D2754" s="5">
        <v>41.1</v>
      </c>
      <c r="E2754" s="2" t="s">
        <v>2754</v>
      </c>
      <c r="F2754" s="2">
        <v>4</v>
      </c>
      <c r="G2754" s="3">
        <v>40218</v>
      </c>
    </row>
    <row r="2755" spans="1:7" x14ac:dyDescent="0.3">
      <c r="A2755" s="2">
        <v>2595</v>
      </c>
      <c r="B2755" s="3">
        <v>40210</v>
      </c>
      <c r="C2755" s="2">
        <v>293300</v>
      </c>
      <c r="D2755" s="5">
        <v>57.186999999999998</v>
      </c>
      <c r="E2755" s="2" t="s">
        <v>2755</v>
      </c>
      <c r="F2755" s="2">
        <v>15</v>
      </c>
      <c r="G2755" s="3">
        <v>40210</v>
      </c>
    </row>
    <row r="2756" spans="1:7" x14ac:dyDescent="0.3">
      <c r="A2756" s="2">
        <v>2899</v>
      </c>
      <c r="B2756" s="3">
        <v>40226</v>
      </c>
      <c r="C2756" s="2">
        <v>293300</v>
      </c>
      <c r="D2756" s="5">
        <v>96.64</v>
      </c>
      <c r="E2756" s="2" t="s">
        <v>2756</v>
      </c>
      <c r="F2756" s="2">
        <v>4</v>
      </c>
      <c r="G2756" s="3">
        <v>40227</v>
      </c>
    </row>
    <row r="2757" spans="1:7" x14ac:dyDescent="0.3">
      <c r="A2757" s="2">
        <v>2605</v>
      </c>
      <c r="B2757" s="3">
        <v>40210</v>
      </c>
      <c r="C2757" s="2">
        <v>296448</v>
      </c>
      <c r="D2757" s="5">
        <v>22.79</v>
      </c>
      <c r="E2757" s="2" t="s">
        <v>2757</v>
      </c>
      <c r="F2757" s="2">
        <v>12</v>
      </c>
      <c r="G2757" s="3">
        <v>40212</v>
      </c>
    </row>
    <row r="2758" spans="1:7" x14ac:dyDescent="0.3">
      <c r="A2758" s="2">
        <v>2609</v>
      </c>
      <c r="B2758" s="3">
        <v>40210</v>
      </c>
      <c r="C2758" s="2">
        <v>297082</v>
      </c>
      <c r="D2758" s="5">
        <v>77.09</v>
      </c>
      <c r="E2758" s="2" t="s">
        <v>2758</v>
      </c>
      <c r="F2758" s="2">
        <v>7</v>
      </c>
      <c r="G2758" s="3">
        <v>40213</v>
      </c>
    </row>
    <row r="2759" spans="1:7" x14ac:dyDescent="0.3">
      <c r="A2759" s="2">
        <v>3024</v>
      </c>
      <c r="B2759" s="3">
        <v>40234</v>
      </c>
      <c r="C2759" s="2">
        <v>297082</v>
      </c>
      <c r="D2759" s="5">
        <v>120.57</v>
      </c>
      <c r="E2759" s="2" t="s">
        <v>2759</v>
      </c>
      <c r="F2759" s="2">
        <v>7</v>
      </c>
      <c r="G2759" s="3">
        <v>40234</v>
      </c>
    </row>
    <row r="2760" spans="1:7" x14ac:dyDescent="0.3">
      <c r="A2760" s="2">
        <v>2621</v>
      </c>
      <c r="B2760" s="3">
        <v>40211</v>
      </c>
      <c r="C2760" s="2">
        <v>299260</v>
      </c>
      <c r="D2760" s="5">
        <v>690.98270000000002</v>
      </c>
      <c r="E2760" s="2" t="s">
        <v>2760</v>
      </c>
      <c r="F2760" s="2">
        <v>3</v>
      </c>
      <c r="G2760" s="3">
        <v>40211</v>
      </c>
    </row>
    <row r="2761" spans="1:7" x14ac:dyDescent="0.3">
      <c r="A2761" s="2">
        <v>2731</v>
      </c>
      <c r="B2761" s="3">
        <v>40217</v>
      </c>
      <c r="C2761" s="2">
        <v>299260</v>
      </c>
      <c r="D2761" s="5">
        <v>187.83250000000001</v>
      </c>
      <c r="E2761" s="2" t="s">
        <v>2761</v>
      </c>
      <c r="F2761" s="2">
        <v>3</v>
      </c>
      <c r="G2761" s="3">
        <v>40218</v>
      </c>
    </row>
    <row r="2762" spans="1:7" x14ac:dyDescent="0.3">
      <c r="A2762" s="2">
        <v>2908</v>
      </c>
      <c r="B2762" s="3">
        <v>40227</v>
      </c>
      <c r="C2762" s="2">
        <v>302034</v>
      </c>
      <c r="D2762" s="5">
        <v>6.79</v>
      </c>
      <c r="E2762" s="2" t="s">
        <v>2762</v>
      </c>
      <c r="F2762" s="2">
        <v>7</v>
      </c>
      <c r="G2762" s="3">
        <v>40227</v>
      </c>
    </row>
    <row r="2763" spans="1:7" x14ac:dyDescent="0.3">
      <c r="A2763" s="2">
        <v>2638</v>
      </c>
      <c r="B2763" s="3">
        <v>40212</v>
      </c>
      <c r="C2763" s="2">
        <v>303090</v>
      </c>
      <c r="D2763" s="5">
        <v>54.94</v>
      </c>
      <c r="E2763" s="2" t="s">
        <v>2763</v>
      </c>
      <c r="F2763" s="2">
        <v>11</v>
      </c>
      <c r="G2763" s="3">
        <v>40212</v>
      </c>
    </row>
    <row r="2764" spans="1:7" x14ac:dyDescent="0.3">
      <c r="A2764" s="2">
        <v>2646</v>
      </c>
      <c r="B2764" s="3">
        <v>40212</v>
      </c>
      <c r="C2764" s="2">
        <v>303380</v>
      </c>
      <c r="D2764" s="5">
        <v>175.94499999999999</v>
      </c>
      <c r="E2764" s="2" t="s">
        <v>2764</v>
      </c>
      <c r="F2764" s="2">
        <v>11</v>
      </c>
      <c r="G2764" s="3">
        <v>40212</v>
      </c>
    </row>
    <row r="2765" spans="1:7" x14ac:dyDescent="0.3">
      <c r="A2765" s="2">
        <v>2633</v>
      </c>
      <c r="B2765" s="3">
        <v>40212</v>
      </c>
      <c r="C2765" s="2">
        <v>304082</v>
      </c>
      <c r="D2765" s="5">
        <v>16.95</v>
      </c>
      <c r="E2765" s="2" t="s">
        <v>2765</v>
      </c>
      <c r="F2765" s="2">
        <v>11</v>
      </c>
      <c r="G2765" s="3">
        <v>40212</v>
      </c>
    </row>
    <row r="2766" spans="1:7" x14ac:dyDescent="0.3">
      <c r="A2766" s="2">
        <v>2635</v>
      </c>
      <c r="B2766" s="3">
        <v>40212</v>
      </c>
      <c r="C2766" s="2">
        <v>304841</v>
      </c>
      <c r="D2766" s="5">
        <v>2.92</v>
      </c>
      <c r="E2766" s="2" t="s">
        <v>2766</v>
      </c>
      <c r="F2766" s="2">
        <v>6</v>
      </c>
      <c r="G2766" s="3">
        <v>40213</v>
      </c>
    </row>
    <row r="2767" spans="1:7" x14ac:dyDescent="0.3">
      <c r="A2767" s="2">
        <v>3057</v>
      </c>
      <c r="B2767" s="3">
        <v>40236</v>
      </c>
      <c r="C2767" s="2">
        <v>304841</v>
      </c>
      <c r="D2767" s="5">
        <v>11.668699999999999</v>
      </c>
      <c r="E2767" s="2" t="s">
        <v>2767</v>
      </c>
      <c r="F2767" s="2">
        <v>18</v>
      </c>
      <c r="G2767" s="3">
        <v>40238</v>
      </c>
    </row>
    <row r="2768" spans="1:7" x14ac:dyDescent="0.3">
      <c r="A2768" s="2">
        <v>2704</v>
      </c>
      <c r="B2768" s="3">
        <v>40215</v>
      </c>
      <c r="C2768" s="2">
        <v>305126</v>
      </c>
      <c r="D2768" s="5">
        <v>107.73</v>
      </c>
      <c r="E2768" s="2" t="s">
        <v>2768</v>
      </c>
      <c r="F2768" s="2">
        <v>4</v>
      </c>
      <c r="G2768" s="3">
        <v>40217</v>
      </c>
    </row>
    <row r="2769" spans="1:7" x14ac:dyDescent="0.3">
      <c r="A2769" s="2">
        <v>2648</v>
      </c>
      <c r="B2769" s="3">
        <v>40212</v>
      </c>
      <c r="C2769" s="2">
        <v>305879</v>
      </c>
      <c r="D2769" s="5">
        <v>76.56</v>
      </c>
      <c r="E2769" s="2" t="s">
        <v>2769</v>
      </c>
      <c r="F2769" s="2">
        <v>4</v>
      </c>
      <c r="G2769" s="3">
        <v>40213</v>
      </c>
    </row>
    <row r="2770" spans="1:7" x14ac:dyDescent="0.3">
      <c r="A2770" s="2">
        <v>2789</v>
      </c>
      <c r="B2770" s="3">
        <v>40220</v>
      </c>
      <c r="C2770" s="2">
        <v>305879</v>
      </c>
      <c r="D2770" s="5">
        <v>208.40950000000001</v>
      </c>
      <c r="E2770" s="2" t="s">
        <v>2770</v>
      </c>
      <c r="F2770" s="2">
        <v>5</v>
      </c>
      <c r="G2770" s="3">
        <v>40221</v>
      </c>
    </row>
    <row r="2771" spans="1:7" x14ac:dyDescent="0.3">
      <c r="A2771" s="2">
        <v>2675</v>
      </c>
      <c r="B2771" s="3">
        <v>40213</v>
      </c>
      <c r="C2771" s="2">
        <v>310896</v>
      </c>
      <c r="D2771" s="5">
        <v>8.65</v>
      </c>
      <c r="E2771" s="2" t="s">
        <v>2771</v>
      </c>
      <c r="F2771" s="2">
        <v>9</v>
      </c>
      <c r="G2771" s="3">
        <v>40219</v>
      </c>
    </row>
    <row r="2772" spans="1:7" x14ac:dyDescent="0.3">
      <c r="A2772" s="2">
        <v>2878</v>
      </c>
      <c r="B2772" s="3">
        <v>40225</v>
      </c>
      <c r="C2772" s="2">
        <v>310896</v>
      </c>
      <c r="D2772" s="5">
        <v>13.65</v>
      </c>
      <c r="E2772" s="2" t="s">
        <v>2772</v>
      </c>
      <c r="F2772" s="2">
        <v>9</v>
      </c>
      <c r="G2772" s="3">
        <v>40226</v>
      </c>
    </row>
    <row r="2773" spans="1:7" x14ac:dyDescent="0.3">
      <c r="A2773" s="2">
        <v>3002</v>
      </c>
      <c r="B2773" s="3">
        <v>40233</v>
      </c>
      <c r="C2773" s="2">
        <v>310896</v>
      </c>
      <c r="D2773" s="5">
        <v>12</v>
      </c>
      <c r="E2773" s="2" t="s">
        <v>2773</v>
      </c>
      <c r="F2773" s="2">
        <v>9</v>
      </c>
      <c r="G2773" s="3">
        <v>40233</v>
      </c>
    </row>
    <row r="2774" spans="1:7" x14ac:dyDescent="0.3">
      <c r="A2774" s="2">
        <v>2679</v>
      </c>
      <c r="B2774" s="3">
        <v>40213</v>
      </c>
      <c r="C2774" s="2">
        <v>311452</v>
      </c>
      <c r="D2774" s="5">
        <v>106.49</v>
      </c>
      <c r="E2774" s="2" t="s">
        <v>2774</v>
      </c>
      <c r="F2774" s="2">
        <v>4</v>
      </c>
      <c r="G2774" s="3">
        <v>40214</v>
      </c>
    </row>
    <row r="2775" spans="1:7" x14ac:dyDescent="0.3">
      <c r="A2775" s="2">
        <v>2691</v>
      </c>
      <c r="B2775" s="3">
        <v>40214</v>
      </c>
      <c r="C2775" s="2">
        <v>311731</v>
      </c>
      <c r="D2775" s="5">
        <v>4.9000000000000004</v>
      </c>
      <c r="E2775" s="2" t="s">
        <v>2775</v>
      </c>
      <c r="F2775" s="2">
        <v>4</v>
      </c>
      <c r="G2775" s="3">
        <v>40214</v>
      </c>
    </row>
    <row r="2776" spans="1:7" x14ac:dyDescent="0.3">
      <c r="A2776" s="2">
        <v>2686</v>
      </c>
      <c r="B2776" s="3">
        <v>40213</v>
      </c>
      <c r="C2776" s="2">
        <v>312058</v>
      </c>
      <c r="D2776" s="5">
        <v>52.944499999999998</v>
      </c>
      <c r="E2776" s="2" t="s">
        <v>2776</v>
      </c>
      <c r="F2776" s="2">
        <v>4</v>
      </c>
      <c r="G2776" s="3">
        <v>40214</v>
      </c>
    </row>
    <row r="2777" spans="1:7" x14ac:dyDescent="0.3">
      <c r="A2777" s="2">
        <v>2700</v>
      </c>
      <c r="B2777" s="3">
        <v>40214</v>
      </c>
      <c r="C2777" s="2">
        <v>312247</v>
      </c>
      <c r="D2777" s="5">
        <v>6.7</v>
      </c>
      <c r="E2777" s="2" t="s">
        <v>2777</v>
      </c>
      <c r="F2777" s="2">
        <v>5</v>
      </c>
      <c r="G2777" s="3">
        <v>40214</v>
      </c>
    </row>
    <row r="2778" spans="1:7" x14ac:dyDescent="0.3">
      <c r="A2778" s="2">
        <v>2707</v>
      </c>
      <c r="B2778" s="3">
        <v>40216</v>
      </c>
      <c r="C2778" s="2">
        <v>319091</v>
      </c>
      <c r="D2778" s="5">
        <v>87.034999999999997</v>
      </c>
      <c r="E2778" s="2" t="s">
        <v>2778</v>
      </c>
      <c r="F2778" s="2">
        <v>14</v>
      </c>
      <c r="G2778" s="3">
        <v>40217</v>
      </c>
    </row>
    <row r="2779" spans="1:7" x14ac:dyDescent="0.3">
      <c r="A2779" s="2">
        <v>2710</v>
      </c>
      <c r="B2779" s="3">
        <v>40216</v>
      </c>
      <c r="C2779" s="2">
        <v>319162</v>
      </c>
      <c r="D2779" s="5">
        <v>20.711500000000001</v>
      </c>
      <c r="E2779" s="2" t="s">
        <v>2779</v>
      </c>
      <c r="F2779" s="2">
        <v>14</v>
      </c>
      <c r="G2779" s="3">
        <v>40217</v>
      </c>
    </row>
    <row r="2780" spans="1:7" x14ac:dyDescent="0.3">
      <c r="A2780" s="2">
        <v>2846</v>
      </c>
      <c r="B2780" s="3">
        <v>40224</v>
      </c>
      <c r="C2780" s="2">
        <v>319162</v>
      </c>
      <c r="D2780" s="5">
        <v>8.25</v>
      </c>
      <c r="E2780" s="2" t="s">
        <v>2780</v>
      </c>
      <c r="F2780" s="2">
        <v>14</v>
      </c>
      <c r="G2780" s="3">
        <v>40224</v>
      </c>
    </row>
    <row r="2781" spans="1:7" x14ac:dyDescent="0.3">
      <c r="A2781" s="2">
        <v>2947</v>
      </c>
      <c r="B2781" s="3">
        <v>40230</v>
      </c>
      <c r="C2781" s="2">
        <v>319162</v>
      </c>
      <c r="D2781" s="5">
        <v>19.723199999999999</v>
      </c>
      <c r="E2781" s="2" t="s">
        <v>2781</v>
      </c>
      <c r="F2781" s="2">
        <v>14</v>
      </c>
      <c r="G2781" s="3">
        <v>40231</v>
      </c>
    </row>
    <row r="2782" spans="1:7" x14ac:dyDescent="0.3">
      <c r="A2782" s="2">
        <v>3067</v>
      </c>
      <c r="B2782" s="3">
        <v>40237</v>
      </c>
      <c r="C2782" s="2">
        <v>319162</v>
      </c>
      <c r="D2782" s="5">
        <v>6.94</v>
      </c>
      <c r="E2782" s="2" t="s">
        <v>2782</v>
      </c>
      <c r="F2782" s="2">
        <v>14</v>
      </c>
      <c r="G2782" s="3">
        <v>40238</v>
      </c>
    </row>
    <row r="2783" spans="1:7" x14ac:dyDescent="0.3">
      <c r="A2783" s="2">
        <v>2715</v>
      </c>
      <c r="B2783" s="3">
        <v>40217</v>
      </c>
      <c r="C2783" s="2">
        <v>319350</v>
      </c>
      <c r="D2783" s="5">
        <v>16.78</v>
      </c>
      <c r="E2783" s="2" t="s">
        <v>2783</v>
      </c>
      <c r="F2783" s="2">
        <v>20</v>
      </c>
      <c r="G2783" s="3">
        <v>40217</v>
      </c>
    </row>
    <row r="2784" spans="1:7" x14ac:dyDescent="0.3">
      <c r="A2784" s="2">
        <v>2723</v>
      </c>
      <c r="B2784" s="3">
        <v>40217</v>
      </c>
      <c r="C2784" s="2">
        <v>319471</v>
      </c>
      <c r="D2784" s="5">
        <v>14.18</v>
      </c>
      <c r="E2784" s="2" t="s">
        <v>2784</v>
      </c>
      <c r="F2784" s="2">
        <v>20</v>
      </c>
      <c r="G2784" s="3">
        <v>40217</v>
      </c>
    </row>
    <row r="2785" spans="1:7" x14ac:dyDescent="0.3">
      <c r="A2785" s="2">
        <v>2734</v>
      </c>
      <c r="B2785" s="3">
        <v>40217</v>
      </c>
      <c r="C2785" s="2">
        <v>322554</v>
      </c>
      <c r="D2785" s="5">
        <v>138.62</v>
      </c>
      <c r="E2785" s="2" t="s">
        <v>2785</v>
      </c>
      <c r="F2785" s="2">
        <v>4</v>
      </c>
      <c r="G2785" s="3">
        <v>40218</v>
      </c>
    </row>
    <row r="2786" spans="1:7" x14ac:dyDescent="0.3">
      <c r="A2786" s="2">
        <v>2893</v>
      </c>
      <c r="B2786" s="3">
        <v>40226</v>
      </c>
      <c r="C2786" s="2">
        <v>322554</v>
      </c>
      <c r="D2786" s="5">
        <v>18.54</v>
      </c>
      <c r="E2786" s="2" t="s">
        <v>2786</v>
      </c>
      <c r="F2786" s="2">
        <v>4</v>
      </c>
      <c r="G2786" s="3">
        <v>40227</v>
      </c>
    </row>
    <row r="2787" spans="1:7" x14ac:dyDescent="0.3">
      <c r="A2787" s="2">
        <v>2740</v>
      </c>
      <c r="B2787" s="3">
        <v>40218</v>
      </c>
      <c r="C2787" s="2">
        <v>325028</v>
      </c>
      <c r="D2787" s="5">
        <v>52</v>
      </c>
      <c r="E2787" s="2" t="s">
        <v>2787</v>
      </c>
      <c r="F2787" s="2">
        <v>4</v>
      </c>
      <c r="G2787" s="3">
        <v>40218</v>
      </c>
    </row>
    <row r="2788" spans="1:7" x14ac:dyDescent="0.3">
      <c r="A2788" s="2">
        <v>2869</v>
      </c>
      <c r="B2788" s="3">
        <v>40225</v>
      </c>
      <c r="C2788" s="2">
        <v>325028</v>
      </c>
      <c r="D2788" s="5">
        <v>63.91</v>
      </c>
      <c r="E2788" s="2" t="s">
        <v>2788</v>
      </c>
      <c r="F2788" s="2">
        <v>3</v>
      </c>
      <c r="G2788" s="3">
        <v>40225</v>
      </c>
    </row>
    <row r="2789" spans="1:7" x14ac:dyDescent="0.3">
      <c r="A2789" s="2">
        <v>3166</v>
      </c>
      <c r="B2789" s="3">
        <v>40242</v>
      </c>
      <c r="C2789" s="2">
        <v>325028</v>
      </c>
      <c r="D2789" s="5">
        <v>47.93</v>
      </c>
      <c r="E2789" s="2" t="s">
        <v>2789</v>
      </c>
      <c r="F2789" s="2">
        <v>5</v>
      </c>
      <c r="G2789" s="3">
        <v>40242</v>
      </c>
    </row>
    <row r="2790" spans="1:7" x14ac:dyDescent="0.3">
      <c r="A2790" s="2">
        <v>2743</v>
      </c>
      <c r="B2790" s="3">
        <v>40218</v>
      </c>
      <c r="C2790" s="2">
        <v>325209</v>
      </c>
      <c r="D2790" s="5">
        <v>35.880000000000003</v>
      </c>
      <c r="E2790" s="2" t="s">
        <v>2790</v>
      </c>
      <c r="F2790" s="2">
        <v>3</v>
      </c>
      <c r="G2790" s="3">
        <v>40218</v>
      </c>
    </row>
    <row r="2791" spans="1:7" x14ac:dyDescent="0.3">
      <c r="A2791" s="2">
        <v>2748</v>
      </c>
      <c r="B2791" s="3">
        <v>40218</v>
      </c>
      <c r="C2791" s="2">
        <v>326067</v>
      </c>
      <c r="D2791" s="5">
        <v>22.06</v>
      </c>
      <c r="E2791" s="2" t="s">
        <v>2791</v>
      </c>
      <c r="F2791" s="2">
        <v>9</v>
      </c>
      <c r="G2791" s="3">
        <v>40219</v>
      </c>
    </row>
    <row r="2792" spans="1:7" x14ac:dyDescent="0.3">
      <c r="A2792" s="2">
        <v>2751</v>
      </c>
      <c r="B2792" s="3">
        <v>40218</v>
      </c>
      <c r="C2792" s="2">
        <v>326302</v>
      </c>
      <c r="D2792" s="5">
        <v>5.8615000000000004</v>
      </c>
      <c r="E2792" s="2" t="s">
        <v>2792</v>
      </c>
      <c r="F2792" s="2">
        <v>9</v>
      </c>
      <c r="G2792" s="3">
        <v>40219</v>
      </c>
    </row>
    <row r="2793" spans="1:7" x14ac:dyDescent="0.3">
      <c r="A2793" s="2">
        <v>2879</v>
      </c>
      <c r="B2793" s="3">
        <v>40225</v>
      </c>
      <c r="C2793" s="2">
        <v>326302</v>
      </c>
      <c r="D2793" s="5">
        <v>20.8</v>
      </c>
      <c r="E2793" s="2" t="s">
        <v>2793</v>
      </c>
      <c r="F2793" s="2">
        <v>9</v>
      </c>
      <c r="G2793" s="3">
        <v>40226</v>
      </c>
    </row>
    <row r="2794" spans="1:7" x14ac:dyDescent="0.3">
      <c r="A2794" s="2">
        <v>2877</v>
      </c>
      <c r="B2794" s="3">
        <v>40225</v>
      </c>
      <c r="C2794" s="2">
        <v>326320</v>
      </c>
      <c r="D2794" s="5">
        <v>56.73</v>
      </c>
      <c r="E2794" s="2" t="s">
        <v>2794</v>
      </c>
      <c r="F2794" s="2">
        <v>9</v>
      </c>
      <c r="G2794" s="3">
        <v>40226</v>
      </c>
    </row>
    <row r="2795" spans="1:7" x14ac:dyDescent="0.3">
      <c r="A2795" s="2">
        <v>2754</v>
      </c>
      <c r="B2795" s="3">
        <v>40218</v>
      </c>
      <c r="C2795" s="2">
        <v>326416</v>
      </c>
      <c r="D2795" s="5">
        <v>97.25</v>
      </c>
      <c r="E2795" s="2" t="s">
        <v>2795</v>
      </c>
      <c r="F2795" s="2">
        <v>5</v>
      </c>
      <c r="G2795" s="3">
        <v>40221</v>
      </c>
    </row>
    <row r="2796" spans="1:7" x14ac:dyDescent="0.3">
      <c r="A2796" s="2">
        <v>2897</v>
      </c>
      <c r="B2796" s="3">
        <v>40226</v>
      </c>
      <c r="C2796" s="2">
        <v>326416</v>
      </c>
      <c r="D2796" s="5">
        <v>114.87520000000001</v>
      </c>
      <c r="E2796" s="2" t="s">
        <v>2796</v>
      </c>
      <c r="F2796" s="2">
        <v>5</v>
      </c>
      <c r="G2796" s="3">
        <v>40228</v>
      </c>
    </row>
    <row r="2797" spans="1:7" x14ac:dyDescent="0.3">
      <c r="A2797" s="2">
        <v>2752</v>
      </c>
      <c r="B2797" s="3">
        <v>40218</v>
      </c>
      <c r="C2797" s="2">
        <v>326427</v>
      </c>
      <c r="D2797" s="5">
        <v>30.6</v>
      </c>
      <c r="E2797" s="2" t="s">
        <v>2797</v>
      </c>
      <c r="F2797" s="2">
        <v>9</v>
      </c>
      <c r="G2797" s="3">
        <v>40219</v>
      </c>
    </row>
    <row r="2798" spans="1:7" x14ac:dyDescent="0.3">
      <c r="A2798" s="2">
        <v>2753</v>
      </c>
      <c r="B2798" s="3">
        <v>40218</v>
      </c>
      <c r="C2798" s="2">
        <v>326450</v>
      </c>
      <c r="D2798" s="5">
        <v>46.147500000000001</v>
      </c>
      <c r="E2798" s="2" t="s">
        <v>2798</v>
      </c>
      <c r="F2798" s="2">
        <v>9</v>
      </c>
      <c r="G2798" s="3">
        <v>40219</v>
      </c>
    </row>
    <row r="2799" spans="1:7" x14ac:dyDescent="0.3">
      <c r="A2799" s="2">
        <v>2756</v>
      </c>
      <c r="B2799" s="3">
        <v>40219</v>
      </c>
      <c r="C2799" s="2">
        <v>326567</v>
      </c>
      <c r="D2799" s="5">
        <v>29.7195</v>
      </c>
      <c r="E2799" s="2" t="s">
        <v>2799</v>
      </c>
      <c r="F2799" s="2">
        <v>11</v>
      </c>
      <c r="G2799" s="3">
        <v>40219</v>
      </c>
    </row>
    <row r="2800" spans="1:7" x14ac:dyDescent="0.3">
      <c r="A2800" s="2">
        <v>2761</v>
      </c>
      <c r="B2800" s="3">
        <v>40219</v>
      </c>
      <c r="C2800" s="2">
        <v>326605</v>
      </c>
      <c r="D2800" s="5">
        <v>91.905000000000001</v>
      </c>
      <c r="E2800" s="2" t="s">
        <v>2800</v>
      </c>
      <c r="F2800" s="2">
        <v>9</v>
      </c>
      <c r="G2800" s="3">
        <v>40219</v>
      </c>
    </row>
    <row r="2801" spans="1:7" x14ac:dyDescent="0.3">
      <c r="A2801" s="2">
        <v>2758</v>
      </c>
      <c r="B2801" s="3">
        <v>40219</v>
      </c>
      <c r="C2801" s="2">
        <v>326664</v>
      </c>
      <c r="D2801" s="5">
        <v>25.56</v>
      </c>
      <c r="E2801" s="2" t="s">
        <v>2801</v>
      </c>
      <c r="F2801" s="2">
        <v>4</v>
      </c>
      <c r="G2801" s="3">
        <v>40219</v>
      </c>
    </row>
    <row r="2802" spans="1:7" x14ac:dyDescent="0.3">
      <c r="A2802" s="2">
        <v>2763</v>
      </c>
      <c r="B2802" s="3">
        <v>40219</v>
      </c>
      <c r="C2802" s="2">
        <v>326822</v>
      </c>
      <c r="D2802" s="5">
        <v>48.84</v>
      </c>
      <c r="E2802" s="2" t="s">
        <v>2802</v>
      </c>
      <c r="F2802" s="2">
        <v>9</v>
      </c>
      <c r="G2802" s="3">
        <v>40219</v>
      </c>
    </row>
    <row r="2803" spans="1:7" x14ac:dyDescent="0.3">
      <c r="A2803" s="2">
        <v>3126</v>
      </c>
      <c r="B2803" s="3">
        <v>40240</v>
      </c>
      <c r="C2803" s="2">
        <v>326822</v>
      </c>
      <c r="D2803" s="5">
        <v>46.215200000000003</v>
      </c>
      <c r="E2803" s="2" t="s">
        <v>2803</v>
      </c>
      <c r="F2803" s="2">
        <v>9</v>
      </c>
      <c r="G2803" s="3">
        <v>40240</v>
      </c>
    </row>
    <row r="2804" spans="1:7" x14ac:dyDescent="0.3">
      <c r="A2804" s="2">
        <v>2767</v>
      </c>
      <c r="B2804" s="3">
        <v>40219</v>
      </c>
      <c r="C2804" s="2">
        <v>326850</v>
      </c>
      <c r="D2804" s="5">
        <v>26.22</v>
      </c>
      <c r="E2804" s="2" t="s">
        <v>2804</v>
      </c>
      <c r="F2804" s="2">
        <v>9</v>
      </c>
      <c r="G2804" s="3">
        <v>40219</v>
      </c>
    </row>
    <row r="2805" spans="1:7" x14ac:dyDescent="0.3">
      <c r="A2805" s="2">
        <v>2880</v>
      </c>
      <c r="B2805" s="3">
        <v>40226</v>
      </c>
      <c r="C2805" s="2">
        <v>326850</v>
      </c>
      <c r="D2805" s="5">
        <v>5.5202</v>
      </c>
      <c r="E2805" s="2" t="s">
        <v>2805</v>
      </c>
      <c r="F2805" s="2">
        <v>9</v>
      </c>
      <c r="G2805" s="3">
        <v>40226</v>
      </c>
    </row>
    <row r="2806" spans="1:7" x14ac:dyDescent="0.3">
      <c r="A2806" s="2">
        <v>2764</v>
      </c>
      <c r="B2806" s="3">
        <v>40219</v>
      </c>
      <c r="C2806" s="2">
        <v>326853</v>
      </c>
      <c r="D2806" s="5">
        <v>28.77</v>
      </c>
      <c r="E2806" s="2">
        <v>99587</v>
      </c>
      <c r="F2806" s="2">
        <v>12</v>
      </c>
      <c r="G2806" s="3">
        <v>40219</v>
      </c>
    </row>
    <row r="2807" spans="1:7" x14ac:dyDescent="0.3">
      <c r="A2807" s="2">
        <v>2888</v>
      </c>
      <c r="B2807" s="3">
        <v>40226</v>
      </c>
      <c r="C2807" s="2">
        <v>326853</v>
      </c>
      <c r="D2807" s="5">
        <v>9.1199999999999992</v>
      </c>
      <c r="E2807" s="2" t="s">
        <v>2806</v>
      </c>
      <c r="F2807" s="2">
        <v>12</v>
      </c>
      <c r="G2807" s="3">
        <v>40226</v>
      </c>
    </row>
    <row r="2808" spans="1:7" x14ac:dyDescent="0.3">
      <c r="A2808" s="2">
        <v>3008</v>
      </c>
      <c r="B2808" s="3">
        <v>40233</v>
      </c>
      <c r="C2808" s="2">
        <v>326853</v>
      </c>
      <c r="D2808" s="5">
        <v>19.95</v>
      </c>
      <c r="E2808" s="2" t="s">
        <v>2807</v>
      </c>
      <c r="F2808" s="2">
        <v>12</v>
      </c>
      <c r="G2808" s="3">
        <v>40233</v>
      </c>
    </row>
    <row r="2809" spans="1:7" x14ac:dyDescent="0.3">
      <c r="A2809" s="2">
        <v>3134</v>
      </c>
      <c r="B2809" s="3">
        <v>40240</v>
      </c>
      <c r="C2809" s="2">
        <v>326853</v>
      </c>
      <c r="D2809" s="5">
        <v>51.71</v>
      </c>
      <c r="E2809" s="2" t="s">
        <v>2808</v>
      </c>
      <c r="F2809" s="2">
        <v>12</v>
      </c>
      <c r="G2809" s="3">
        <v>40247</v>
      </c>
    </row>
    <row r="2810" spans="1:7" x14ac:dyDescent="0.3">
      <c r="A2810" s="2">
        <v>2773</v>
      </c>
      <c r="B2810" s="3">
        <v>40219</v>
      </c>
      <c r="C2810" s="2">
        <v>327712</v>
      </c>
      <c r="D2810" s="5">
        <v>50.21</v>
      </c>
      <c r="E2810" s="2" t="s">
        <v>2809</v>
      </c>
      <c r="F2810" s="2">
        <v>6</v>
      </c>
      <c r="G2810" s="3">
        <v>40220</v>
      </c>
    </row>
    <row r="2811" spans="1:7" x14ac:dyDescent="0.3">
      <c r="A2811" s="2">
        <v>2894</v>
      </c>
      <c r="B2811" s="3">
        <v>40226</v>
      </c>
      <c r="C2811" s="2">
        <v>327712</v>
      </c>
      <c r="D2811" s="5">
        <v>38.79</v>
      </c>
      <c r="E2811" s="2" t="s">
        <v>2810</v>
      </c>
      <c r="F2811" s="2">
        <v>15</v>
      </c>
      <c r="G2811" s="3">
        <v>40228</v>
      </c>
    </row>
    <row r="2812" spans="1:7" x14ac:dyDescent="0.3">
      <c r="A2812" s="2">
        <v>2936</v>
      </c>
      <c r="B2812" s="3">
        <v>40228</v>
      </c>
      <c r="C2812" s="2">
        <v>327791</v>
      </c>
      <c r="D2812" s="5">
        <v>33.020000000000003</v>
      </c>
      <c r="E2812" s="2" t="s">
        <v>2811</v>
      </c>
      <c r="F2812" s="2">
        <v>9</v>
      </c>
      <c r="G2812" s="3">
        <v>40233</v>
      </c>
    </row>
    <row r="2813" spans="1:7" x14ac:dyDescent="0.3">
      <c r="A2813" s="2">
        <v>3118</v>
      </c>
      <c r="B2813" s="3">
        <v>40239</v>
      </c>
      <c r="C2813" s="2">
        <v>327791</v>
      </c>
      <c r="D2813" s="5">
        <v>35.47</v>
      </c>
      <c r="E2813" s="2" t="s">
        <v>2812</v>
      </c>
      <c r="F2813" s="2">
        <v>9</v>
      </c>
      <c r="G2813" s="3">
        <v>40247</v>
      </c>
    </row>
    <row r="2814" spans="1:7" x14ac:dyDescent="0.3">
      <c r="A2814" s="2">
        <v>2787</v>
      </c>
      <c r="B2814" s="3">
        <v>40220</v>
      </c>
      <c r="C2814" s="2">
        <v>328919</v>
      </c>
      <c r="D2814" s="5">
        <v>40.22</v>
      </c>
      <c r="E2814" s="2" t="s">
        <v>2813</v>
      </c>
      <c r="F2814" s="2">
        <v>4</v>
      </c>
      <c r="G2814" s="3">
        <v>40221</v>
      </c>
    </row>
    <row r="2815" spans="1:7" x14ac:dyDescent="0.3">
      <c r="A2815" s="2">
        <v>2790</v>
      </c>
      <c r="B2815" s="3">
        <v>40220</v>
      </c>
      <c r="C2815" s="2">
        <v>330280</v>
      </c>
      <c r="D2815" s="5">
        <v>51.24</v>
      </c>
      <c r="E2815" s="2" t="s">
        <v>2814</v>
      </c>
      <c r="F2815" s="2">
        <v>15</v>
      </c>
      <c r="G2815" s="3">
        <v>40221</v>
      </c>
    </row>
    <row r="2816" spans="1:7" x14ac:dyDescent="0.3">
      <c r="A2816" s="2">
        <v>2910</v>
      </c>
      <c r="B2816" s="3">
        <v>40227</v>
      </c>
      <c r="C2816" s="2">
        <v>333236</v>
      </c>
      <c r="D2816" s="5">
        <v>46.51</v>
      </c>
      <c r="E2816" s="2" t="s">
        <v>2815</v>
      </c>
      <c r="F2816" s="2">
        <v>15</v>
      </c>
      <c r="G2816" s="3">
        <v>40231</v>
      </c>
    </row>
    <row r="2817" spans="1:7" x14ac:dyDescent="0.3">
      <c r="A2817" s="2">
        <v>3078</v>
      </c>
      <c r="B2817" s="3">
        <v>40237</v>
      </c>
      <c r="C2817" s="2">
        <v>333236</v>
      </c>
      <c r="D2817" s="5">
        <v>30.2</v>
      </c>
      <c r="E2817" s="2" t="s">
        <v>2816</v>
      </c>
      <c r="F2817" s="2">
        <v>15</v>
      </c>
      <c r="G2817" s="3">
        <v>40238</v>
      </c>
    </row>
    <row r="2818" spans="1:7" x14ac:dyDescent="0.3">
      <c r="A2818" s="2">
        <v>2818</v>
      </c>
      <c r="B2818" s="3">
        <v>40222</v>
      </c>
      <c r="C2818" s="2">
        <v>336236</v>
      </c>
      <c r="D2818" s="5">
        <v>183.55</v>
      </c>
      <c r="E2818" s="2" t="s">
        <v>2817</v>
      </c>
      <c r="F2818" s="2">
        <v>5</v>
      </c>
      <c r="G2818" s="3">
        <v>40228</v>
      </c>
    </row>
    <row r="2819" spans="1:7" x14ac:dyDescent="0.3">
      <c r="A2819" s="2">
        <v>2821</v>
      </c>
      <c r="B2819" s="3">
        <v>40223</v>
      </c>
      <c r="C2819" s="2">
        <v>339282</v>
      </c>
      <c r="D2819" s="5">
        <v>49.85</v>
      </c>
      <c r="E2819" s="2" t="s">
        <v>2818</v>
      </c>
      <c r="F2819" s="2">
        <v>15</v>
      </c>
      <c r="G2819" s="3">
        <v>40224</v>
      </c>
    </row>
    <row r="2820" spans="1:7" x14ac:dyDescent="0.3">
      <c r="A2820" s="2">
        <v>2826</v>
      </c>
      <c r="B2820" s="3">
        <v>40223</v>
      </c>
      <c r="C2820" s="2">
        <v>340060</v>
      </c>
      <c r="D2820" s="5">
        <v>7.34</v>
      </c>
      <c r="E2820" s="2" t="s">
        <v>2819</v>
      </c>
      <c r="F2820" s="2">
        <v>14</v>
      </c>
      <c r="G2820" s="3">
        <v>40224</v>
      </c>
    </row>
    <row r="2821" spans="1:7" x14ac:dyDescent="0.3">
      <c r="A2821" s="2">
        <v>2827</v>
      </c>
      <c r="B2821" s="3">
        <v>40223</v>
      </c>
      <c r="C2821" s="2">
        <v>340188</v>
      </c>
      <c r="D2821" s="5">
        <v>23.96</v>
      </c>
      <c r="E2821" s="2" t="s">
        <v>2820</v>
      </c>
      <c r="F2821" s="2">
        <v>14</v>
      </c>
      <c r="G2821" s="3">
        <v>40224</v>
      </c>
    </row>
    <row r="2822" spans="1:7" x14ac:dyDescent="0.3">
      <c r="A2822" s="2">
        <v>2829</v>
      </c>
      <c r="B2822" s="3">
        <v>40223</v>
      </c>
      <c r="C2822" s="2">
        <v>340188</v>
      </c>
      <c r="D2822" s="5">
        <v>23.96</v>
      </c>
      <c r="E2822" s="2" t="s">
        <v>2821</v>
      </c>
      <c r="F2822" s="2">
        <v>14</v>
      </c>
      <c r="G2822" s="3">
        <v>40224</v>
      </c>
    </row>
    <row r="2823" spans="1:7" x14ac:dyDescent="0.3">
      <c r="A2823" s="2">
        <v>2828</v>
      </c>
      <c r="B2823" s="3">
        <v>40223</v>
      </c>
      <c r="C2823" s="2">
        <v>340195</v>
      </c>
      <c r="D2823" s="5">
        <v>81.010000000000005</v>
      </c>
      <c r="E2823" s="2" t="s">
        <v>2822</v>
      </c>
      <c r="F2823" s="2">
        <v>7</v>
      </c>
      <c r="G2823" s="3">
        <v>40225</v>
      </c>
    </row>
    <row r="2824" spans="1:7" x14ac:dyDescent="0.3">
      <c r="A2824" s="2">
        <v>2840</v>
      </c>
      <c r="B2824" s="3">
        <v>40224</v>
      </c>
      <c r="C2824" s="2">
        <v>341576</v>
      </c>
      <c r="D2824" s="5">
        <v>15.65</v>
      </c>
      <c r="E2824" s="2" t="s">
        <v>2823</v>
      </c>
      <c r="F2824" s="2">
        <v>14</v>
      </c>
      <c r="G2824" s="3">
        <v>40224</v>
      </c>
    </row>
    <row r="2825" spans="1:7" x14ac:dyDescent="0.3">
      <c r="A2825" s="2">
        <v>2962</v>
      </c>
      <c r="B2825" s="3">
        <v>40231</v>
      </c>
      <c r="C2825" s="2">
        <v>342064</v>
      </c>
      <c r="D2825" s="5">
        <v>57.3</v>
      </c>
      <c r="E2825" s="2" t="s">
        <v>2824</v>
      </c>
      <c r="F2825" s="2">
        <v>4</v>
      </c>
      <c r="G2825" s="3">
        <v>40231</v>
      </c>
    </row>
    <row r="2826" spans="1:7" x14ac:dyDescent="0.3">
      <c r="A2826" s="2">
        <v>2854</v>
      </c>
      <c r="B2826" s="3">
        <v>40224</v>
      </c>
      <c r="C2826" s="2">
        <v>342222</v>
      </c>
      <c r="D2826" s="5">
        <v>5.62</v>
      </c>
      <c r="E2826" s="2" t="s">
        <v>2825</v>
      </c>
      <c r="F2826" s="2">
        <v>14</v>
      </c>
      <c r="G2826" s="3">
        <v>40224</v>
      </c>
    </row>
    <row r="2827" spans="1:7" x14ac:dyDescent="0.3">
      <c r="A2827" s="2">
        <v>2856</v>
      </c>
      <c r="B2827" s="3">
        <v>40224</v>
      </c>
      <c r="C2827" s="2">
        <v>343412</v>
      </c>
      <c r="D2827" s="5">
        <v>6.66</v>
      </c>
      <c r="E2827" s="2" t="s">
        <v>2826</v>
      </c>
      <c r="F2827" s="2">
        <v>4</v>
      </c>
      <c r="G2827" s="3">
        <v>40225</v>
      </c>
    </row>
    <row r="2828" spans="1:7" x14ac:dyDescent="0.3">
      <c r="A2828" s="2">
        <v>2867</v>
      </c>
      <c r="B2828" s="3">
        <v>40225</v>
      </c>
      <c r="C2828" s="2">
        <v>345520</v>
      </c>
      <c r="D2828" s="5">
        <v>27.548500000000001</v>
      </c>
      <c r="E2828" s="2" t="s">
        <v>2827</v>
      </c>
      <c r="F2828" s="2">
        <v>7</v>
      </c>
      <c r="G2828" s="3">
        <v>40227</v>
      </c>
    </row>
    <row r="2829" spans="1:7" x14ac:dyDescent="0.3">
      <c r="A2829" s="2">
        <v>3025</v>
      </c>
      <c r="B2829" s="3">
        <v>40234</v>
      </c>
      <c r="C2829" s="2">
        <v>345520</v>
      </c>
      <c r="D2829" s="5">
        <v>22.44</v>
      </c>
      <c r="E2829" s="2" t="s">
        <v>2828</v>
      </c>
      <c r="F2829" s="2">
        <v>7</v>
      </c>
      <c r="G2829" s="3">
        <v>40234</v>
      </c>
    </row>
    <row r="2830" spans="1:7" x14ac:dyDescent="0.3">
      <c r="A2830" s="2">
        <v>3144</v>
      </c>
      <c r="B2830" s="3">
        <v>40241</v>
      </c>
      <c r="C2830" s="2">
        <v>345520</v>
      </c>
      <c r="D2830" s="5">
        <v>45.694200000000002</v>
      </c>
      <c r="E2830" s="2" t="s">
        <v>2829</v>
      </c>
      <c r="F2830" s="2">
        <v>7</v>
      </c>
      <c r="G2830" s="3">
        <v>40241</v>
      </c>
    </row>
    <row r="2831" spans="1:7" x14ac:dyDescent="0.3">
      <c r="A2831" s="2">
        <v>2874</v>
      </c>
      <c r="B2831" s="3">
        <v>40225</v>
      </c>
      <c r="C2831" s="2">
        <v>347125</v>
      </c>
      <c r="D2831" s="5">
        <v>51.89</v>
      </c>
      <c r="E2831" s="2" t="s">
        <v>2830</v>
      </c>
      <c r="F2831" s="2">
        <v>7</v>
      </c>
      <c r="G2831" s="3">
        <v>40227</v>
      </c>
    </row>
    <row r="2832" spans="1:7" x14ac:dyDescent="0.3">
      <c r="A2832" s="2">
        <v>2875</v>
      </c>
      <c r="B2832" s="3">
        <v>40225</v>
      </c>
      <c r="C2832" s="2">
        <v>347521</v>
      </c>
      <c r="D2832" s="5">
        <v>21.99</v>
      </c>
      <c r="E2832" s="2" t="s">
        <v>2831</v>
      </c>
      <c r="F2832" s="2">
        <v>4</v>
      </c>
      <c r="G2832" s="3">
        <v>40226</v>
      </c>
    </row>
    <row r="2833" spans="1:7" x14ac:dyDescent="0.3">
      <c r="A2833" s="2">
        <v>2892</v>
      </c>
      <c r="B2833" s="3">
        <v>40226</v>
      </c>
      <c r="C2833" s="2">
        <v>348555</v>
      </c>
      <c r="D2833" s="5">
        <v>7.3490000000000002</v>
      </c>
      <c r="E2833" s="2" t="s">
        <v>2832</v>
      </c>
      <c r="F2833" s="2">
        <v>12</v>
      </c>
      <c r="G2833" s="3">
        <v>40226</v>
      </c>
    </row>
    <row r="2834" spans="1:7" x14ac:dyDescent="0.3">
      <c r="A2834" s="2">
        <v>2896</v>
      </c>
      <c r="B2834" s="3">
        <v>40226</v>
      </c>
      <c r="C2834" s="2">
        <v>350475</v>
      </c>
      <c r="D2834" s="5">
        <v>31.596499999999999</v>
      </c>
      <c r="E2834" s="2" t="s">
        <v>2833</v>
      </c>
      <c r="F2834" s="2">
        <v>5</v>
      </c>
      <c r="G2834" s="3">
        <v>40228</v>
      </c>
    </row>
    <row r="2835" spans="1:7" x14ac:dyDescent="0.3">
      <c r="A2835" s="2">
        <v>2996</v>
      </c>
      <c r="B2835" s="3">
        <v>40232</v>
      </c>
      <c r="C2835" s="2">
        <v>350475</v>
      </c>
      <c r="D2835" s="5">
        <v>91.08</v>
      </c>
      <c r="E2835" s="2" t="s">
        <v>2834</v>
      </c>
      <c r="F2835" s="2">
        <v>9</v>
      </c>
      <c r="G2835" s="3">
        <v>40233</v>
      </c>
    </row>
    <row r="2836" spans="1:7" x14ac:dyDescent="0.3">
      <c r="A2836" s="2">
        <v>3152</v>
      </c>
      <c r="B2836" s="3">
        <v>40241</v>
      </c>
      <c r="C2836" s="2">
        <v>350475</v>
      </c>
      <c r="D2836" s="5">
        <v>63.214700000000001</v>
      </c>
      <c r="E2836" s="2" t="s">
        <v>2835</v>
      </c>
      <c r="F2836" s="2">
        <v>5</v>
      </c>
      <c r="G2836" s="3">
        <v>40242</v>
      </c>
    </row>
    <row r="2837" spans="1:7" x14ac:dyDescent="0.3">
      <c r="A2837" s="2">
        <v>2930</v>
      </c>
      <c r="B2837" s="3">
        <v>40228</v>
      </c>
      <c r="C2837" s="2">
        <v>354474</v>
      </c>
      <c r="D2837" s="5">
        <v>51.29</v>
      </c>
      <c r="E2837" s="2" t="s">
        <v>2836</v>
      </c>
      <c r="F2837" s="2">
        <v>5</v>
      </c>
      <c r="G2837" s="3">
        <v>40228</v>
      </c>
    </row>
    <row r="2838" spans="1:7" x14ac:dyDescent="0.3">
      <c r="A2838" s="2">
        <v>3121</v>
      </c>
      <c r="B2838" s="3">
        <v>40239</v>
      </c>
      <c r="C2838" s="2">
        <v>354474</v>
      </c>
      <c r="D2838" s="5">
        <v>62.43</v>
      </c>
      <c r="E2838" s="2" t="s">
        <v>2837</v>
      </c>
      <c r="F2838" s="2">
        <v>5</v>
      </c>
      <c r="G2838" s="3">
        <v>40242</v>
      </c>
    </row>
    <row r="2839" spans="1:7" x14ac:dyDescent="0.3">
      <c r="A2839" s="2">
        <v>2935</v>
      </c>
      <c r="B2839" s="3">
        <v>40228</v>
      </c>
      <c r="C2839" s="2">
        <v>356329</v>
      </c>
      <c r="D2839" s="5">
        <v>162.61500000000001</v>
      </c>
      <c r="E2839" s="2" t="s">
        <v>2838</v>
      </c>
      <c r="F2839" s="2">
        <v>18</v>
      </c>
      <c r="G2839" s="3">
        <v>40231</v>
      </c>
    </row>
    <row r="2840" spans="1:7" x14ac:dyDescent="0.3">
      <c r="A2840" s="2">
        <v>3154</v>
      </c>
      <c r="B2840" s="3">
        <v>40241</v>
      </c>
      <c r="C2840" s="2">
        <v>356329</v>
      </c>
      <c r="D2840" s="5">
        <v>41.542499999999997</v>
      </c>
      <c r="E2840" s="2" t="s">
        <v>2839</v>
      </c>
      <c r="F2840" s="2">
        <v>15</v>
      </c>
      <c r="G2840" s="3">
        <v>40242</v>
      </c>
    </row>
    <row r="2841" spans="1:7" x14ac:dyDescent="0.3">
      <c r="A2841" s="2">
        <v>2941</v>
      </c>
      <c r="B2841" s="3">
        <v>40229</v>
      </c>
      <c r="C2841" s="2">
        <v>360816</v>
      </c>
      <c r="D2841" s="5">
        <v>103.4602</v>
      </c>
      <c r="E2841" s="2" t="s">
        <v>2840</v>
      </c>
      <c r="F2841" s="2">
        <v>7</v>
      </c>
      <c r="G2841" s="3">
        <v>40232</v>
      </c>
    </row>
    <row r="2842" spans="1:7" x14ac:dyDescent="0.3">
      <c r="A2842" s="2">
        <v>3203</v>
      </c>
      <c r="B2842" s="3">
        <v>40244</v>
      </c>
      <c r="C2842" s="2">
        <v>360816</v>
      </c>
      <c r="D2842" s="5">
        <v>76.05</v>
      </c>
      <c r="E2842" s="2" t="s">
        <v>2841</v>
      </c>
      <c r="F2842" s="2">
        <v>7</v>
      </c>
      <c r="G2842" s="3">
        <v>40246</v>
      </c>
    </row>
    <row r="2843" spans="1:7" x14ac:dyDescent="0.3">
      <c r="A2843" s="2">
        <v>2943</v>
      </c>
      <c r="B2843" s="3">
        <v>40230</v>
      </c>
      <c r="C2843" s="2">
        <v>363819</v>
      </c>
      <c r="D2843" s="5">
        <v>2.93</v>
      </c>
      <c r="E2843" s="2" t="s">
        <v>2842</v>
      </c>
      <c r="F2843" s="2">
        <v>16</v>
      </c>
      <c r="G2843" s="3">
        <v>40231</v>
      </c>
    </row>
    <row r="2844" spans="1:7" x14ac:dyDescent="0.3">
      <c r="A2844" s="2">
        <v>2955</v>
      </c>
      <c r="B2844" s="3">
        <v>40231</v>
      </c>
      <c r="C2844" s="2">
        <v>365257</v>
      </c>
      <c r="D2844" s="5">
        <v>15.72</v>
      </c>
      <c r="E2844" s="2" t="s">
        <v>2843</v>
      </c>
      <c r="F2844" s="2">
        <v>14</v>
      </c>
      <c r="G2844" s="3">
        <v>40231</v>
      </c>
    </row>
    <row r="2845" spans="1:7" x14ac:dyDescent="0.3">
      <c r="A2845" s="2">
        <v>2968</v>
      </c>
      <c r="B2845" s="3">
        <v>40231</v>
      </c>
      <c r="C2845" s="2">
        <v>365784</v>
      </c>
      <c r="D2845" s="5">
        <v>17.309999999999999</v>
      </c>
      <c r="E2845" s="2" t="s">
        <v>2844</v>
      </c>
      <c r="F2845" s="2">
        <v>4</v>
      </c>
      <c r="G2845" s="3">
        <v>40231</v>
      </c>
    </row>
    <row r="2846" spans="1:7" x14ac:dyDescent="0.3">
      <c r="A2846" s="2">
        <v>3092</v>
      </c>
      <c r="B2846" s="3">
        <v>40238</v>
      </c>
      <c r="C2846" s="2">
        <v>366448</v>
      </c>
      <c r="D2846" s="5">
        <v>27.159199999999998</v>
      </c>
      <c r="E2846" s="2" t="s">
        <v>2845</v>
      </c>
      <c r="F2846" s="2">
        <v>18</v>
      </c>
      <c r="G2846" s="3">
        <v>40238</v>
      </c>
    </row>
    <row r="2847" spans="1:7" x14ac:dyDescent="0.3">
      <c r="A2847" s="2">
        <v>3198</v>
      </c>
      <c r="B2847" s="3">
        <v>40244</v>
      </c>
      <c r="C2847" s="2">
        <v>366448</v>
      </c>
      <c r="D2847" s="5">
        <v>29.81</v>
      </c>
      <c r="E2847" s="2" t="s">
        <v>2846</v>
      </c>
      <c r="F2847" s="2">
        <v>18</v>
      </c>
      <c r="G2847" s="3">
        <v>40245</v>
      </c>
    </row>
    <row r="2848" spans="1:7" x14ac:dyDescent="0.3">
      <c r="A2848" s="2">
        <v>2993</v>
      </c>
      <c r="B2848" s="3">
        <v>40232</v>
      </c>
      <c r="C2848" s="2">
        <v>369133</v>
      </c>
      <c r="D2848" s="5">
        <v>41.22</v>
      </c>
      <c r="E2848" s="2" t="s">
        <v>2847</v>
      </c>
      <c r="F2848" s="2">
        <v>3</v>
      </c>
      <c r="G2848" s="3">
        <v>40232</v>
      </c>
    </row>
    <row r="2849" spans="1:7" x14ac:dyDescent="0.3">
      <c r="A2849" s="2">
        <v>3094</v>
      </c>
      <c r="B2849" s="3">
        <v>40238</v>
      </c>
      <c r="C2849" s="2">
        <v>369133</v>
      </c>
      <c r="D2849" s="5">
        <v>17.79</v>
      </c>
      <c r="E2849" s="2" t="s">
        <v>2848</v>
      </c>
      <c r="F2849" s="2">
        <v>7</v>
      </c>
      <c r="G2849" s="3">
        <v>40241</v>
      </c>
    </row>
    <row r="2850" spans="1:7" x14ac:dyDescent="0.3">
      <c r="A2850" s="2">
        <v>2998</v>
      </c>
      <c r="B2850" s="3">
        <v>40232</v>
      </c>
      <c r="C2850" s="2">
        <v>370402</v>
      </c>
      <c r="D2850" s="5">
        <v>40.215000000000003</v>
      </c>
      <c r="E2850" s="2" t="s">
        <v>2849</v>
      </c>
      <c r="F2850" s="2">
        <v>4</v>
      </c>
      <c r="G2850" s="3">
        <v>40233</v>
      </c>
    </row>
    <row r="2851" spans="1:7" x14ac:dyDescent="0.3">
      <c r="A2851" s="2">
        <v>3119</v>
      </c>
      <c r="B2851" s="3">
        <v>40239</v>
      </c>
      <c r="C2851" s="2">
        <v>370402</v>
      </c>
      <c r="D2851" s="5">
        <v>37.355200000000004</v>
      </c>
      <c r="E2851" s="2" t="s">
        <v>2850</v>
      </c>
      <c r="F2851" s="2">
        <v>9</v>
      </c>
      <c r="G2851" s="3">
        <v>40240</v>
      </c>
    </row>
    <row r="2852" spans="1:7" x14ac:dyDescent="0.3">
      <c r="A2852" s="2">
        <v>2999</v>
      </c>
      <c r="B2852" s="3">
        <v>40232</v>
      </c>
      <c r="C2852" s="2">
        <v>370571</v>
      </c>
      <c r="D2852" s="5">
        <v>40.93</v>
      </c>
      <c r="E2852" s="2" t="s">
        <v>2851</v>
      </c>
      <c r="F2852" s="2">
        <v>5</v>
      </c>
      <c r="G2852" s="3">
        <v>40235</v>
      </c>
    </row>
    <row r="2853" spans="1:7" x14ac:dyDescent="0.3">
      <c r="A2853" s="2">
        <v>3000</v>
      </c>
      <c r="B2853" s="3">
        <v>40232</v>
      </c>
      <c r="C2853" s="2">
        <v>370758</v>
      </c>
      <c r="D2853" s="5">
        <v>37.25</v>
      </c>
      <c r="E2853" s="2" t="s">
        <v>2852</v>
      </c>
      <c r="F2853" s="2">
        <v>4</v>
      </c>
      <c r="G2853" s="3">
        <v>40233</v>
      </c>
    </row>
    <row r="2854" spans="1:7" x14ac:dyDescent="0.3">
      <c r="A2854" s="2">
        <v>3001</v>
      </c>
      <c r="B2854" s="3">
        <v>40233</v>
      </c>
      <c r="C2854" s="2">
        <v>370990</v>
      </c>
      <c r="D2854" s="5">
        <v>22.95</v>
      </c>
      <c r="E2854" s="2" t="s">
        <v>2853</v>
      </c>
      <c r="F2854" s="2">
        <v>9</v>
      </c>
      <c r="G2854" s="3">
        <v>40233</v>
      </c>
    </row>
    <row r="2855" spans="1:7" x14ac:dyDescent="0.3">
      <c r="A2855" s="2">
        <v>3013</v>
      </c>
      <c r="B2855" s="3">
        <v>40233</v>
      </c>
      <c r="C2855" s="2">
        <v>371554</v>
      </c>
      <c r="D2855" s="5">
        <v>55.147799999999997</v>
      </c>
      <c r="E2855" s="2" t="s">
        <v>2854</v>
      </c>
      <c r="F2855" s="2">
        <v>11</v>
      </c>
      <c r="G2855" s="3">
        <v>40233</v>
      </c>
    </row>
    <row r="2856" spans="1:7" x14ac:dyDescent="0.3">
      <c r="A2856" s="2">
        <v>3060</v>
      </c>
      <c r="B2856" s="3">
        <v>40236</v>
      </c>
      <c r="C2856" s="2">
        <v>372652</v>
      </c>
      <c r="D2856" s="5">
        <v>35.770000000000003</v>
      </c>
      <c r="E2856" s="2" t="s">
        <v>2855</v>
      </c>
      <c r="F2856" s="2">
        <v>3</v>
      </c>
      <c r="G2856" s="3">
        <v>40239</v>
      </c>
    </row>
    <row r="2857" spans="1:7" x14ac:dyDescent="0.3">
      <c r="A2857" s="2">
        <v>3028</v>
      </c>
      <c r="B2857" s="3">
        <v>40234</v>
      </c>
      <c r="C2857" s="2">
        <v>374957</v>
      </c>
      <c r="D2857" s="5">
        <v>112.09</v>
      </c>
      <c r="E2857" s="2" t="s">
        <v>2856</v>
      </c>
      <c r="F2857" s="2">
        <v>5</v>
      </c>
      <c r="G2857" s="3">
        <v>40235</v>
      </c>
    </row>
    <row r="2858" spans="1:7" x14ac:dyDescent="0.3">
      <c r="A2858" s="2">
        <v>3104</v>
      </c>
      <c r="B2858" s="3">
        <v>40239</v>
      </c>
      <c r="C2858" s="2">
        <v>375224</v>
      </c>
      <c r="D2858" s="5">
        <v>61.95</v>
      </c>
      <c r="E2858" s="2" t="s">
        <v>2857</v>
      </c>
      <c r="F2858" s="2">
        <v>4</v>
      </c>
      <c r="G2858" s="3">
        <v>40241</v>
      </c>
    </row>
    <row r="2859" spans="1:7" x14ac:dyDescent="0.3">
      <c r="A2859" s="2">
        <v>3196</v>
      </c>
      <c r="B2859" s="3">
        <v>40244</v>
      </c>
      <c r="C2859" s="2">
        <v>375224</v>
      </c>
      <c r="D2859" s="5">
        <v>77.760000000000005</v>
      </c>
      <c r="E2859" s="2" t="s">
        <v>2858</v>
      </c>
      <c r="F2859" s="2">
        <v>4</v>
      </c>
      <c r="G2859" s="3">
        <v>40247</v>
      </c>
    </row>
    <row r="2860" spans="1:7" x14ac:dyDescent="0.3">
      <c r="A2860" s="2">
        <v>3032</v>
      </c>
      <c r="B2860" s="3">
        <v>40234</v>
      </c>
      <c r="C2860" s="2">
        <v>375272</v>
      </c>
      <c r="D2860" s="5">
        <v>74.845200000000006</v>
      </c>
      <c r="E2860" s="2" t="s">
        <v>2859</v>
      </c>
      <c r="F2860" s="2">
        <v>3</v>
      </c>
      <c r="G2860" s="3">
        <v>40239</v>
      </c>
    </row>
    <row r="2861" spans="1:7" x14ac:dyDescent="0.3">
      <c r="A2861" s="2">
        <v>3035</v>
      </c>
      <c r="B2861" s="3">
        <v>40234</v>
      </c>
      <c r="C2861" s="2">
        <v>375446</v>
      </c>
      <c r="D2861" s="5">
        <v>13.3</v>
      </c>
      <c r="E2861" s="2" t="s">
        <v>2860</v>
      </c>
      <c r="F2861" s="2">
        <v>9</v>
      </c>
      <c r="G2861" s="3">
        <v>40240</v>
      </c>
    </row>
    <row r="2862" spans="1:7" x14ac:dyDescent="0.3">
      <c r="A2862" s="2">
        <v>3042</v>
      </c>
      <c r="B2862" s="3">
        <v>40235</v>
      </c>
      <c r="C2862" s="2">
        <v>375939</v>
      </c>
      <c r="D2862" s="5">
        <v>23.74</v>
      </c>
      <c r="E2862" s="2" t="s">
        <v>2861</v>
      </c>
      <c r="F2862" s="2">
        <v>4</v>
      </c>
      <c r="G2862" s="3">
        <v>40235</v>
      </c>
    </row>
    <row r="2863" spans="1:7" x14ac:dyDescent="0.3">
      <c r="A2863" s="2">
        <v>3052</v>
      </c>
      <c r="B2863" s="3">
        <v>40235</v>
      </c>
      <c r="C2863" s="2">
        <v>376775</v>
      </c>
      <c r="D2863" s="5">
        <v>57.430199999999999</v>
      </c>
      <c r="E2863" s="2" t="s">
        <v>2862</v>
      </c>
      <c r="F2863" s="2">
        <v>9</v>
      </c>
      <c r="G2863" s="3">
        <v>40240</v>
      </c>
    </row>
    <row r="2864" spans="1:7" x14ac:dyDescent="0.3">
      <c r="A2864" s="2">
        <v>3227</v>
      </c>
      <c r="B2864" s="3">
        <v>40245</v>
      </c>
      <c r="C2864" s="2">
        <v>376775</v>
      </c>
      <c r="D2864" s="5">
        <v>43.7</v>
      </c>
      <c r="E2864" s="2" t="s">
        <v>2863</v>
      </c>
      <c r="F2864" s="2">
        <v>9</v>
      </c>
      <c r="G2864" s="3">
        <v>40247</v>
      </c>
    </row>
    <row r="2865" spans="1:7" x14ac:dyDescent="0.3">
      <c r="A2865" s="2">
        <v>3053</v>
      </c>
      <c r="B2865" s="3">
        <v>40235</v>
      </c>
      <c r="C2865" s="2">
        <v>376959</v>
      </c>
      <c r="D2865" s="5">
        <v>99.317499999999995</v>
      </c>
      <c r="E2865" s="2" t="s">
        <v>2864</v>
      </c>
      <c r="F2865" s="2">
        <v>4</v>
      </c>
      <c r="G2865" s="3">
        <v>40238</v>
      </c>
    </row>
    <row r="2866" spans="1:7" x14ac:dyDescent="0.3">
      <c r="A2866" s="2">
        <v>3054</v>
      </c>
      <c r="B2866" s="3">
        <v>40235</v>
      </c>
      <c r="C2866" s="2">
        <v>377434</v>
      </c>
      <c r="D2866" s="5">
        <v>43.567999999999998</v>
      </c>
      <c r="E2866" s="2" t="s">
        <v>2865</v>
      </c>
      <c r="F2866" s="2">
        <v>4</v>
      </c>
      <c r="G2866" s="3">
        <v>40238</v>
      </c>
    </row>
    <row r="2867" spans="1:7" x14ac:dyDescent="0.3">
      <c r="A2867" s="2">
        <v>3059</v>
      </c>
      <c r="B2867" s="3">
        <v>40236</v>
      </c>
      <c r="C2867" s="2">
        <v>378828</v>
      </c>
      <c r="D2867" s="5">
        <v>88.69</v>
      </c>
      <c r="E2867" s="2" t="s">
        <v>2866</v>
      </c>
      <c r="F2867" s="2">
        <v>4</v>
      </c>
      <c r="G2867" s="3">
        <v>40239</v>
      </c>
    </row>
    <row r="2868" spans="1:7" x14ac:dyDescent="0.3">
      <c r="A2868" s="2">
        <v>3061</v>
      </c>
      <c r="B2868" s="3">
        <v>40236</v>
      </c>
      <c r="C2868" s="2">
        <v>379370</v>
      </c>
      <c r="D2868" s="5">
        <v>53.508000000000003</v>
      </c>
      <c r="E2868" s="2" t="s">
        <v>2867</v>
      </c>
      <c r="F2868" s="2">
        <v>15</v>
      </c>
      <c r="G2868" s="3">
        <v>40238</v>
      </c>
    </row>
    <row r="2869" spans="1:7" x14ac:dyDescent="0.3">
      <c r="A2869" s="2">
        <v>3062</v>
      </c>
      <c r="B2869" s="3">
        <v>40237</v>
      </c>
      <c r="C2869" s="2">
        <v>380119</v>
      </c>
      <c r="D2869" s="5">
        <v>85.890199999999993</v>
      </c>
      <c r="E2869" s="2" t="s">
        <v>2868</v>
      </c>
      <c r="F2869" s="2">
        <v>15</v>
      </c>
      <c r="G2869" s="3">
        <v>40238</v>
      </c>
    </row>
    <row r="2870" spans="1:7" x14ac:dyDescent="0.3">
      <c r="A2870" s="2">
        <v>3224</v>
      </c>
      <c r="B2870" s="3">
        <v>40245</v>
      </c>
      <c r="C2870" s="2">
        <v>380119</v>
      </c>
      <c r="D2870" s="5">
        <v>56.711500000000001</v>
      </c>
      <c r="E2870" s="2" t="s">
        <v>2869</v>
      </c>
      <c r="F2870" s="2">
        <v>15</v>
      </c>
      <c r="G2870" s="3">
        <v>40245</v>
      </c>
    </row>
    <row r="2871" spans="1:7" x14ac:dyDescent="0.3">
      <c r="A2871" s="2">
        <v>3069</v>
      </c>
      <c r="B2871" s="3">
        <v>40237</v>
      </c>
      <c r="C2871" s="2">
        <v>382629</v>
      </c>
      <c r="D2871" s="5">
        <v>46.45</v>
      </c>
      <c r="E2871" s="2" t="s">
        <v>2870</v>
      </c>
      <c r="F2871" s="2">
        <v>15</v>
      </c>
      <c r="G2871" s="3">
        <v>40238</v>
      </c>
    </row>
    <row r="2872" spans="1:7" x14ac:dyDescent="0.3">
      <c r="A2872" s="2">
        <v>3195</v>
      </c>
      <c r="B2872" s="3">
        <v>40244</v>
      </c>
      <c r="C2872" s="2">
        <v>382629</v>
      </c>
      <c r="D2872" s="5">
        <v>81.150000000000006</v>
      </c>
      <c r="E2872" s="2" t="s">
        <v>2871</v>
      </c>
      <c r="F2872" s="2">
        <v>18</v>
      </c>
      <c r="G2872" s="3">
        <v>40245</v>
      </c>
    </row>
    <row r="2873" spans="1:7" x14ac:dyDescent="0.3">
      <c r="A2873" s="2">
        <v>3070</v>
      </c>
      <c r="B2873" s="3">
        <v>40237</v>
      </c>
      <c r="C2873" s="2">
        <v>382783</v>
      </c>
      <c r="D2873" s="5">
        <v>60.19</v>
      </c>
      <c r="E2873" s="2" t="s">
        <v>2872</v>
      </c>
      <c r="F2873" s="2">
        <v>18</v>
      </c>
      <c r="G2873" s="3">
        <v>40238</v>
      </c>
    </row>
    <row r="2874" spans="1:7" x14ac:dyDescent="0.3">
      <c r="A2874" s="2">
        <v>3150</v>
      </c>
      <c r="B2874" s="3">
        <v>40241</v>
      </c>
      <c r="C2874" s="2">
        <v>382790</v>
      </c>
      <c r="D2874" s="5">
        <v>66.600200000000001</v>
      </c>
      <c r="E2874" s="2" t="s">
        <v>2873</v>
      </c>
      <c r="F2874" s="2">
        <v>6</v>
      </c>
      <c r="G2874" s="3">
        <v>40241</v>
      </c>
    </row>
    <row r="2875" spans="1:7" x14ac:dyDescent="0.3">
      <c r="A2875" s="2">
        <v>3096</v>
      </c>
      <c r="B2875" s="3">
        <v>40238</v>
      </c>
      <c r="C2875" s="2">
        <v>384031</v>
      </c>
      <c r="D2875" s="5">
        <v>63.3352</v>
      </c>
      <c r="E2875" s="2" t="s">
        <v>2874</v>
      </c>
      <c r="F2875" s="2">
        <v>4</v>
      </c>
      <c r="G2875" s="3">
        <v>40239</v>
      </c>
    </row>
    <row r="2876" spans="1:7" x14ac:dyDescent="0.3">
      <c r="A2876" s="2">
        <v>3103</v>
      </c>
      <c r="B2876" s="3">
        <v>40238</v>
      </c>
      <c r="C2876" s="2">
        <v>384623</v>
      </c>
      <c r="D2876" s="5">
        <v>19.079999999999998</v>
      </c>
      <c r="E2876" s="2" t="s">
        <v>2875</v>
      </c>
      <c r="F2876" s="2">
        <v>12</v>
      </c>
      <c r="G2876" s="3">
        <v>40240</v>
      </c>
    </row>
    <row r="2877" spans="1:7" x14ac:dyDescent="0.3">
      <c r="A2877" s="2">
        <v>3187</v>
      </c>
      <c r="B2877" s="3">
        <v>40242</v>
      </c>
      <c r="C2877" s="2">
        <v>384698</v>
      </c>
      <c r="D2877" s="5">
        <v>44.851799999999997</v>
      </c>
      <c r="E2877" s="2" t="s">
        <v>2876</v>
      </c>
      <c r="F2877" s="2">
        <v>15</v>
      </c>
      <c r="G2877" s="3">
        <v>40245</v>
      </c>
    </row>
    <row r="2878" spans="1:7" x14ac:dyDescent="0.3">
      <c r="A2878" s="2">
        <v>3116</v>
      </c>
      <c r="B2878" s="3">
        <v>40239</v>
      </c>
      <c r="C2878" s="2">
        <v>385388</v>
      </c>
      <c r="D2878" s="5">
        <v>63.44</v>
      </c>
      <c r="E2878" s="2" t="s">
        <v>2877</v>
      </c>
      <c r="F2878" s="2">
        <v>7</v>
      </c>
      <c r="G2878" s="3">
        <v>40241</v>
      </c>
    </row>
    <row r="2879" spans="1:7" x14ac:dyDescent="0.3">
      <c r="A2879" s="2">
        <v>3117</v>
      </c>
      <c r="B2879" s="3">
        <v>40239</v>
      </c>
      <c r="C2879" s="2">
        <v>385641</v>
      </c>
      <c r="D2879" s="5">
        <v>14.89</v>
      </c>
      <c r="E2879" s="2" t="s">
        <v>2878</v>
      </c>
      <c r="F2879" s="2">
        <v>9</v>
      </c>
      <c r="G2879" s="3">
        <v>40240</v>
      </c>
    </row>
    <row r="2880" spans="1:7" x14ac:dyDescent="0.3">
      <c r="A2880" s="2">
        <v>3140</v>
      </c>
      <c r="B2880" s="3">
        <v>40240</v>
      </c>
      <c r="C2880" s="2">
        <v>387360</v>
      </c>
      <c r="D2880" s="5">
        <v>47.5</v>
      </c>
      <c r="E2880" s="2" t="s">
        <v>2879</v>
      </c>
      <c r="F2880" s="2">
        <v>4</v>
      </c>
      <c r="G2880" s="3">
        <v>40241</v>
      </c>
    </row>
    <row r="2881" spans="1:7" x14ac:dyDescent="0.3">
      <c r="A2881" s="2">
        <v>3145</v>
      </c>
      <c r="B2881" s="3">
        <v>40241</v>
      </c>
      <c r="C2881" s="2">
        <v>388120</v>
      </c>
      <c r="D2881" s="5">
        <v>28.79</v>
      </c>
      <c r="E2881" s="2" t="s">
        <v>2880</v>
      </c>
      <c r="F2881" s="2">
        <v>15</v>
      </c>
      <c r="G2881" s="3">
        <v>40242</v>
      </c>
    </row>
    <row r="2882" spans="1:7" x14ac:dyDescent="0.3">
      <c r="A2882" s="2">
        <v>3157</v>
      </c>
      <c r="B2882" s="3">
        <v>40241</v>
      </c>
      <c r="C2882" s="2">
        <v>389345</v>
      </c>
      <c r="D2882" s="5">
        <v>26.26</v>
      </c>
      <c r="E2882" s="2" t="s">
        <v>2881</v>
      </c>
      <c r="F2882" s="2">
        <v>5</v>
      </c>
      <c r="G2882" s="3">
        <v>40242</v>
      </c>
    </row>
    <row r="2883" spans="1:7" x14ac:dyDescent="0.3">
      <c r="A2883" s="2">
        <v>3179</v>
      </c>
      <c r="B2883" s="3">
        <v>40242</v>
      </c>
      <c r="C2883" s="2">
        <v>390162</v>
      </c>
      <c r="D2883" s="5">
        <v>57.41</v>
      </c>
      <c r="E2883" s="2" t="s">
        <v>2882</v>
      </c>
      <c r="F2883" s="2">
        <v>5</v>
      </c>
      <c r="G2883" s="3">
        <v>40242</v>
      </c>
    </row>
    <row r="2884" spans="1:7" x14ac:dyDescent="0.3">
      <c r="A2884" s="2">
        <v>3184</v>
      </c>
      <c r="B2884" s="3">
        <v>40242</v>
      </c>
      <c r="C2884" s="2">
        <v>390777</v>
      </c>
      <c r="D2884" s="5">
        <v>5.17</v>
      </c>
      <c r="E2884" s="2" t="s">
        <v>2883</v>
      </c>
      <c r="F2884" s="2">
        <v>4</v>
      </c>
      <c r="G2884" s="3">
        <v>40247</v>
      </c>
    </row>
    <row r="2885" spans="1:7" x14ac:dyDescent="0.3">
      <c r="A2885" s="2">
        <v>3185</v>
      </c>
      <c r="B2885" s="3">
        <v>40242</v>
      </c>
      <c r="C2885" s="2">
        <v>390901</v>
      </c>
      <c r="D2885" s="5">
        <v>17.77</v>
      </c>
      <c r="E2885" s="2" t="s">
        <v>2884</v>
      </c>
      <c r="F2885" s="2">
        <v>9</v>
      </c>
      <c r="G2885" s="3">
        <v>40247</v>
      </c>
    </row>
    <row r="2886" spans="1:7" x14ac:dyDescent="0.3">
      <c r="A2886" s="2">
        <v>3186</v>
      </c>
      <c r="B2886" s="3">
        <v>40242</v>
      </c>
      <c r="C2886" s="2">
        <v>390953</v>
      </c>
      <c r="D2886" s="5">
        <v>30.12</v>
      </c>
      <c r="E2886" s="2" t="s">
        <v>2885</v>
      </c>
      <c r="F2886" s="2">
        <v>18</v>
      </c>
      <c r="G2886" s="3">
        <v>40245</v>
      </c>
    </row>
    <row r="2887" spans="1:7" x14ac:dyDescent="0.3">
      <c r="A2887" s="2">
        <v>3202</v>
      </c>
      <c r="B2887" s="3">
        <v>40244</v>
      </c>
      <c r="C2887" s="2">
        <v>391715</v>
      </c>
      <c r="D2887" s="5">
        <v>38.295200000000001</v>
      </c>
      <c r="E2887" s="2" t="s">
        <v>2886</v>
      </c>
      <c r="F2887" s="2">
        <v>18</v>
      </c>
      <c r="G2887" s="3">
        <v>40245</v>
      </c>
    </row>
    <row r="2888" spans="1:7" x14ac:dyDescent="0.3">
      <c r="A2888" s="2">
        <v>3220</v>
      </c>
      <c r="B2888" s="3">
        <v>40245</v>
      </c>
      <c r="C2888" s="2">
        <v>393616</v>
      </c>
      <c r="D2888" s="5">
        <v>60.015500000000003</v>
      </c>
      <c r="E2888" s="2" t="s">
        <v>2887</v>
      </c>
      <c r="F2888" s="2">
        <v>15</v>
      </c>
      <c r="G2888" s="3">
        <v>40245</v>
      </c>
    </row>
    <row r="2889" spans="1:7" x14ac:dyDescent="0.3">
      <c r="A2889" s="2">
        <v>3192</v>
      </c>
      <c r="B2889" s="3">
        <v>40244</v>
      </c>
      <c r="C2889" s="2">
        <v>394290</v>
      </c>
      <c r="D2889" s="5">
        <v>45.43</v>
      </c>
      <c r="E2889" s="2" t="s">
        <v>2888</v>
      </c>
      <c r="F2889" s="2">
        <v>12</v>
      </c>
      <c r="G2889" s="3">
        <v>40247</v>
      </c>
    </row>
    <row r="2890" spans="1:7" x14ac:dyDescent="0.3">
      <c r="A2890" s="2">
        <v>3193</v>
      </c>
      <c r="B2890" s="3">
        <v>40244</v>
      </c>
      <c r="C2890" s="2">
        <v>394346</v>
      </c>
      <c r="D2890" s="5">
        <v>14.21</v>
      </c>
      <c r="E2890" s="2" t="s">
        <v>2889</v>
      </c>
      <c r="F2890" s="2">
        <v>15</v>
      </c>
      <c r="G2890" s="3">
        <v>40245</v>
      </c>
    </row>
    <row r="2891" spans="1:7" x14ac:dyDescent="0.3">
      <c r="A2891" s="2">
        <v>3207</v>
      </c>
      <c r="B2891" s="3">
        <v>40245</v>
      </c>
      <c r="C2891" s="2">
        <v>395039</v>
      </c>
      <c r="D2891" s="5">
        <v>34.619999999999997</v>
      </c>
      <c r="E2891" s="2" t="s">
        <v>2890</v>
      </c>
      <c r="F2891" s="2">
        <v>4</v>
      </c>
      <c r="G2891" s="3">
        <v>40245</v>
      </c>
    </row>
    <row r="2892" spans="1:7" x14ac:dyDescent="0.3">
      <c r="A2892" s="2">
        <v>3231</v>
      </c>
      <c r="B2892" s="3">
        <v>40245</v>
      </c>
      <c r="C2892" s="2">
        <v>396551</v>
      </c>
      <c r="D2892" s="5">
        <v>127.28</v>
      </c>
      <c r="E2892" s="2" t="s">
        <v>2891</v>
      </c>
      <c r="F2892" s="2">
        <v>3</v>
      </c>
      <c r="G2892" s="3">
        <v>40246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C066-0F09-4340-AEE5-7F9826E91B21}">
  <dimension ref="A1:U2893"/>
  <sheetViews>
    <sheetView tabSelected="1" zoomScale="90" zoomScaleNormal="90" workbookViewId="0">
      <selection activeCell="O18" sqref="O18"/>
    </sheetView>
  </sheetViews>
  <sheetFormatPr defaultRowHeight="14.4" x14ac:dyDescent="0.3"/>
  <cols>
    <col min="1" max="1" width="9.88671875" customWidth="1"/>
    <col min="2" max="2" width="13.5546875" customWidth="1"/>
    <col min="4" max="4" width="19.109375" customWidth="1"/>
    <col min="5" max="5" width="14.5546875" customWidth="1"/>
    <col min="6" max="6" width="13.109375" customWidth="1"/>
    <col min="8" max="8" width="13.6640625" customWidth="1"/>
  </cols>
  <sheetData>
    <row r="1" spans="1:21" x14ac:dyDescent="0.3">
      <c r="J1" s="60" t="s">
        <v>2974</v>
      </c>
      <c r="K1" s="60"/>
      <c r="L1" s="60"/>
      <c r="M1" s="60"/>
      <c r="N1" s="60"/>
      <c r="O1" s="60"/>
    </row>
    <row r="2" spans="1:21" ht="15" thickBot="1" x14ac:dyDescent="0.35">
      <c r="A2" s="36" t="s">
        <v>0</v>
      </c>
      <c r="B2" s="37" t="s">
        <v>1</v>
      </c>
      <c r="C2" s="37" t="s">
        <v>2</v>
      </c>
      <c r="D2" s="37" t="s">
        <v>2957</v>
      </c>
      <c r="E2" s="37" t="s">
        <v>3</v>
      </c>
      <c r="F2" s="37" t="s">
        <v>4</v>
      </c>
      <c r="G2" s="37" t="s">
        <v>5</v>
      </c>
      <c r="H2" s="37" t="s">
        <v>6</v>
      </c>
    </row>
    <row r="3" spans="1:21" ht="14.4" customHeight="1" x14ac:dyDescent="0.3">
      <c r="A3" s="33">
        <v>262</v>
      </c>
      <c r="B3" s="24">
        <v>39824</v>
      </c>
      <c r="C3" s="23">
        <v>47</v>
      </c>
      <c r="D3" s="23">
        <f>COUNTIF($C$3:C3,C3)</f>
        <v>1</v>
      </c>
      <c r="E3" s="25">
        <v>50.67</v>
      </c>
      <c r="F3" s="23" t="s">
        <v>7</v>
      </c>
      <c r="G3" s="23">
        <v>2</v>
      </c>
      <c r="H3" s="24">
        <v>39825</v>
      </c>
      <c r="J3" s="51" t="s">
        <v>2975</v>
      </c>
      <c r="K3" s="52"/>
      <c r="L3" s="52"/>
      <c r="M3" s="52"/>
      <c r="N3" s="52"/>
      <c r="O3" s="52"/>
      <c r="P3" s="52"/>
      <c r="Q3" s="52"/>
      <c r="R3" s="52"/>
      <c r="S3" s="52"/>
      <c r="T3" s="52"/>
      <c r="U3" s="53"/>
    </row>
    <row r="4" spans="1:21" x14ac:dyDescent="0.3">
      <c r="A4" s="34">
        <v>278</v>
      </c>
      <c r="B4" s="27">
        <v>39833</v>
      </c>
      <c r="C4" s="26">
        <v>47</v>
      </c>
      <c r="D4" s="23">
        <f>COUNTIF($C$3:C4,C4)</f>
        <v>2</v>
      </c>
      <c r="E4" s="28">
        <v>26.6</v>
      </c>
      <c r="F4" s="26" t="s">
        <v>8</v>
      </c>
      <c r="G4" s="26">
        <v>3</v>
      </c>
      <c r="H4" s="27">
        <v>39833</v>
      </c>
      <c r="J4" s="54"/>
      <c r="K4" s="55"/>
      <c r="L4" s="55"/>
      <c r="M4" s="55"/>
      <c r="N4" s="55"/>
      <c r="O4" s="55"/>
      <c r="P4" s="55"/>
      <c r="Q4" s="55"/>
      <c r="R4" s="55"/>
      <c r="S4" s="55"/>
      <c r="T4" s="55"/>
      <c r="U4" s="56"/>
    </row>
    <row r="5" spans="1:21" x14ac:dyDescent="0.3">
      <c r="A5" s="33">
        <v>294</v>
      </c>
      <c r="B5" s="24">
        <v>39847</v>
      </c>
      <c r="C5" s="23">
        <v>47</v>
      </c>
      <c r="D5" s="23">
        <f>COUNTIF($C$3:C5,C5)</f>
        <v>3</v>
      </c>
      <c r="E5" s="25">
        <v>38.71</v>
      </c>
      <c r="F5" s="23" t="s">
        <v>9</v>
      </c>
      <c r="G5" s="23">
        <v>2</v>
      </c>
      <c r="H5" s="24">
        <v>39848</v>
      </c>
      <c r="J5" s="54"/>
      <c r="K5" s="55"/>
      <c r="L5" s="55"/>
      <c r="M5" s="55"/>
      <c r="N5" s="55"/>
      <c r="O5" s="55"/>
      <c r="P5" s="55"/>
      <c r="Q5" s="55"/>
      <c r="R5" s="55"/>
      <c r="S5" s="55"/>
      <c r="T5" s="55"/>
      <c r="U5" s="56"/>
    </row>
    <row r="6" spans="1:21" x14ac:dyDescent="0.3">
      <c r="A6" s="34">
        <v>301</v>
      </c>
      <c r="B6" s="27">
        <v>39850</v>
      </c>
      <c r="C6" s="26">
        <v>47</v>
      </c>
      <c r="D6" s="23">
        <f>COUNTIF($C$3:C6,C6)</f>
        <v>4</v>
      </c>
      <c r="E6" s="28">
        <v>53.38</v>
      </c>
      <c r="F6" s="26" t="s">
        <v>10</v>
      </c>
      <c r="G6" s="26">
        <v>2</v>
      </c>
      <c r="H6" s="27">
        <v>39853</v>
      </c>
      <c r="J6" s="54"/>
      <c r="K6" s="55"/>
      <c r="L6" s="55"/>
      <c r="M6" s="55"/>
      <c r="N6" s="55"/>
      <c r="O6" s="55"/>
      <c r="P6" s="55"/>
      <c r="Q6" s="55"/>
      <c r="R6" s="55"/>
      <c r="S6" s="55"/>
      <c r="T6" s="55"/>
      <c r="U6" s="56"/>
    </row>
    <row r="7" spans="1:21" x14ac:dyDescent="0.3">
      <c r="A7" s="33">
        <v>302</v>
      </c>
      <c r="B7" s="24">
        <v>39850</v>
      </c>
      <c r="C7" s="23">
        <v>47</v>
      </c>
      <c r="D7" s="23">
        <f>COUNTIF($C$3:C7,C7)</f>
        <v>5</v>
      </c>
      <c r="E7" s="25">
        <v>14.28</v>
      </c>
      <c r="F7" s="23" t="s">
        <v>11</v>
      </c>
      <c r="G7" s="23">
        <v>2</v>
      </c>
      <c r="H7" s="24">
        <v>39853</v>
      </c>
      <c r="J7" s="54"/>
      <c r="K7" s="55"/>
      <c r="L7" s="55"/>
      <c r="M7" s="55"/>
      <c r="N7" s="55"/>
      <c r="O7" s="55"/>
      <c r="P7" s="55"/>
      <c r="Q7" s="55"/>
      <c r="R7" s="55"/>
      <c r="S7" s="55"/>
      <c r="T7" s="55"/>
      <c r="U7" s="56"/>
    </row>
    <row r="8" spans="1:21" x14ac:dyDescent="0.3">
      <c r="A8" s="34">
        <v>321</v>
      </c>
      <c r="B8" s="27">
        <v>39861</v>
      </c>
      <c r="C8" s="26">
        <v>47</v>
      </c>
      <c r="D8" s="23">
        <f>COUNTIF($C$3:C8,C8)</f>
        <v>6</v>
      </c>
      <c r="E8" s="28">
        <v>29.5</v>
      </c>
      <c r="F8" s="26" t="s">
        <v>12</v>
      </c>
      <c r="G8" s="26">
        <v>3</v>
      </c>
      <c r="H8" s="27">
        <v>39861</v>
      </c>
      <c r="J8" s="54"/>
      <c r="K8" s="55"/>
      <c r="L8" s="55"/>
      <c r="M8" s="55"/>
      <c r="N8" s="55"/>
      <c r="O8" s="55"/>
      <c r="P8" s="55"/>
      <c r="Q8" s="55"/>
      <c r="R8" s="55"/>
      <c r="S8" s="55"/>
      <c r="T8" s="55"/>
      <c r="U8" s="56"/>
    </row>
    <row r="9" spans="1:21" x14ac:dyDescent="0.3">
      <c r="A9" s="33">
        <v>333</v>
      </c>
      <c r="B9" s="24">
        <v>39867</v>
      </c>
      <c r="C9" s="23">
        <v>47</v>
      </c>
      <c r="D9" s="23">
        <f>COUNTIF($C$3:C9,C9)</f>
        <v>7</v>
      </c>
      <c r="E9" s="25">
        <v>18.91</v>
      </c>
      <c r="F9" s="23" t="s">
        <v>13</v>
      </c>
      <c r="G9" s="23">
        <v>2</v>
      </c>
      <c r="H9" s="24">
        <v>39867</v>
      </c>
      <c r="J9" s="54"/>
      <c r="K9" s="55"/>
      <c r="L9" s="55"/>
      <c r="M9" s="55"/>
      <c r="N9" s="55"/>
      <c r="O9" s="55"/>
      <c r="P9" s="55"/>
      <c r="Q9" s="55"/>
      <c r="R9" s="55"/>
      <c r="S9" s="55"/>
      <c r="T9" s="55"/>
      <c r="U9" s="56"/>
    </row>
    <row r="10" spans="1:21" x14ac:dyDescent="0.3">
      <c r="A10" s="34">
        <v>341</v>
      </c>
      <c r="B10" s="27">
        <v>39873</v>
      </c>
      <c r="C10" s="26">
        <v>47</v>
      </c>
      <c r="D10" s="23">
        <f>COUNTIF($C$3:C10,C10)</f>
        <v>8</v>
      </c>
      <c r="E10" s="28">
        <v>64.41</v>
      </c>
      <c r="F10" s="26" t="s">
        <v>14</v>
      </c>
      <c r="G10" s="26">
        <v>3</v>
      </c>
      <c r="H10" s="27">
        <v>39875</v>
      </c>
      <c r="J10" s="54"/>
      <c r="K10" s="55"/>
      <c r="L10" s="55"/>
      <c r="M10" s="55"/>
      <c r="N10" s="55"/>
      <c r="O10" s="55"/>
      <c r="P10" s="55"/>
      <c r="Q10" s="55"/>
      <c r="R10" s="55"/>
      <c r="S10" s="55"/>
      <c r="T10" s="55"/>
      <c r="U10" s="56"/>
    </row>
    <row r="11" spans="1:21" ht="15" thickBot="1" x14ac:dyDescent="0.35">
      <c r="A11" s="33">
        <v>353</v>
      </c>
      <c r="B11" s="24">
        <v>39881</v>
      </c>
      <c r="C11" s="23">
        <v>47</v>
      </c>
      <c r="D11" s="23">
        <f>COUNTIF($C$3:C11,C11)</f>
        <v>9</v>
      </c>
      <c r="E11" s="25">
        <v>18.03</v>
      </c>
      <c r="F11" s="23" t="s">
        <v>15</v>
      </c>
      <c r="G11" s="23">
        <v>3</v>
      </c>
      <c r="H11" s="24">
        <v>39882</v>
      </c>
      <c r="J11" s="57"/>
      <c r="K11" s="58"/>
      <c r="L11" s="58"/>
      <c r="M11" s="58"/>
      <c r="N11" s="58"/>
      <c r="O11" s="58"/>
      <c r="P11" s="58"/>
      <c r="Q11" s="58"/>
      <c r="R11" s="58"/>
      <c r="S11" s="58"/>
      <c r="T11" s="58"/>
      <c r="U11" s="59"/>
    </row>
    <row r="12" spans="1:21" x14ac:dyDescent="0.3">
      <c r="A12" s="34">
        <v>373</v>
      </c>
      <c r="B12" s="27">
        <v>39889</v>
      </c>
      <c r="C12" s="26">
        <v>47</v>
      </c>
      <c r="D12" s="23">
        <f>COUNTIF($C$3:C12,C12)</f>
        <v>10</v>
      </c>
      <c r="E12" s="28">
        <v>25.55</v>
      </c>
      <c r="F12" s="26" t="s">
        <v>16</v>
      </c>
      <c r="G12" s="26">
        <v>3</v>
      </c>
      <c r="H12" s="27">
        <v>39889</v>
      </c>
    </row>
    <row r="13" spans="1:21" x14ac:dyDescent="0.3">
      <c r="A13" s="33">
        <v>376</v>
      </c>
      <c r="B13" s="24">
        <v>39889</v>
      </c>
      <c r="C13" s="23">
        <v>47</v>
      </c>
      <c r="D13" s="23">
        <f>COUNTIF($C$3:C13,C13)</f>
        <v>11</v>
      </c>
      <c r="E13" s="25">
        <v>13.64</v>
      </c>
      <c r="F13" s="23" t="s">
        <v>17</v>
      </c>
      <c r="G13" s="23">
        <v>3</v>
      </c>
      <c r="H13" s="24">
        <v>39891</v>
      </c>
    </row>
    <row r="14" spans="1:21" x14ac:dyDescent="0.3">
      <c r="A14" s="34">
        <v>386</v>
      </c>
      <c r="B14" s="27">
        <v>39896</v>
      </c>
      <c r="C14" s="26">
        <v>47</v>
      </c>
      <c r="D14" s="23">
        <f>COUNTIF($C$3:C14,C14)</f>
        <v>12</v>
      </c>
      <c r="E14" s="28">
        <v>47.83</v>
      </c>
      <c r="F14" s="26" t="s">
        <v>18</v>
      </c>
      <c r="G14" s="26">
        <v>3</v>
      </c>
      <c r="H14" s="27">
        <v>39896</v>
      </c>
    </row>
    <row r="15" spans="1:21" x14ac:dyDescent="0.3">
      <c r="A15" s="33">
        <v>398</v>
      </c>
      <c r="B15" s="24">
        <v>39903</v>
      </c>
      <c r="C15" s="23">
        <v>47</v>
      </c>
      <c r="D15" s="23">
        <f>COUNTIF($C$3:C15,C15)</f>
        <v>13</v>
      </c>
      <c r="E15" s="25">
        <v>42.14</v>
      </c>
      <c r="F15" s="23" t="s">
        <v>19</v>
      </c>
      <c r="G15" s="23">
        <v>3</v>
      </c>
      <c r="H15" s="24">
        <v>39903</v>
      </c>
    </row>
    <row r="16" spans="1:21" x14ac:dyDescent="0.3">
      <c r="A16" s="34">
        <v>431</v>
      </c>
      <c r="B16" s="27">
        <v>39917</v>
      </c>
      <c r="C16" s="26">
        <v>47</v>
      </c>
      <c r="D16" s="23">
        <f>COUNTIF($C$3:C16,C16)</f>
        <v>14</v>
      </c>
      <c r="E16" s="28">
        <v>21.73</v>
      </c>
      <c r="F16" s="26" t="s">
        <v>20</v>
      </c>
      <c r="G16" s="26">
        <v>3</v>
      </c>
      <c r="H16" s="27">
        <v>39917</v>
      </c>
    </row>
    <row r="17" spans="1:8" x14ac:dyDescent="0.3">
      <c r="A17" s="33">
        <v>441</v>
      </c>
      <c r="B17" s="24">
        <v>39919</v>
      </c>
      <c r="C17" s="23">
        <v>47</v>
      </c>
      <c r="D17" s="23">
        <f>COUNTIF($C$3:C17,C17)</f>
        <v>15</v>
      </c>
      <c r="E17" s="25">
        <v>21.73</v>
      </c>
      <c r="F17" s="23" t="s">
        <v>21</v>
      </c>
      <c r="G17" s="23">
        <v>3</v>
      </c>
      <c r="H17" s="24">
        <v>39919</v>
      </c>
    </row>
    <row r="18" spans="1:8" x14ac:dyDescent="0.3">
      <c r="A18" s="34">
        <v>467</v>
      </c>
      <c r="B18" s="27">
        <v>39926</v>
      </c>
      <c r="C18" s="26">
        <v>47</v>
      </c>
      <c r="D18" s="23">
        <f>COUNTIF($C$3:C18,C18)</f>
        <v>16</v>
      </c>
      <c r="E18" s="28">
        <v>17.97</v>
      </c>
      <c r="F18" s="26" t="s">
        <v>22</v>
      </c>
      <c r="G18" s="26">
        <v>3</v>
      </c>
      <c r="H18" s="27">
        <v>39926</v>
      </c>
    </row>
    <row r="19" spans="1:8" x14ac:dyDescent="0.3">
      <c r="A19" s="33">
        <v>493</v>
      </c>
      <c r="B19" s="24">
        <v>39931</v>
      </c>
      <c r="C19" s="23">
        <v>47</v>
      </c>
      <c r="D19" s="23">
        <f>COUNTIF($C$3:C19,C19)</f>
        <v>17</v>
      </c>
      <c r="E19" s="25">
        <v>28.85</v>
      </c>
      <c r="F19" s="23" t="s">
        <v>23</v>
      </c>
      <c r="G19" s="23">
        <v>3</v>
      </c>
      <c r="H19" s="24">
        <v>39931</v>
      </c>
    </row>
    <row r="20" spans="1:8" x14ac:dyDescent="0.3">
      <c r="A20" s="34">
        <v>494</v>
      </c>
      <c r="B20" s="27">
        <v>39931</v>
      </c>
      <c r="C20" s="26">
        <v>47</v>
      </c>
      <c r="D20" s="23">
        <f>COUNTIF($C$3:C20,C20)</f>
        <v>18</v>
      </c>
      <c r="E20" s="28">
        <v>7.15</v>
      </c>
      <c r="F20" s="26" t="s">
        <v>24</v>
      </c>
      <c r="G20" s="26">
        <v>3</v>
      </c>
      <c r="H20" s="27">
        <v>39931</v>
      </c>
    </row>
    <row r="21" spans="1:8" x14ac:dyDescent="0.3">
      <c r="A21" s="33">
        <v>517</v>
      </c>
      <c r="B21" s="24">
        <v>39934</v>
      </c>
      <c r="C21" s="23">
        <v>47</v>
      </c>
      <c r="D21" s="23">
        <f>COUNTIF($C$3:C21,C21)</f>
        <v>19</v>
      </c>
      <c r="E21" s="25">
        <v>57.75</v>
      </c>
      <c r="F21" s="23" t="s">
        <v>25</v>
      </c>
      <c r="G21" s="23">
        <v>5</v>
      </c>
      <c r="H21" s="24">
        <v>39934</v>
      </c>
    </row>
    <row r="22" spans="1:8" x14ac:dyDescent="0.3">
      <c r="A22" s="34">
        <v>525</v>
      </c>
      <c r="B22" s="27">
        <v>39937</v>
      </c>
      <c r="C22" s="26">
        <v>47</v>
      </c>
      <c r="D22" s="23">
        <f>COUNTIF($C$3:C22,C22)</f>
        <v>20</v>
      </c>
      <c r="E22" s="28">
        <v>40.98</v>
      </c>
      <c r="F22" s="26" t="s">
        <v>26</v>
      </c>
      <c r="G22" s="26">
        <v>3</v>
      </c>
      <c r="H22" s="27">
        <v>39938</v>
      </c>
    </row>
    <row r="23" spans="1:8" x14ac:dyDescent="0.3">
      <c r="A23" s="33">
        <v>567</v>
      </c>
      <c r="B23" s="24">
        <v>39945</v>
      </c>
      <c r="C23" s="23">
        <v>47</v>
      </c>
      <c r="D23" s="23">
        <f>COUNTIF($C$3:C23,C23)</f>
        <v>21</v>
      </c>
      <c r="E23" s="25">
        <v>14.93</v>
      </c>
      <c r="F23" s="23" t="s">
        <v>27</v>
      </c>
      <c r="G23" s="23">
        <v>3</v>
      </c>
      <c r="H23" s="24">
        <v>39947</v>
      </c>
    </row>
    <row r="24" spans="1:8" x14ac:dyDescent="0.3">
      <c r="A24" s="34">
        <v>575</v>
      </c>
      <c r="B24" s="27">
        <v>39947</v>
      </c>
      <c r="C24" s="26">
        <v>47</v>
      </c>
      <c r="D24" s="23">
        <f>COUNTIF($C$3:C24,C24)</f>
        <v>22</v>
      </c>
      <c r="E24" s="28">
        <v>14.32</v>
      </c>
      <c r="F24" s="26" t="s">
        <v>28</v>
      </c>
      <c r="G24" s="26">
        <v>3</v>
      </c>
      <c r="H24" s="27">
        <v>39947</v>
      </c>
    </row>
    <row r="25" spans="1:8" x14ac:dyDescent="0.3">
      <c r="A25" s="33">
        <v>598</v>
      </c>
      <c r="B25" s="24">
        <v>39952</v>
      </c>
      <c r="C25" s="23">
        <v>47</v>
      </c>
      <c r="D25" s="23">
        <f>COUNTIF($C$3:C25,C25)</f>
        <v>23</v>
      </c>
      <c r="E25" s="25">
        <v>40.76</v>
      </c>
      <c r="F25" s="23" t="s">
        <v>29</v>
      </c>
      <c r="G25" s="23">
        <v>3</v>
      </c>
      <c r="H25" s="24">
        <v>39952</v>
      </c>
    </row>
    <row r="26" spans="1:8" x14ac:dyDescent="0.3">
      <c r="A26" s="34">
        <v>635</v>
      </c>
      <c r="B26" s="27">
        <v>39959</v>
      </c>
      <c r="C26" s="26">
        <v>47</v>
      </c>
      <c r="D26" s="23">
        <f>COUNTIF($C$3:C26,C26)</f>
        <v>24</v>
      </c>
      <c r="E26" s="28">
        <v>83.41</v>
      </c>
      <c r="F26" s="26" t="s">
        <v>30</v>
      </c>
      <c r="G26" s="26">
        <v>3</v>
      </c>
      <c r="H26" s="27">
        <v>39959</v>
      </c>
    </row>
    <row r="27" spans="1:8" x14ac:dyDescent="0.3">
      <c r="A27" s="33">
        <v>664</v>
      </c>
      <c r="B27" s="24">
        <v>39965</v>
      </c>
      <c r="C27" s="23">
        <v>47</v>
      </c>
      <c r="D27" s="23">
        <f>COUNTIF($C$3:C27,C27)</f>
        <v>25</v>
      </c>
      <c r="E27" s="25">
        <v>47.39</v>
      </c>
      <c r="F27" s="23" t="s">
        <v>31</v>
      </c>
      <c r="G27" s="23">
        <v>3</v>
      </c>
      <c r="H27" s="24">
        <v>39966</v>
      </c>
    </row>
    <row r="28" spans="1:8" x14ac:dyDescent="0.3">
      <c r="A28" s="34">
        <v>688</v>
      </c>
      <c r="B28" s="27">
        <v>39969</v>
      </c>
      <c r="C28" s="26">
        <v>47</v>
      </c>
      <c r="D28" s="23">
        <f>COUNTIF($C$3:C28,C28)</f>
        <v>26</v>
      </c>
      <c r="E28" s="28">
        <v>16.760000000000002</v>
      </c>
      <c r="F28" s="26" t="s">
        <v>32</v>
      </c>
      <c r="G28" s="26">
        <v>5</v>
      </c>
      <c r="H28" s="27">
        <v>39969</v>
      </c>
    </row>
    <row r="29" spans="1:8" x14ac:dyDescent="0.3">
      <c r="A29" s="33">
        <v>720</v>
      </c>
      <c r="B29" s="24">
        <v>39976</v>
      </c>
      <c r="C29" s="23">
        <v>47</v>
      </c>
      <c r="D29" s="23">
        <f>COUNTIF($C$3:C29,C29)</f>
        <v>27</v>
      </c>
      <c r="E29" s="25">
        <v>26.71</v>
      </c>
      <c r="F29" s="23" t="s">
        <v>33</v>
      </c>
      <c r="G29" s="23">
        <v>3</v>
      </c>
      <c r="H29" s="24">
        <v>39980</v>
      </c>
    </row>
    <row r="30" spans="1:8" x14ac:dyDescent="0.3">
      <c r="A30" s="34">
        <v>732</v>
      </c>
      <c r="B30" s="27">
        <v>39980</v>
      </c>
      <c r="C30" s="26">
        <v>47</v>
      </c>
      <c r="D30" s="23">
        <f>COUNTIF($C$3:C30,C30)</f>
        <v>28</v>
      </c>
      <c r="E30" s="28">
        <v>18.66</v>
      </c>
      <c r="F30" s="26" t="s">
        <v>34</v>
      </c>
      <c r="G30" s="26">
        <v>3</v>
      </c>
      <c r="H30" s="27">
        <v>39980</v>
      </c>
    </row>
    <row r="31" spans="1:8" x14ac:dyDescent="0.3">
      <c r="A31" s="33">
        <v>775</v>
      </c>
      <c r="B31" s="24">
        <v>39987</v>
      </c>
      <c r="C31" s="23">
        <v>47</v>
      </c>
      <c r="D31" s="23">
        <f>COUNTIF($C$3:C31,C31)</f>
        <v>29</v>
      </c>
      <c r="E31" s="25">
        <v>46.65</v>
      </c>
      <c r="F31" s="23" t="s">
        <v>35</v>
      </c>
      <c r="G31" s="23">
        <v>4</v>
      </c>
      <c r="H31" s="24">
        <v>39987</v>
      </c>
    </row>
    <row r="32" spans="1:8" x14ac:dyDescent="0.3">
      <c r="A32" s="34">
        <v>828</v>
      </c>
      <c r="B32" s="27">
        <v>39996</v>
      </c>
      <c r="C32" s="26">
        <v>47</v>
      </c>
      <c r="D32" s="23">
        <f>COUNTIF($C$3:C32,C32)</f>
        <v>30</v>
      </c>
      <c r="E32" s="28">
        <v>20.27</v>
      </c>
      <c r="F32" s="26" t="s">
        <v>36</v>
      </c>
      <c r="G32" s="26">
        <v>6</v>
      </c>
      <c r="H32" s="27">
        <v>39996</v>
      </c>
    </row>
    <row r="33" spans="1:8" x14ac:dyDescent="0.3">
      <c r="A33" s="33">
        <v>838</v>
      </c>
      <c r="B33" s="24">
        <v>40000</v>
      </c>
      <c r="C33" s="23">
        <v>47</v>
      </c>
      <c r="D33" s="23">
        <f>COUNTIF($C$3:C33,C33)</f>
        <v>31</v>
      </c>
      <c r="E33" s="25">
        <v>44.88</v>
      </c>
      <c r="F33" s="23" t="s">
        <v>37</v>
      </c>
      <c r="G33" s="23">
        <v>3</v>
      </c>
      <c r="H33" s="24">
        <v>40001</v>
      </c>
    </row>
    <row r="34" spans="1:8" x14ac:dyDescent="0.3">
      <c r="A34" s="34">
        <v>848</v>
      </c>
      <c r="B34" s="27">
        <v>40002</v>
      </c>
      <c r="C34" s="26">
        <v>47</v>
      </c>
      <c r="D34" s="23">
        <f>COUNTIF($C$3:C34,C34)</f>
        <v>32</v>
      </c>
      <c r="E34" s="28">
        <v>17.61</v>
      </c>
      <c r="F34" s="26" t="s">
        <v>38</v>
      </c>
      <c r="G34" s="26">
        <v>6</v>
      </c>
      <c r="H34" s="27">
        <v>40003</v>
      </c>
    </row>
    <row r="35" spans="1:8" x14ac:dyDescent="0.3">
      <c r="A35" s="33">
        <v>878</v>
      </c>
      <c r="B35" s="24">
        <v>40007</v>
      </c>
      <c r="C35" s="23">
        <v>47</v>
      </c>
      <c r="D35" s="23">
        <f>COUNTIF($C$3:C35,C35)</f>
        <v>33</v>
      </c>
      <c r="E35" s="25">
        <v>23.15</v>
      </c>
      <c r="F35" s="23" t="s">
        <v>39</v>
      </c>
      <c r="G35" s="23">
        <v>3</v>
      </c>
      <c r="H35" s="24">
        <v>40008</v>
      </c>
    </row>
    <row r="36" spans="1:8" x14ac:dyDescent="0.3">
      <c r="A36" s="34">
        <v>916</v>
      </c>
      <c r="B36" s="27">
        <v>40013</v>
      </c>
      <c r="C36" s="26">
        <v>47</v>
      </c>
      <c r="D36" s="23">
        <f>COUNTIF($C$3:C36,C36)</f>
        <v>34</v>
      </c>
      <c r="E36" s="28">
        <v>71.09</v>
      </c>
      <c r="F36" s="26" t="s">
        <v>40</v>
      </c>
      <c r="G36" s="26">
        <v>4</v>
      </c>
      <c r="H36" s="27">
        <v>40015</v>
      </c>
    </row>
    <row r="37" spans="1:8" x14ac:dyDescent="0.3">
      <c r="A37" s="33">
        <v>947</v>
      </c>
      <c r="B37" s="24">
        <v>40018</v>
      </c>
      <c r="C37" s="23">
        <v>47</v>
      </c>
      <c r="D37" s="23">
        <f>COUNTIF($C$3:C37,C37)</f>
        <v>35</v>
      </c>
      <c r="E37" s="25">
        <v>50.66</v>
      </c>
      <c r="F37" s="23" t="s">
        <v>41</v>
      </c>
      <c r="G37" s="23">
        <v>5</v>
      </c>
      <c r="H37" s="24">
        <v>40018</v>
      </c>
    </row>
    <row r="38" spans="1:8" x14ac:dyDescent="0.3">
      <c r="A38" s="34">
        <v>978</v>
      </c>
      <c r="B38" s="27">
        <v>40024</v>
      </c>
      <c r="C38" s="26">
        <v>47</v>
      </c>
      <c r="D38" s="23">
        <f>COUNTIF($C$3:C38,C38)</f>
        <v>36</v>
      </c>
      <c r="E38" s="28">
        <v>69.11</v>
      </c>
      <c r="F38" s="26" t="s">
        <v>42</v>
      </c>
      <c r="G38" s="26">
        <v>4</v>
      </c>
      <c r="H38" s="27">
        <v>40024</v>
      </c>
    </row>
    <row r="39" spans="1:8" x14ac:dyDescent="0.3">
      <c r="A39" s="33">
        <v>979</v>
      </c>
      <c r="B39" s="24">
        <v>40024</v>
      </c>
      <c r="C39" s="23">
        <v>47</v>
      </c>
      <c r="D39" s="23">
        <f>COUNTIF($C$3:C39,C39)</f>
        <v>37</v>
      </c>
      <c r="E39" s="25">
        <v>41</v>
      </c>
      <c r="F39" s="23" t="s">
        <v>43</v>
      </c>
      <c r="G39" s="23">
        <v>4</v>
      </c>
      <c r="H39" s="24">
        <v>40024</v>
      </c>
    </row>
    <row r="40" spans="1:8" x14ac:dyDescent="0.3">
      <c r="A40" s="34">
        <v>1033</v>
      </c>
      <c r="B40" s="27">
        <v>40035</v>
      </c>
      <c r="C40" s="26">
        <v>47</v>
      </c>
      <c r="D40" s="23">
        <f>COUNTIF($C$3:C40,C40)</f>
        <v>38</v>
      </c>
      <c r="E40" s="28">
        <v>51.42</v>
      </c>
      <c r="F40" s="26" t="s">
        <v>44</v>
      </c>
      <c r="G40" s="26">
        <v>4</v>
      </c>
      <c r="H40" s="27">
        <v>40036</v>
      </c>
    </row>
    <row r="41" spans="1:8" x14ac:dyDescent="0.3">
      <c r="A41" s="33">
        <v>1034</v>
      </c>
      <c r="B41" s="24">
        <v>40035</v>
      </c>
      <c r="C41" s="23">
        <v>47</v>
      </c>
      <c r="D41" s="23">
        <f>COUNTIF($C$3:C41,C41)</f>
        <v>39</v>
      </c>
      <c r="E41" s="25">
        <v>14.76</v>
      </c>
      <c r="F41" s="23" t="s">
        <v>45</v>
      </c>
      <c r="G41" s="23">
        <v>4</v>
      </c>
      <c r="H41" s="24">
        <v>40036</v>
      </c>
    </row>
    <row r="42" spans="1:8" x14ac:dyDescent="0.3">
      <c r="A42" s="34">
        <v>1037</v>
      </c>
      <c r="B42" s="27">
        <v>40035</v>
      </c>
      <c r="C42" s="26">
        <v>47</v>
      </c>
      <c r="D42" s="23">
        <f>COUNTIF($C$3:C42,C42)</f>
        <v>40</v>
      </c>
      <c r="E42" s="28">
        <v>15.64</v>
      </c>
      <c r="F42" s="26" t="s">
        <v>46</v>
      </c>
      <c r="G42" s="26">
        <v>4</v>
      </c>
      <c r="H42" s="27">
        <v>40036</v>
      </c>
    </row>
    <row r="43" spans="1:8" x14ac:dyDescent="0.3">
      <c r="A43" s="33">
        <v>1075</v>
      </c>
      <c r="B43" s="24">
        <v>40043</v>
      </c>
      <c r="C43" s="23">
        <v>47</v>
      </c>
      <c r="D43" s="23">
        <f>COUNTIF($C$3:C43,C43)</f>
        <v>41</v>
      </c>
      <c r="E43" s="25">
        <v>12.955500000000001</v>
      </c>
      <c r="F43" s="23" t="s">
        <v>47</v>
      </c>
      <c r="G43" s="23">
        <v>4</v>
      </c>
      <c r="H43" s="24">
        <v>40043</v>
      </c>
    </row>
    <row r="44" spans="1:8" x14ac:dyDescent="0.3">
      <c r="A44" s="34">
        <v>1111</v>
      </c>
      <c r="B44" s="27">
        <v>40050</v>
      </c>
      <c r="C44" s="26">
        <v>47</v>
      </c>
      <c r="D44" s="23">
        <f>COUNTIF($C$3:C44,C44)</f>
        <v>42</v>
      </c>
      <c r="E44" s="28">
        <v>50.29</v>
      </c>
      <c r="F44" s="26" t="s">
        <v>48</v>
      </c>
      <c r="G44" s="26">
        <v>4</v>
      </c>
      <c r="H44" s="27">
        <v>40050</v>
      </c>
    </row>
    <row r="45" spans="1:8" x14ac:dyDescent="0.3">
      <c r="A45" s="33">
        <v>1112</v>
      </c>
      <c r="B45" s="24">
        <v>40050</v>
      </c>
      <c r="C45" s="23">
        <v>47</v>
      </c>
      <c r="D45" s="23">
        <f>COUNTIF($C$3:C45,C45)</f>
        <v>43</v>
      </c>
      <c r="E45" s="25">
        <v>4.09</v>
      </c>
      <c r="F45" s="23" t="s">
        <v>49</v>
      </c>
      <c r="G45" s="23">
        <v>4</v>
      </c>
      <c r="H45" s="24">
        <v>40050</v>
      </c>
    </row>
    <row r="46" spans="1:8" x14ac:dyDescent="0.3">
      <c r="A46" s="34">
        <v>1119</v>
      </c>
      <c r="B46" s="27">
        <v>40050</v>
      </c>
      <c r="C46" s="26">
        <v>47</v>
      </c>
      <c r="D46" s="23">
        <f>COUNTIF($C$3:C46,C46)</f>
        <v>44</v>
      </c>
      <c r="E46" s="28">
        <v>3.08</v>
      </c>
      <c r="F46" s="26" t="s">
        <v>50</v>
      </c>
      <c r="G46" s="26">
        <v>4</v>
      </c>
      <c r="H46" s="27">
        <v>40050</v>
      </c>
    </row>
    <row r="47" spans="1:8" x14ac:dyDescent="0.3">
      <c r="A47" s="33">
        <v>1152</v>
      </c>
      <c r="B47" s="24">
        <v>40053</v>
      </c>
      <c r="C47" s="23">
        <v>47</v>
      </c>
      <c r="D47" s="23">
        <f>COUNTIF($C$3:C47,C47)</f>
        <v>45</v>
      </c>
      <c r="E47" s="25">
        <v>66.25</v>
      </c>
      <c r="F47" s="23" t="s">
        <v>51</v>
      </c>
      <c r="G47" s="23">
        <v>5</v>
      </c>
      <c r="H47" s="24">
        <v>40053</v>
      </c>
    </row>
    <row r="48" spans="1:8" x14ac:dyDescent="0.3">
      <c r="A48" s="34">
        <v>1154</v>
      </c>
      <c r="B48" s="27">
        <v>40053</v>
      </c>
      <c r="C48" s="26">
        <v>47</v>
      </c>
      <c r="D48" s="23">
        <f>COUNTIF($C$3:C48,C48)</f>
        <v>46</v>
      </c>
      <c r="E48" s="28">
        <v>7.56</v>
      </c>
      <c r="F48" s="26" t="s">
        <v>52</v>
      </c>
      <c r="G48" s="26">
        <v>5</v>
      </c>
      <c r="H48" s="27">
        <v>40053</v>
      </c>
    </row>
    <row r="49" spans="1:8" x14ac:dyDescent="0.3">
      <c r="A49" s="33">
        <v>1168</v>
      </c>
      <c r="B49" s="24">
        <v>40058</v>
      </c>
      <c r="C49" s="23">
        <v>47</v>
      </c>
      <c r="D49" s="23">
        <f>COUNTIF($C$3:C49,C49)</f>
        <v>47</v>
      </c>
      <c r="E49" s="25">
        <v>70.130200000000002</v>
      </c>
      <c r="F49" s="23" t="s">
        <v>53</v>
      </c>
      <c r="G49" s="23">
        <v>4</v>
      </c>
      <c r="H49" s="24">
        <v>40059</v>
      </c>
    </row>
    <row r="50" spans="1:8" x14ac:dyDescent="0.3">
      <c r="A50" s="34">
        <v>1179</v>
      </c>
      <c r="B50" s="27">
        <v>40059</v>
      </c>
      <c r="C50" s="26">
        <v>47</v>
      </c>
      <c r="D50" s="23">
        <f>COUNTIF($C$3:C50,C50)</f>
        <v>48</v>
      </c>
      <c r="E50" s="28">
        <v>12.27</v>
      </c>
      <c r="F50" s="26" t="s">
        <v>54</v>
      </c>
      <c r="G50" s="26">
        <v>6</v>
      </c>
      <c r="H50" s="27">
        <v>40059</v>
      </c>
    </row>
    <row r="51" spans="1:8" x14ac:dyDescent="0.3">
      <c r="A51" s="33">
        <v>1197</v>
      </c>
      <c r="B51" s="24">
        <v>40063</v>
      </c>
      <c r="C51" s="23">
        <v>47</v>
      </c>
      <c r="D51" s="23">
        <f>COUNTIF($C$3:C51,C51)</f>
        <v>49</v>
      </c>
      <c r="E51" s="25">
        <v>106.89</v>
      </c>
      <c r="F51" s="23" t="s">
        <v>55</v>
      </c>
      <c r="G51" s="23">
        <v>4</v>
      </c>
      <c r="H51" s="24">
        <v>40064</v>
      </c>
    </row>
    <row r="52" spans="1:8" x14ac:dyDescent="0.3">
      <c r="A52" s="34">
        <v>1262</v>
      </c>
      <c r="B52" s="27">
        <v>40073</v>
      </c>
      <c r="C52" s="26">
        <v>47</v>
      </c>
      <c r="D52" s="23">
        <f>COUNTIF($C$3:C52,C52)</f>
        <v>50</v>
      </c>
      <c r="E52" s="28">
        <v>92.51</v>
      </c>
      <c r="F52" s="26" t="s">
        <v>56</v>
      </c>
      <c r="G52" s="26">
        <v>5</v>
      </c>
      <c r="H52" s="27">
        <v>40074</v>
      </c>
    </row>
    <row r="53" spans="1:8" x14ac:dyDescent="0.3">
      <c r="A53" s="33">
        <v>1279</v>
      </c>
      <c r="B53" s="24">
        <v>40077</v>
      </c>
      <c r="C53" s="23">
        <v>47</v>
      </c>
      <c r="D53" s="23">
        <f>COUNTIF($C$3:C53,C53)</f>
        <v>51</v>
      </c>
      <c r="E53" s="25">
        <v>40.125</v>
      </c>
      <c r="F53" s="23" t="s">
        <v>57</v>
      </c>
      <c r="G53" s="23">
        <v>4</v>
      </c>
      <c r="H53" s="24">
        <v>40080</v>
      </c>
    </row>
    <row r="54" spans="1:8" x14ac:dyDescent="0.3">
      <c r="A54" s="34">
        <v>1333</v>
      </c>
      <c r="B54" s="27">
        <v>40085</v>
      </c>
      <c r="C54" s="26">
        <v>47</v>
      </c>
      <c r="D54" s="23">
        <f>COUNTIF($C$3:C54,C54)</f>
        <v>52</v>
      </c>
      <c r="E54" s="28">
        <v>61.74</v>
      </c>
      <c r="F54" s="26" t="s">
        <v>58</v>
      </c>
      <c r="G54" s="26">
        <v>4</v>
      </c>
      <c r="H54" s="27">
        <v>40087</v>
      </c>
    </row>
    <row r="55" spans="1:8" x14ac:dyDescent="0.3">
      <c r="A55" s="33">
        <v>1363</v>
      </c>
      <c r="B55" s="24">
        <v>40091</v>
      </c>
      <c r="C55" s="23">
        <v>47</v>
      </c>
      <c r="D55" s="23">
        <f>COUNTIF($C$3:C55,C55)</f>
        <v>53</v>
      </c>
      <c r="E55" s="25">
        <v>51.78</v>
      </c>
      <c r="F55" s="23" t="s">
        <v>59</v>
      </c>
      <c r="G55" s="23">
        <v>4</v>
      </c>
      <c r="H55" s="24">
        <v>40092</v>
      </c>
    </row>
    <row r="56" spans="1:8" x14ac:dyDescent="0.3">
      <c r="A56" s="34">
        <v>1400</v>
      </c>
      <c r="B56" s="27">
        <v>40097</v>
      </c>
      <c r="C56" s="26">
        <v>47</v>
      </c>
      <c r="D56" s="23">
        <f>COUNTIF($C$3:C56,C56)</f>
        <v>54</v>
      </c>
      <c r="E56" s="28">
        <v>3.74</v>
      </c>
      <c r="F56" s="26" t="s">
        <v>60</v>
      </c>
      <c r="G56" s="26">
        <v>3</v>
      </c>
      <c r="H56" s="27">
        <v>40099</v>
      </c>
    </row>
    <row r="57" spans="1:8" x14ac:dyDescent="0.3">
      <c r="A57" s="33">
        <v>1466</v>
      </c>
      <c r="B57" s="24">
        <v>40106</v>
      </c>
      <c r="C57" s="23">
        <v>47</v>
      </c>
      <c r="D57" s="23">
        <f>COUNTIF($C$3:C57,C57)</f>
        <v>55</v>
      </c>
      <c r="E57" s="25">
        <v>40.11</v>
      </c>
      <c r="F57" s="23" t="s">
        <v>61</v>
      </c>
      <c r="G57" s="23">
        <v>4</v>
      </c>
      <c r="H57" s="24">
        <v>40106</v>
      </c>
    </row>
    <row r="58" spans="1:8" x14ac:dyDescent="0.3">
      <c r="A58" s="34">
        <v>1525</v>
      </c>
      <c r="B58" s="27">
        <v>40112</v>
      </c>
      <c r="C58" s="26">
        <v>47</v>
      </c>
      <c r="D58" s="23">
        <f>COUNTIF($C$3:C58,C58)</f>
        <v>56</v>
      </c>
      <c r="E58" s="28">
        <v>45.483800000000002</v>
      </c>
      <c r="F58" s="26" t="s">
        <v>62</v>
      </c>
      <c r="G58" s="26">
        <v>4</v>
      </c>
      <c r="H58" s="27">
        <v>40113</v>
      </c>
    </row>
    <row r="59" spans="1:8" x14ac:dyDescent="0.3">
      <c r="A59" s="33">
        <v>1614</v>
      </c>
      <c r="B59" s="24">
        <v>40122</v>
      </c>
      <c r="C59" s="23">
        <v>47</v>
      </c>
      <c r="D59" s="23">
        <f>COUNTIF($C$3:C59,C59)</f>
        <v>57</v>
      </c>
      <c r="E59" s="25">
        <v>41.78</v>
      </c>
      <c r="F59" s="23" t="s">
        <v>63</v>
      </c>
      <c r="G59" s="23">
        <v>4</v>
      </c>
      <c r="H59" s="24">
        <v>40122</v>
      </c>
    </row>
    <row r="60" spans="1:8" x14ac:dyDescent="0.3">
      <c r="A60" s="34">
        <v>1740</v>
      </c>
      <c r="B60" s="27">
        <v>40129</v>
      </c>
      <c r="C60" s="26">
        <v>47</v>
      </c>
      <c r="D60" s="23">
        <f>COUNTIF($C$3:C60,C60)</f>
        <v>58</v>
      </c>
      <c r="E60" s="28">
        <v>23.1</v>
      </c>
      <c r="F60" s="26" t="s">
        <v>64</v>
      </c>
      <c r="G60" s="26">
        <v>4</v>
      </c>
      <c r="H60" s="27">
        <v>40129</v>
      </c>
    </row>
    <row r="61" spans="1:8" x14ac:dyDescent="0.3">
      <c r="A61" s="33">
        <v>1803</v>
      </c>
      <c r="B61" s="24">
        <v>40134</v>
      </c>
      <c r="C61" s="23">
        <v>47</v>
      </c>
      <c r="D61" s="23">
        <f>COUNTIF($C$3:C61,C61)</f>
        <v>59</v>
      </c>
      <c r="E61" s="25">
        <v>48.25</v>
      </c>
      <c r="F61" s="23" t="s">
        <v>65</v>
      </c>
      <c r="G61" s="23">
        <v>4</v>
      </c>
      <c r="H61" s="24">
        <v>40135</v>
      </c>
    </row>
    <row r="62" spans="1:8" x14ac:dyDescent="0.3">
      <c r="A62" s="34">
        <v>1813</v>
      </c>
      <c r="B62" s="27">
        <v>40135</v>
      </c>
      <c r="C62" s="26">
        <v>47</v>
      </c>
      <c r="D62" s="23">
        <f>COUNTIF($C$3:C62,C62)</f>
        <v>60</v>
      </c>
      <c r="E62" s="28">
        <v>5</v>
      </c>
      <c r="F62" s="26" t="s">
        <v>66</v>
      </c>
      <c r="G62" s="26">
        <v>4</v>
      </c>
      <c r="H62" s="27">
        <v>40135</v>
      </c>
    </row>
    <row r="63" spans="1:8" x14ac:dyDescent="0.3">
      <c r="A63" s="33">
        <v>1888</v>
      </c>
      <c r="B63" s="24">
        <v>40146</v>
      </c>
      <c r="C63" s="23">
        <v>47</v>
      </c>
      <c r="D63" s="23">
        <f>COUNTIF($C$3:C63,C63)</f>
        <v>61</v>
      </c>
      <c r="E63" s="25">
        <v>60.14</v>
      </c>
      <c r="F63" s="23" t="s">
        <v>67</v>
      </c>
      <c r="G63" s="23">
        <v>4</v>
      </c>
      <c r="H63" s="24">
        <v>40147</v>
      </c>
    </row>
    <row r="64" spans="1:8" x14ac:dyDescent="0.3">
      <c r="A64" s="34">
        <v>1950</v>
      </c>
      <c r="B64" s="27">
        <v>40153</v>
      </c>
      <c r="C64" s="26">
        <v>47</v>
      </c>
      <c r="D64" s="23">
        <f>COUNTIF($C$3:C64,C64)</f>
        <v>62</v>
      </c>
      <c r="E64" s="28">
        <v>70.72</v>
      </c>
      <c r="F64" s="26" t="s">
        <v>68</v>
      </c>
      <c r="G64" s="26">
        <v>4</v>
      </c>
      <c r="H64" s="27">
        <v>40154</v>
      </c>
    </row>
    <row r="65" spans="1:8" x14ac:dyDescent="0.3">
      <c r="A65" s="33">
        <v>2049</v>
      </c>
      <c r="B65" s="24">
        <v>40161</v>
      </c>
      <c r="C65" s="23">
        <v>47</v>
      </c>
      <c r="D65" s="23">
        <f>COUNTIF($C$3:C65,C65)</f>
        <v>63</v>
      </c>
      <c r="E65" s="25">
        <v>172.53399999999999</v>
      </c>
      <c r="F65" s="23" t="s">
        <v>69</v>
      </c>
      <c r="G65" s="23">
        <v>4</v>
      </c>
      <c r="H65" s="24">
        <v>40162</v>
      </c>
    </row>
    <row r="66" spans="1:8" x14ac:dyDescent="0.3">
      <c r="A66" s="34">
        <v>2191</v>
      </c>
      <c r="B66" s="27">
        <v>40181</v>
      </c>
      <c r="C66" s="26">
        <v>47</v>
      </c>
      <c r="D66" s="23">
        <f>COUNTIF($C$3:C66,C66)</f>
        <v>64</v>
      </c>
      <c r="E66" s="28">
        <v>62.349699999999999</v>
      </c>
      <c r="F66" s="26" t="s">
        <v>70</v>
      </c>
      <c r="G66" s="26">
        <v>4</v>
      </c>
      <c r="H66" s="27">
        <v>40182</v>
      </c>
    </row>
    <row r="67" spans="1:8" x14ac:dyDescent="0.3">
      <c r="A67" s="33">
        <v>2204</v>
      </c>
      <c r="B67" s="24">
        <v>40182</v>
      </c>
      <c r="C67" s="23">
        <v>47</v>
      </c>
      <c r="D67" s="23">
        <f>COUNTIF($C$3:C67,C67)</f>
        <v>65</v>
      </c>
      <c r="E67" s="25">
        <v>18.39</v>
      </c>
      <c r="F67" s="23" t="s">
        <v>71</v>
      </c>
      <c r="G67" s="23">
        <v>4</v>
      </c>
      <c r="H67" s="24">
        <v>40182</v>
      </c>
    </row>
    <row r="68" spans="1:8" x14ac:dyDescent="0.3">
      <c r="A68" s="34">
        <v>2451</v>
      </c>
      <c r="B68" s="27">
        <v>40202</v>
      </c>
      <c r="C68" s="26">
        <v>47</v>
      </c>
      <c r="D68" s="23">
        <f>COUNTIF($C$3:C68,C68)</f>
        <v>66</v>
      </c>
      <c r="E68" s="28">
        <v>52.029200000000003</v>
      </c>
      <c r="F68" s="26" t="s">
        <v>72</v>
      </c>
      <c r="G68" s="26">
        <v>18</v>
      </c>
      <c r="H68" s="27">
        <v>40203</v>
      </c>
    </row>
    <row r="69" spans="1:8" x14ac:dyDescent="0.3">
      <c r="A69" s="33">
        <v>2579</v>
      </c>
      <c r="B69" s="24">
        <v>40209</v>
      </c>
      <c r="C69" s="23">
        <v>47</v>
      </c>
      <c r="D69" s="23">
        <f>COUNTIF($C$3:C69,C69)</f>
        <v>67</v>
      </c>
      <c r="E69" s="25">
        <v>47.6325</v>
      </c>
      <c r="F69" s="23" t="s">
        <v>73</v>
      </c>
      <c r="G69" s="23">
        <v>18</v>
      </c>
      <c r="H69" s="24">
        <v>40210</v>
      </c>
    </row>
    <row r="70" spans="1:8" x14ac:dyDescent="0.3">
      <c r="A70" s="34">
        <v>2580</v>
      </c>
      <c r="B70" s="27">
        <v>40209</v>
      </c>
      <c r="C70" s="26">
        <v>47</v>
      </c>
      <c r="D70" s="23">
        <f>COUNTIF($C$3:C70,C70)</f>
        <v>68</v>
      </c>
      <c r="E70" s="28">
        <v>23.629000000000001</v>
      </c>
      <c r="F70" s="26" t="s">
        <v>74</v>
      </c>
      <c r="G70" s="26">
        <v>18</v>
      </c>
      <c r="H70" s="27">
        <v>40210</v>
      </c>
    </row>
    <row r="71" spans="1:8" x14ac:dyDescent="0.3">
      <c r="A71" s="33">
        <v>2593</v>
      </c>
      <c r="B71" s="24">
        <v>40210</v>
      </c>
      <c r="C71" s="23">
        <v>47</v>
      </c>
      <c r="D71" s="23">
        <f>COUNTIF($C$3:C71,C71)</f>
        <v>69</v>
      </c>
      <c r="E71" s="25">
        <v>6.6379999999999999</v>
      </c>
      <c r="F71" s="23" t="s">
        <v>75</v>
      </c>
      <c r="G71" s="23">
        <v>18</v>
      </c>
      <c r="H71" s="24">
        <v>40210</v>
      </c>
    </row>
    <row r="72" spans="1:8" x14ac:dyDescent="0.3">
      <c r="A72" s="34">
        <v>2873</v>
      </c>
      <c r="B72" s="27">
        <v>40225</v>
      </c>
      <c r="C72" s="26">
        <v>47</v>
      </c>
      <c r="D72" s="23">
        <f>COUNTIF($C$3:C72,C72)</f>
        <v>70</v>
      </c>
      <c r="E72" s="28">
        <v>79.909499999999994</v>
      </c>
      <c r="F72" s="26" t="s">
        <v>76</v>
      </c>
      <c r="G72" s="26">
        <v>9</v>
      </c>
      <c r="H72" s="27">
        <v>40226</v>
      </c>
    </row>
    <row r="73" spans="1:8" x14ac:dyDescent="0.3">
      <c r="A73" s="33">
        <v>2953</v>
      </c>
      <c r="B73" s="24">
        <v>40231</v>
      </c>
      <c r="C73" s="23">
        <v>47</v>
      </c>
      <c r="D73" s="23">
        <f>COUNTIF($C$3:C73,C73)</f>
        <v>71</v>
      </c>
      <c r="E73" s="25">
        <v>51.15</v>
      </c>
      <c r="F73" s="23" t="s">
        <v>77</v>
      </c>
      <c r="G73" s="23">
        <v>18</v>
      </c>
      <c r="H73" s="24">
        <v>40231</v>
      </c>
    </row>
    <row r="74" spans="1:8" x14ac:dyDescent="0.3">
      <c r="A74" s="34">
        <v>2997</v>
      </c>
      <c r="B74" s="27">
        <v>40232</v>
      </c>
      <c r="C74" s="26">
        <v>47</v>
      </c>
      <c r="D74" s="23">
        <f>COUNTIF($C$3:C74,C74)</f>
        <v>72</v>
      </c>
      <c r="E74" s="28">
        <v>27.97</v>
      </c>
      <c r="F74" s="26" t="s">
        <v>78</v>
      </c>
      <c r="G74" s="26">
        <v>15</v>
      </c>
      <c r="H74" s="27">
        <v>40235</v>
      </c>
    </row>
    <row r="75" spans="1:8" x14ac:dyDescent="0.3">
      <c r="A75" s="33">
        <v>3037</v>
      </c>
      <c r="B75" s="24">
        <v>40234</v>
      </c>
      <c r="C75" s="23">
        <v>47</v>
      </c>
      <c r="D75" s="23">
        <f>COUNTIF($C$3:C75,C75)</f>
        <v>73</v>
      </c>
      <c r="E75" s="25">
        <v>15.5025</v>
      </c>
      <c r="F75" s="23" t="s">
        <v>79</v>
      </c>
      <c r="G75" s="23">
        <v>15</v>
      </c>
      <c r="H75" s="24">
        <v>40235</v>
      </c>
    </row>
    <row r="76" spans="1:8" x14ac:dyDescent="0.3">
      <c r="A76" s="34">
        <v>3082</v>
      </c>
      <c r="B76" s="27">
        <v>40238</v>
      </c>
      <c r="C76" s="26">
        <v>47</v>
      </c>
      <c r="D76" s="23">
        <f>COUNTIF($C$3:C76,C76)</f>
        <v>74</v>
      </c>
      <c r="E76" s="28">
        <v>48.152000000000001</v>
      </c>
      <c r="F76" s="26" t="s">
        <v>80</v>
      </c>
      <c r="G76" s="26">
        <v>18</v>
      </c>
      <c r="H76" s="27">
        <v>40238</v>
      </c>
    </row>
    <row r="77" spans="1:8" x14ac:dyDescent="0.3">
      <c r="A77" s="33">
        <v>3109</v>
      </c>
      <c r="B77" s="24">
        <v>40239</v>
      </c>
      <c r="C77" s="23">
        <v>47</v>
      </c>
      <c r="D77" s="23">
        <f>COUNTIF($C$3:C77,C77)</f>
        <v>75</v>
      </c>
      <c r="E77" s="25">
        <v>34.130000000000003</v>
      </c>
      <c r="F77" s="23" t="s">
        <v>81</v>
      </c>
      <c r="G77" s="23">
        <v>3</v>
      </c>
      <c r="H77" s="24">
        <v>40239</v>
      </c>
    </row>
    <row r="78" spans="1:8" x14ac:dyDescent="0.3">
      <c r="A78" s="34">
        <v>3178</v>
      </c>
      <c r="B78" s="27">
        <v>40242</v>
      </c>
      <c r="C78" s="26">
        <v>47</v>
      </c>
      <c r="D78" s="23">
        <f>COUNTIF($C$3:C78,C78)</f>
        <v>76</v>
      </c>
      <c r="E78" s="28">
        <v>7.22</v>
      </c>
      <c r="F78" s="26" t="s">
        <v>82</v>
      </c>
      <c r="G78" s="26">
        <v>15</v>
      </c>
      <c r="H78" s="27">
        <v>40242</v>
      </c>
    </row>
    <row r="79" spans="1:8" x14ac:dyDescent="0.3">
      <c r="A79" s="33">
        <v>360</v>
      </c>
      <c r="B79" s="24">
        <v>39882</v>
      </c>
      <c r="C79" s="23">
        <v>95</v>
      </c>
      <c r="D79" s="23">
        <f>COUNTIF($C$3:C79,C79)</f>
        <v>1</v>
      </c>
      <c r="E79" s="25">
        <v>7.47</v>
      </c>
      <c r="F79" s="23" t="s">
        <v>83</v>
      </c>
      <c r="G79" s="23">
        <v>3</v>
      </c>
      <c r="H79" s="24">
        <v>39882</v>
      </c>
    </row>
    <row r="80" spans="1:8" x14ac:dyDescent="0.3">
      <c r="A80" s="34">
        <v>414</v>
      </c>
      <c r="B80" s="27">
        <v>39910</v>
      </c>
      <c r="C80" s="26">
        <v>95</v>
      </c>
      <c r="D80" s="23">
        <f>COUNTIF($C$3:C80,C80)</f>
        <v>2</v>
      </c>
      <c r="E80" s="28">
        <v>3.68</v>
      </c>
      <c r="F80" s="26" t="s">
        <v>84</v>
      </c>
      <c r="G80" s="26">
        <v>3</v>
      </c>
      <c r="H80" s="27">
        <v>39912</v>
      </c>
    </row>
    <row r="81" spans="1:8" x14ac:dyDescent="0.3">
      <c r="A81" s="33">
        <v>292</v>
      </c>
      <c r="B81" s="24">
        <v>39842</v>
      </c>
      <c r="C81" s="23">
        <v>98</v>
      </c>
      <c r="D81" s="23">
        <f>COUNTIF($C$3:C81,C81)</f>
        <v>1</v>
      </c>
      <c r="E81" s="25">
        <v>16.96</v>
      </c>
      <c r="F81" s="23" t="s">
        <v>85</v>
      </c>
      <c r="G81" s="23">
        <v>3</v>
      </c>
      <c r="H81" s="24">
        <v>39842</v>
      </c>
    </row>
    <row r="82" spans="1:8" x14ac:dyDescent="0.3">
      <c r="A82" s="34">
        <v>316</v>
      </c>
      <c r="B82" s="27">
        <v>39860</v>
      </c>
      <c r="C82" s="26">
        <v>98</v>
      </c>
      <c r="D82" s="23">
        <f>COUNTIF($C$3:C82,C82)</f>
        <v>2</v>
      </c>
      <c r="E82" s="28">
        <v>6.74</v>
      </c>
      <c r="F82" s="26" t="s">
        <v>86</v>
      </c>
      <c r="G82" s="26">
        <v>2</v>
      </c>
      <c r="H82" s="27">
        <v>39860</v>
      </c>
    </row>
    <row r="83" spans="1:8" x14ac:dyDescent="0.3">
      <c r="A83" s="33">
        <v>344</v>
      </c>
      <c r="B83" s="24">
        <v>39875</v>
      </c>
      <c r="C83" s="23">
        <v>98</v>
      </c>
      <c r="D83" s="23">
        <f>COUNTIF($C$3:C83,C83)</f>
        <v>3</v>
      </c>
      <c r="E83" s="25">
        <v>3.68</v>
      </c>
      <c r="F83" s="23" t="s">
        <v>87</v>
      </c>
      <c r="G83" s="23">
        <v>2</v>
      </c>
      <c r="H83" s="24">
        <v>39876</v>
      </c>
    </row>
    <row r="84" spans="1:8" x14ac:dyDescent="0.3">
      <c r="A84" s="34">
        <v>375</v>
      </c>
      <c r="B84" s="27">
        <v>39889</v>
      </c>
      <c r="C84" s="26">
        <v>98</v>
      </c>
      <c r="D84" s="23">
        <f>COUNTIF($C$3:C84,C84)</f>
        <v>4</v>
      </c>
      <c r="E84" s="28">
        <v>4.09</v>
      </c>
      <c r="F84" s="26" t="s">
        <v>88</v>
      </c>
      <c r="G84" s="26">
        <v>3</v>
      </c>
      <c r="H84" s="27">
        <v>39896</v>
      </c>
    </row>
    <row r="85" spans="1:8" x14ac:dyDescent="0.3">
      <c r="A85" s="33">
        <v>377</v>
      </c>
      <c r="B85" s="24">
        <v>39890</v>
      </c>
      <c r="C85" s="23">
        <v>98</v>
      </c>
      <c r="D85" s="23">
        <f>COUNTIF($C$3:C85,C85)</f>
        <v>5</v>
      </c>
      <c r="E85" s="25">
        <v>3.59</v>
      </c>
      <c r="F85" s="23" t="s">
        <v>89</v>
      </c>
      <c r="G85" s="23">
        <v>3</v>
      </c>
      <c r="H85" s="24">
        <v>39891</v>
      </c>
    </row>
    <row r="86" spans="1:8" x14ac:dyDescent="0.3">
      <c r="A86" s="34">
        <v>378</v>
      </c>
      <c r="B86" s="27">
        <v>39890</v>
      </c>
      <c r="C86" s="26">
        <v>98</v>
      </c>
      <c r="D86" s="23">
        <f>COUNTIF($C$3:C86,C86)</f>
        <v>6</v>
      </c>
      <c r="E86" s="28">
        <v>3.59</v>
      </c>
      <c r="F86" s="26" t="s">
        <v>90</v>
      </c>
      <c r="G86" s="26">
        <v>3</v>
      </c>
      <c r="H86" s="27">
        <v>39891</v>
      </c>
    </row>
    <row r="87" spans="1:8" x14ac:dyDescent="0.3">
      <c r="A87" s="33">
        <v>403</v>
      </c>
      <c r="B87" s="24">
        <v>39904</v>
      </c>
      <c r="C87" s="23">
        <v>98</v>
      </c>
      <c r="D87" s="23">
        <f>COUNTIF($C$3:C87,C87)</f>
        <v>7</v>
      </c>
      <c r="E87" s="25">
        <v>2.0299999999999998</v>
      </c>
      <c r="F87" s="23" t="s">
        <v>91</v>
      </c>
      <c r="G87" s="23">
        <v>3</v>
      </c>
      <c r="H87" s="24">
        <v>39905</v>
      </c>
    </row>
    <row r="88" spans="1:8" x14ac:dyDescent="0.3">
      <c r="A88" s="34">
        <v>421</v>
      </c>
      <c r="B88" s="27">
        <v>39913</v>
      </c>
      <c r="C88" s="26">
        <v>98</v>
      </c>
      <c r="D88" s="23">
        <f>COUNTIF($C$3:C88,C88)</f>
        <v>8</v>
      </c>
      <c r="E88" s="28">
        <v>3.59</v>
      </c>
      <c r="F88" s="26" t="s">
        <v>92</v>
      </c>
      <c r="G88" s="26">
        <v>3</v>
      </c>
      <c r="H88" s="27">
        <v>39919</v>
      </c>
    </row>
    <row r="89" spans="1:8" x14ac:dyDescent="0.3">
      <c r="A89" s="33">
        <v>422</v>
      </c>
      <c r="B89" s="24">
        <v>39913</v>
      </c>
      <c r="C89" s="23">
        <v>98</v>
      </c>
      <c r="D89" s="23">
        <f>COUNTIF($C$3:C89,C89)</f>
        <v>9</v>
      </c>
      <c r="E89" s="25">
        <v>5.1100000000000003</v>
      </c>
      <c r="F89" s="23" t="s">
        <v>93</v>
      </c>
      <c r="G89" s="23">
        <v>5</v>
      </c>
      <c r="H89" s="24">
        <v>39920</v>
      </c>
    </row>
    <row r="90" spans="1:8" x14ac:dyDescent="0.3">
      <c r="A90" s="34">
        <v>527</v>
      </c>
      <c r="B90" s="27">
        <v>39938</v>
      </c>
      <c r="C90" s="26">
        <v>98</v>
      </c>
      <c r="D90" s="23">
        <f>COUNTIF($C$3:C90,C90)</f>
        <v>10</v>
      </c>
      <c r="E90" s="28">
        <v>3.59</v>
      </c>
      <c r="F90" s="26" t="s">
        <v>94</v>
      </c>
      <c r="G90" s="26">
        <v>3</v>
      </c>
      <c r="H90" s="27">
        <v>39938</v>
      </c>
    </row>
    <row r="91" spans="1:8" x14ac:dyDescent="0.3">
      <c r="A91" s="33">
        <v>276</v>
      </c>
      <c r="B91" s="24">
        <v>39832</v>
      </c>
      <c r="C91" s="23">
        <v>112</v>
      </c>
      <c r="D91" s="23">
        <f>COUNTIF($C$3:C91,C91)</f>
        <v>1</v>
      </c>
      <c r="E91" s="25">
        <v>17.760000000000002</v>
      </c>
      <c r="F91" s="23" t="s">
        <v>95</v>
      </c>
      <c r="G91" s="23">
        <v>3</v>
      </c>
      <c r="H91" s="24">
        <v>39833</v>
      </c>
    </row>
    <row r="92" spans="1:8" x14ac:dyDescent="0.3">
      <c r="A92" s="34">
        <v>1765</v>
      </c>
      <c r="B92" s="27">
        <v>40130</v>
      </c>
      <c r="C92" s="26">
        <v>141</v>
      </c>
      <c r="D92" s="23">
        <f>COUNTIF($C$3:C92,C92)</f>
        <v>1</v>
      </c>
      <c r="E92" s="28">
        <v>30.87</v>
      </c>
      <c r="F92" s="26" t="s">
        <v>96</v>
      </c>
      <c r="G92" s="26">
        <v>5</v>
      </c>
      <c r="H92" s="27">
        <v>40130</v>
      </c>
    </row>
    <row r="93" spans="1:8" x14ac:dyDescent="0.3">
      <c r="A93" s="33">
        <v>2830</v>
      </c>
      <c r="B93" s="24">
        <v>40223</v>
      </c>
      <c r="C93" s="23">
        <v>147</v>
      </c>
      <c r="D93" s="23">
        <f>COUNTIF($C$3:C93,C93)</f>
        <v>1</v>
      </c>
      <c r="E93" s="25">
        <v>23.26</v>
      </c>
      <c r="F93" s="23" t="s">
        <v>97</v>
      </c>
      <c r="G93" s="23">
        <v>6</v>
      </c>
      <c r="H93" s="24">
        <v>40227</v>
      </c>
    </row>
    <row r="94" spans="1:8" x14ac:dyDescent="0.3">
      <c r="A94" s="34">
        <v>2030</v>
      </c>
      <c r="B94" s="27">
        <v>40160</v>
      </c>
      <c r="C94" s="26">
        <v>160</v>
      </c>
      <c r="D94" s="23">
        <f>COUNTIF($C$3:C94,C94)</f>
        <v>1</v>
      </c>
      <c r="E94" s="28">
        <v>37.46</v>
      </c>
      <c r="F94" s="26" t="s">
        <v>98</v>
      </c>
      <c r="G94" s="26">
        <v>4</v>
      </c>
      <c r="H94" s="27">
        <v>40161</v>
      </c>
    </row>
    <row r="95" spans="1:8" x14ac:dyDescent="0.3">
      <c r="A95" s="33">
        <v>2284</v>
      </c>
      <c r="B95" s="24">
        <v>40188</v>
      </c>
      <c r="C95" s="23">
        <v>160</v>
      </c>
      <c r="D95" s="23">
        <f>COUNTIF($C$3:C95,C95)</f>
        <v>2</v>
      </c>
      <c r="E95" s="25">
        <v>65.09</v>
      </c>
      <c r="F95" s="23" t="s">
        <v>99</v>
      </c>
      <c r="G95" s="23">
        <v>4</v>
      </c>
      <c r="H95" s="24">
        <v>40190</v>
      </c>
    </row>
    <row r="96" spans="1:8" x14ac:dyDescent="0.3">
      <c r="A96" s="34">
        <v>2724</v>
      </c>
      <c r="B96" s="27">
        <v>40217</v>
      </c>
      <c r="C96" s="26">
        <v>177</v>
      </c>
      <c r="D96" s="23">
        <f>COUNTIF($C$3:C96,C96)</f>
        <v>1</v>
      </c>
      <c r="E96" s="28">
        <v>44.7928</v>
      </c>
      <c r="F96" s="26" t="s">
        <v>100</v>
      </c>
      <c r="G96" s="26">
        <v>7</v>
      </c>
      <c r="H96" s="27">
        <v>40218</v>
      </c>
    </row>
    <row r="97" spans="1:8" x14ac:dyDescent="0.3">
      <c r="A97" s="33">
        <v>2742</v>
      </c>
      <c r="B97" s="24">
        <v>40218</v>
      </c>
      <c r="C97" s="23">
        <v>177</v>
      </c>
      <c r="D97" s="23">
        <f>COUNTIF($C$3:C97,C97)</f>
        <v>2</v>
      </c>
      <c r="E97" s="25">
        <v>41.692799999999998</v>
      </c>
      <c r="F97" s="23" t="s">
        <v>101</v>
      </c>
      <c r="G97" s="23">
        <v>7</v>
      </c>
      <c r="H97" s="24">
        <v>40218</v>
      </c>
    </row>
    <row r="98" spans="1:8" x14ac:dyDescent="0.3">
      <c r="A98" s="34">
        <v>603</v>
      </c>
      <c r="B98" s="27">
        <v>39952</v>
      </c>
      <c r="C98" s="26">
        <v>180</v>
      </c>
      <c r="D98" s="23">
        <f>COUNTIF($C$3:C98,C98)</f>
        <v>1</v>
      </c>
      <c r="E98" s="28">
        <v>66.209999999999994</v>
      </c>
      <c r="F98" s="26" t="s">
        <v>102</v>
      </c>
      <c r="G98" s="26">
        <v>4</v>
      </c>
      <c r="H98" s="27">
        <v>39954</v>
      </c>
    </row>
    <row r="99" spans="1:8" x14ac:dyDescent="0.3">
      <c r="A99" s="33">
        <v>1276</v>
      </c>
      <c r="B99" s="24">
        <v>40077</v>
      </c>
      <c r="C99" s="23">
        <v>180</v>
      </c>
      <c r="D99" s="23">
        <f>COUNTIF($C$3:C99,C99)</f>
        <v>2</v>
      </c>
      <c r="E99" s="25">
        <v>46.050199999999997</v>
      </c>
      <c r="F99" s="23" t="s">
        <v>103</v>
      </c>
      <c r="G99" s="23">
        <v>4</v>
      </c>
      <c r="H99" s="24">
        <v>40078</v>
      </c>
    </row>
    <row r="100" spans="1:8" x14ac:dyDescent="0.3">
      <c r="A100" s="34">
        <v>285</v>
      </c>
      <c r="B100" s="27">
        <v>39840</v>
      </c>
      <c r="C100" s="26">
        <v>182</v>
      </c>
      <c r="D100" s="23">
        <f>COUNTIF($C$3:C100,C100)</f>
        <v>1</v>
      </c>
      <c r="E100" s="28">
        <v>291.64</v>
      </c>
      <c r="F100" s="26" t="s">
        <v>104</v>
      </c>
      <c r="G100" s="26">
        <v>3</v>
      </c>
      <c r="H100" s="27">
        <v>39840</v>
      </c>
    </row>
    <row r="101" spans="1:8" x14ac:dyDescent="0.3">
      <c r="A101" s="33">
        <v>2911</v>
      </c>
      <c r="B101" s="24">
        <v>40227</v>
      </c>
      <c r="C101" s="23">
        <v>182</v>
      </c>
      <c r="D101" s="23">
        <f>COUNTIF($C$3:C101,C101)</f>
        <v>2</v>
      </c>
      <c r="E101" s="25">
        <v>390.06920000000002</v>
      </c>
      <c r="F101" s="23" t="s">
        <v>105</v>
      </c>
      <c r="G101" s="23">
        <v>15</v>
      </c>
      <c r="H101" s="24">
        <v>40228</v>
      </c>
    </row>
    <row r="102" spans="1:8" x14ac:dyDescent="0.3">
      <c r="A102" s="34">
        <v>2987</v>
      </c>
      <c r="B102" s="27">
        <v>40231</v>
      </c>
      <c r="C102" s="26">
        <v>182</v>
      </c>
      <c r="D102" s="23">
        <f>COUNTIF($C$3:C102,C102)</f>
        <v>3</v>
      </c>
      <c r="E102" s="28">
        <v>79.444199999999995</v>
      </c>
      <c r="F102" s="26" t="s">
        <v>106</v>
      </c>
      <c r="G102" s="26">
        <v>3</v>
      </c>
      <c r="H102" s="27">
        <v>40232</v>
      </c>
    </row>
    <row r="103" spans="1:8" x14ac:dyDescent="0.3">
      <c r="A103" s="33">
        <v>3158</v>
      </c>
      <c r="B103" s="24">
        <v>40241</v>
      </c>
      <c r="C103" s="23">
        <v>182</v>
      </c>
      <c r="D103" s="23">
        <f>COUNTIF($C$3:C103,C103)</f>
        <v>4</v>
      </c>
      <c r="E103" s="25">
        <v>260.12200000000001</v>
      </c>
      <c r="F103" s="23" t="s">
        <v>107</v>
      </c>
      <c r="G103" s="23">
        <v>15</v>
      </c>
      <c r="H103" s="24">
        <v>40242</v>
      </c>
    </row>
    <row r="104" spans="1:8" x14ac:dyDescent="0.3">
      <c r="A104" s="34">
        <v>3219</v>
      </c>
      <c r="B104" s="27">
        <v>40245</v>
      </c>
      <c r="C104" s="26">
        <v>182</v>
      </c>
      <c r="D104" s="23">
        <f>COUNTIF($C$3:C104,C104)</f>
        <v>5</v>
      </c>
      <c r="E104" s="28">
        <v>270.1352</v>
      </c>
      <c r="F104" s="26" t="s">
        <v>108</v>
      </c>
      <c r="G104" s="26">
        <v>15</v>
      </c>
      <c r="H104" s="27">
        <v>40245</v>
      </c>
    </row>
    <row r="105" spans="1:8" x14ac:dyDescent="0.3">
      <c r="A105" s="33">
        <v>410</v>
      </c>
      <c r="B105" s="24">
        <v>39910</v>
      </c>
      <c r="C105" s="23">
        <v>200</v>
      </c>
      <c r="D105" s="23">
        <f>COUNTIF($C$3:C105,C105)</f>
        <v>1</v>
      </c>
      <c r="E105" s="25">
        <v>29.8</v>
      </c>
      <c r="F105" s="23" t="s">
        <v>109</v>
      </c>
      <c r="G105" s="23">
        <v>3</v>
      </c>
      <c r="H105" s="24">
        <v>39910</v>
      </c>
    </row>
    <row r="106" spans="1:8" x14ac:dyDescent="0.3">
      <c r="A106" s="34">
        <v>578</v>
      </c>
      <c r="B106" s="27">
        <v>39947</v>
      </c>
      <c r="C106" s="26">
        <v>200</v>
      </c>
      <c r="D106" s="23">
        <f>COUNTIF($C$3:C106,C106)</f>
        <v>2</v>
      </c>
      <c r="E106" s="28">
        <v>6.26</v>
      </c>
      <c r="F106" s="26" t="s">
        <v>110</v>
      </c>
      <c r="G106" s="26">
        <v>3</v>
      </c>
      <c r="H106" s="27">
        <v>39954</v>
      </c>
    </row>
    <row r="107" spans="1:8" x14ac:dyDescent="0.3">
      <c r="A107" s="33">
        <v>884</v>
      </c>
      <c r="B107" s="24">
        <v>40007</v>
      </c>
      <c r="C107" s="23">
        <v>200</v>
      </c>
      <c r="D107" s="23">
        <f>COUNTIF($C$3:C107,C107)</f>
        <v>3</v>
      </c>
      <c r="E107" s="25">
        <v>2.2400000000000002</v>
      </c>
      <c r="F107" s="23" t="s">
        <v>111</v>
      </c>
      <c r="G107" s="23">
        <v>3</v>
      </c>
      <c r="H107" s="24">
        <v>40008</v>
      </c>
    </row>
    <row r="108" spans="1:8" x14ac:dyDescent="0.3">
      <c r="A108" s="34">
        <v>995</v>
      </c>
      <c r="B108" s="27">
        <v>40027</v>
      </c>
      <c r="C108" s="26">
        <v>200</v>
      </c>
      <c r="D108" s="23">
        <f>COUNTIF($C$3:C108,C108)</f>
        <v>4</v>
      </c>
      <c r="E108" s="28">
        <v>13.67</v>
      </c>
      <c r="F108" s="26" t="s">
        <v>112</v>
      </c>
      <c r="G108" s="26">
        <v>5</v>
      </c>
      <c r="H108" s="27">
        <v>40032</v>
      </c>
    </row>
    <row r="109" spans="1:8" x14ac:dyDescent="0.3">
      <c r="A109" s="33">
        <v>1402</v>
      </c>
      <c r="B109" s="24">
        <v>40098</v>
      </c>
      <c r="C109" s="23">
        <v>200</v>
      </c>
      <c r="D109" s="23">
        <f>COUNTIF($C$3:C109,C109)</f>
        <v>5</v>
      </c>
      <c r="E109" s="25">
        <v>13.58</v>
      </c>
      <c r="F109" s="23" t="s">
        <v>113</v>
      </c>
      <c r="G109" s="23">
        <v>3</v>
      </c>
      <c r="H109" s="24">
        <v>40099</v>
      </c>
    </row>
    <row r="110" spans="1:8" x14ac:dyDescent="0.3">
      <c r="A110" s="34">
        <v>1454</v>
      </c>
      <c r="B110" s="27">
        <v>40105</v>
      </c>
      <c r="C110" s="26">
        <v>200</v>
      </c>
      <c r="D110" s="23">
        <f>COUNTIF($C$3:C110,C110)</f>
        <v>6</v>
      </c>
      <c r="E110" s="28">
        <v>6.54</v>
      </c>
      <c r="F110" s="26" t="s">
        <v>114</v>
      </c>
      <c r="G110" s="26">
        <v>3</v>
      </c>
      <c r="H110" s="27">
        <v>40106</v>
      </c>
    </row>
    <row r="111" spans="1:8" x14ac:dyDescent="0.3">
      <c r="A111" s="33">
        <v>2387</v>
      </c>
      <c r="B111" s="24">
        <v>40196</v>
      </c>
      <c r="C111" s="23">
        <v>200</v>
      </c>
      <c r="D111" s="23">
        <f>COUNTIF($C$3:C111,C111)</f>
        <v>7</v>
      </c>
      <c r="E111" s="25">
        <v>7.4429999999999996</v>
      </c>
      <c r="F111" s="23" t="s">
        <v>115</v>
      </c>
      <c r="G111" s="23">
        <v>15</v>
      </c>
      <c r="H111" s="24">
        <v>40196</v>
      </c>
    </row>
    <row r="112" spans="1:8" x14ac:dyDescent="0.3">
      <c r="A112" s="34">
        <v>385</v>
      </c>
      <c r="B112" s="27">
        <v>39894</v>
      </c>
      <c r="C112" s="26">
        <v>202</v>
      </c>
      <c r="D112" s="23">
        <f>COUNTIF($C$3:C112,C112)</f>
        <v>1</v>
      </c>
      <c r="E112" s="28">
        <v>101.83</v>
      </c>
      <c r="F112" s="26" t="s">
        <v>116</v>
      </c>
      <c r="G112" s="26">
        <v>4</v>
      </c>
      <c r="H112" s="27">
        <v>39896</v>
      </c>
    </row>
    <row r="113" spans="1:8" x14ac:dyDescent="0.3">
      <c r="A113" s="33">
        <v>416</v>
      </c>
      <c r="B113" s="24">
        <v>39911</v>
      </c>
      <c r="C113" s="23">
        <v>202</v>
      </c>
      <c r="D113" s="23">
        <f>COUNTIF($C$3:C113,C113)</f>
        <v>2</v>
      </c>
      <c r="E113" s="25">
        <v>206.32</v>
      </c>
      <c r="F113" s="23" t="s">
        <v>117</v>
      </c>
      <c r="G113" s="23">
        <v>4</v>
      </c>
      <c r="H113" s="24">
        <v>39912</v>
      </c>
    </row>
    <row r="114" spans="1:8" x14ac:dyDescent="0.3">
      <c r="A114" s="34">
        <v>504</v>
      </c>
      <c r="B114" s="27">
        <v>39933</v>
      </c>
      <c r="C114" s="26">
        <v>202</v>
      </c>
      <c r="D114" s="23">
        <f>COUNTIF($C$3:C114,C114)</f>
        <v>3</v>
      </c>
      <c r="E114" s="28">
        <v>142.04</v>
      </c>
      <c r="F114" s="26" t="s">
        <v>118</v>
      </c>
      <c r="G114" s="26">
        <v>4</v>
      </c>
      <c r="H114" s="27">
        <v>39933</v>
      </c>
    </row>
    <row r="115" spans="1:8" x14ac:dyDescent="0.3">
      <c r="A115" s="33">
        <v>526</v>
      </c>
      <c r="B115" s="24">
        <v>39938</v>
      </c>
      <c r="C115" s="23">
        <v>202</v>
      </c>
      <c r="D115" s="23">
        <f>COUNTIF($C$3:C115,C115)</f>
        <v>4</v>
      </c>
      <c r="E115" s="25">
        <v>111.41</v>
      </c>
      <c r="F115" s="23" t="s">
        <v>119</v>
      </c>
      <c r="G115" s="23">
        <v>4</v>
      </c>
      <c r="H115" s="24">
        <v>39938</v>
      </c>
    </row>
    <row r="116" spans="1:8" x14ac:dyDescent="0.3">
      <c r="A116" s="34">
        <v>561</v>
      </c>
      <c r="B116" s="27">
        <v>39945</v>
      </c>
      <c r="C116" s="26">
        <v>202</v>
      </c>
      <c r="D116" s="23">
        <f>COUNTIF($C$3:C116,C116)</f>
        <v>5</v>
      </c>
      <c r="E116" s="28">
        <v>96.14</v>
      </c>
      <c r="F116" s="26" t="s">
        <v>120</v>
      </c>
      <c r="G116" s="26">
        <v>4</v>
      </c>
      <c r="H116" s="27">
        <v>39945</v>
      </c>
    </row>
    <row r="117" spans="1:8" x14ac:dyDescent="0.3">
      <c r="A117" s="33">
        <v>607</v>
      </c>
      <c r="B117" s="24">
        <v>39953</v>
      </c>
      <c r="C117" s="23">
        <v>202</v>
      </c>
      <c r="D117" s="23">
        <f>COUNTIF($C$3:C117,C117)</f>
        <v>6</v>
      </c>
      <c r="E117" s="25">
        <v>162.41</v>
      </c>
      <c r="F117" s="23" t="s">
        <v>121</v>
      </c>
      <c r="G117" s="23">
        <v>4</v>
      </c>
      <c r="H117" s="24">
        <v>39954</v>
      </c>
    </row>
    <row r="118" spans="1:8" x14ac:dyDescent="0.3">
      <c r="A118" s="34">
        <v>643</v>
      </c>
      <c r="B118" s="27">
        <v>39960</v>
      </c>
      <c r="C118" s="26">
        <v>202</v>
      </c>
      <c r="D118" s="23">
        <f>COUNTIF($C$3:C118,C118)</f>
        <v>7</v>
      </c>
      <c r="E118" s="28">
        <v>144.72999999999999</v>
      </c>
      <c r="F118" s="26" t="s">
        <v>122</v>
      </c>
      <c r="G118" s="26">
        <v>4</v>
      </c>
      <c r="H118" s="27">
        <v>39961</v>
      </c>
    </row>
    <row r="119" spans="1:8" x14ac:dyDescent="0.3">
      <c r="A119" s="33">
        <v>673</v>
      </c>
      <c r="B119" s="24">
        <v>39967</v>
      </c>
      <c r="C119" s="23">
        <v>202</v>
      </c>
      <c r="D119" s="23">
        <f>COUNTIF($C$3:C119,C119)</f>
        <v>8</v>
      </c>
      <c r="E119" s="25">
        <v>81.819999999999993</v>
      </c>
      <c r="F119" s="23" t="s">
        <v>123</v>
      </c>
      <c r="G119" s="23">
        <v>4</v>
      </c>
      <c r="H119" s="24">
        <v>39968</v>
      </c>
    </row>
    <row r="120" spans="1:8" x14ac:dyDescent="0.3">
      <c r="A120" s="34">
        <v>799</v>
      </c>
      <c r="B120" s="27">
        <v>39993</v>
      </c>
      <c r="C120" s="26">
        <v>202</v>
      </c>
      <c r="D120" s="23">
        <f>COUNTIF($C$3:C120,C120)</f>
        <v>9</v>
      </c>
      <c r="E120" s="28">
        <v>208.52</v>
      </c>
      <c r="F120" s="26" t="s">
        <v>124</v>
      </c>
      <c r="G120" s="26">
        <v>4</v>
      </c>
      <c r="H120" s="27">
        <v>39994</v>
      </c>
    </row>
    <row r="121" spans="1:8" x14ac:dyDescent="0.3">
      <c r="A121" s="33">
        <v>1041</v>
      </c>
      <c r="B121" s="24">
        <v>40036</v>
      </c>
      <c r="C121" s="23">
        <v>202</v>
      </c>
      <c r="D121" s="23">
        <f>COUNTIF($C$3:C121,C121)</f>
        <v>10</v>
      </c>
      <c r="E121" s="25">
        <v>142.86000000000001</v>
      </c>
      <c r="F121" s="23" t="s">
        <v>125</v>
      </c>
      <c r="G121" s="23">
        <v>4</v>
      </c>
      <c r="H121" s="24">
        <v>40036</v>
      </c>
    </row>
    <row r="122" spans="1:8" x14ac:dyDescent="0.3">
      <c r="A122" s="34">
        <v>1085</v>
      </c>
      <c r="B122" s="27">
        <v>40045</v>
      </c>
      <c r="C122" s="26">
        <v>202</v>
      </c>
      <c r="D122" s="23">
        <f>COUNTIF($C$3:C122,C122)</f>
        <v>11</v>
      </c>
      <c r="E122" s="28">
        <v>230.71</v>
      </c>
      <c r="F122" s="26" t="s">
        <v>126</v>
      </c>
      <c r="G122" s="26">
        <v>4</v>
      </c>
      <c r="H122" s="27">
        <v>40045</v>
      </c>
    </row>
    <row r="123" spans="1:8" x14ac:dyDescent="0.3">
      <c r="A123" s="33">
        <v>1158</v>
      </c>
      <c r="B123" s="24">
        <v>40057</v>
      </c>
      <c r="C123" s="23">
        <v>202</v>
      </c>
      <c r="D123" s="23">
        <f>COUNTIF($C$3:C123,C123)</f>
        <v>12</v>
      </c>
      <c r="E123" s="25">
        <v>164.3</v>
      </c>
      <c r="F123" s="23" t="s">
        <v>127</v>
      </c>
      <c r="G123" s="23">
        <v>4</v>
      </c>
      <c r="H123" s="24">
        <v>40057</v>
      </c>
    </row>
    <row r="124" spans="1:8" x14ac:dyDescent="0.3">
      <c r="A124" s="34">
        <v>1205</v>
      </c>
      <c r="B124" s="27">
        <v>40064</v>
      </c>
      <c r="C124" s="26">
        <v>202</v>
      </c>
      <c r="D124" s="23">
        <f>COUNTIF($C$3:C124,C124)</f>
        <v>13</v>
      </c>
      <c r="E124" s="28">
        <v>243.93020000000001</v>
      </c>
      <c r="F124" s="26" t="s">
        <v>128</v>
      </c>
      <c r="G124" s="26">
        <v>4</v>
      </c>
      <c r="H124" s="27">
        <v>40064</v>
      </c>
    </row>
    <row r="125" spans="1:8" x14ac:dyDescent="0.3">
      <c r="A125" s="33">
        <v>1425</v>
      </c>
      <c r="B125" s="24">
        <v>40101</v>
      </c>
      <c r="C125" s="23">
        <v>202</v>
      </c>
      <c r="D125" s="23">
        <f>COUNTIF($C$3:C125,C125)</f>
        <v>14</v>
      </c>
      <c r="E125" s="25">
        <v>173.65</v>
      </c>
      <c r="F125" s="23" t="s">
        <v>129</v>
      </c>
      <c r="G125" s="23">
        <v>4</v>
      </c>
      <c r="H125" s="24">
        <v>40101</v>
      </c>
    </row>
    <row r="126" spans="1:8" x14ac:dyDescent="0.3">
      <c r="A126" s="34">
        <v>1457</v>
      </c>
      <c r="B126" s="27">
        <v>40105</v>
      </c>
      <c r="C126" s="26">
        <v>202</v>
      </c>
      <c r="D126" s="23">
        <f>COUNTIF($C$3:C126,C126)</f>
        <v>15</v>
      </c>
      <c r="E126" s="28">
        <v>87.650499999999994</v>
      </c>
      <c r="F126" s="26" t="s">
        <v>130</v>
      </c>
      <c r="G126" s="26">
        <v>11</v>
      </c>
      <c r="H126" s="27">
        <v>40107</v>
      </c>
    </row>
    <row r="127" spans="1:8" x14ac:dyDescent="0.3">
      <c r="A127" s="33">
        <v>1535</v>
      </c>
      <c r="B127" s="24">
        <v>40113</v>
      </c>
      <c r="C127" s="23">
        <v>202</v>
      </c>
      <c r="D127" s="23">
        <f>COUNTIF($C$3:C127,C127)</f>
        <v>16</v>
      </c>
      <c r="E127" s="25">
        <v>206.29</v>
      </c>
      <c r="F127" s="23" t="s">
        <v>131</v>
      </c>
      <c r="G127" s="23">
        <v>11</v>
      </c>
      <c r="H127" s="24">
        <v>40114</v>
      </c>
    </row>
    <row r="128" spans="1:8" x14ac:dyDescent="0.3">
      <c r="A128" s="34">
        <v>1600</v>
      </c>
      <c r="B128" s="27">
        <v>40121</v>
      </c>
      <c r="C128" s="26">
        <v>202</v>
      </c>
      <c r="D128" s="23">
        <f>COUNTIF($C$3:C128,C128)</f>
        <v>17</v>
      </c>
      <c r="E128" s="28">
        <v>115.95050000000001</v>
      </c>
      <c r="F128" s="26" t="s">
        <v>132</v>
      </c>
      <c r="G128" s="26">
        <v>11</v>
      </c>
      <c r="H128" s="27">
        <v>40121</v>
      </c>
    </row>
    <row r="129" spans="1:8" x14ac:dyDescent="0.3">
      <c r="A129" s="33">
        <v>1689</v>
      </c>
      <c r="B129" s="24">
        <v>40128</v>
      </c>
      <c r="C129" s="23">
        <v>202</v>
      </c>
      <c r="D129" s="23">
        <f>COUNTIF($C$3:C129,C129)</f>
        <v>18</v>
      </c>
      <c r="E129" s="25">
        <v>216.3905</v>
      </c>
      <c r="F129" s="23" t="s">
        <v>133</v>
      </c>
      <c r="G129" s="23">
        <v>11</v>
      </c>
      <c r="H129" s="24">
        <v>40128</v>
      </c>
    </row>
    <row r="130" spans="1:8" x14ac:dyDescent="0.3">
      <c r="A130" s="34">
        <v>1814</v>
      </c>
      <c r="B130" s="27">
        <v>40135</v>
      </c>
      <c r="C130" s="26">
        <v>202</v>
      </c>
      <c r="D130" s="23">
        <f>COUNTIF($C$3:C130,C130)</f>
        <v>19</v>
      </c>
      <c r="E130" s="28">
        <v>158.94</v>
      </c>
      <c r="F130" s="26" t="s">
        <v>134</v>
      </c>
      <c r="G130" s="26">
        <v>11</v>
      </c>
      <c r="H130" s="27">
        <v>40135</v>
      </c>
    </row>
    <row r="131" spans="1:8" x14ac:dyDescent="0.3">
      <c r="A131" s="33">
        <v>2496</v>
      </c>
      <c r="B131" s="24">
        <v>40204</v>
      </c>
      <c r="C131" s="23">
        <v>202</v>
      </c>
      <c r="D131" s="23">
        <f>COUNTIF($C$3:C131,C131)</f>
        <v>20</v>
      </c>
      <c r="E131" s="25">
        <v>161.77000000000001</v>
      </c>
      <c r="F131" s="23" t="s">
        <v>135</v>
      </c>
      <c r="G131" s="23">
        <v>4</v>
      </c>
      <c r="H131" s="24">
        <v>40204</v>
      </c>
    </row>
    <row r="132" spans="1:8" x14ac:dyDescent="0.3">
      <c r="A132" s="34">
        <v>265</v>
      </c>
      <c r="B132" s="27">
        <v>39826</v>
      </c>
      <c r="C132" s="26">
        <v>207</v>
      </c>
      <c r="D132" s="23">
        <f>COUNTIF($C$3:C132,C132)</f>
        <v>1</v>
      </c>
      <c r="E132" s="28">
        <v>32.96</v>
      </c>
      <c r="F132" s="26" t="s">
        <v>136</v>
      </c>
      <c r="G132" s="26">
        <v>3</v>
      </c>
      <c r="H132" s="27">
        <v>39826</v>
      </c>
    </row>
    <row r="133" spans="1:8" x14ac:dyDescent="0.3">
      <c r="A133" s="33">
        <v>279</v>
      </c>
      <c r="B133" s="24">
        <v>39833</v>
      </c>
      <c r="C133" s="23">
        <v>207</v>
      </c>
      <c r="D133" s="23">
        <f>COUNTIF($C$3:C133,C133)</f>
        <v>2</v>
      </c>
      <c r="E133" s="25">
        <v>24.24</v>
      </c>
      <c r="F133" s="23" t="s">
        <v>137</v>
      </c>
      <c r="G133" s="23">
        <v>3</v>
      </c>
      <c r="H133" s="24">
        <v>39833</v>
      </c>
    </row>
    <row r="134" spans="1:8" x14ac:dyDescent="0.3">
      <c r="A134" s="34">
        <v>299</v>
      </c>
      <c r="B134" s="27">
        <v>39849</v>
      </c>
      <c r="C134" s="26">
        <v>207</v>
      </c>
      <c r="D134" s="23">
        <f>COUNTIF($C$3:C134,C134)</f>
        <v>3</v>
      </c>
      <c r="E134" s="28">
        <v>22.6</v>
      </c>
      <c r="F134" s="26" t="s">
        <v>138</v>
      </c>
      <c r="G134" s="26">
        <v>3</v>
      </c>
      <c r="H134" s="27">
        <v>39849</v>
      </c>
    </row>
    <row r="135" spans="1:8" x14ac:dyDescent="0.3">
      <c r="A135" s="33">
        <v>312</v>
      </c>
      <c r="B135" s="24">
        <v>39856</v>
      </c>
      <c r="C135" s="23">
        <v>207</v>
      </c>
      <c r="D135" s="23">
        <f>COUNTIF($C$3:C135,C135)</f>
        <v>4</v>
      </c>
      <c r="E135" s="25">
        <v>55.4</v>
      </c>
      <c r="F135" s="23" t="s">
        <v>139</v>
      </c>
      <c r="G135" s="23">
        <v>3</v>
      </c>
      <c r="H135" s="24">
        <v>39856</v>
      </c>
    </row>
    <row r="136" spans="1:8" x14ac:dyDescent="0.3">
      <c r="A136" s="34">
        <v>313</v>
      </c>
      <c r="B136" s="27">
        <v>39856</v>
      </c>
      <c r="C136" s="26">
        <v>207</v>
      </c>
      <c r="D136" s="23">
        <f>COUNTIF($C$3:C136,C136)</f>
        <v>5</v>
      </c>
      <c r="E136" s="28">
        <v>3.02</v>
      </c>
      <c r="F136" s="26" t="s">
        <v>140</v>
      </c>
      <c r="G136" s="26">
        <v>3</v>
      </c>
      <c r="H136" s="27">
        <v>39856</v>
      </c>
    </row>
    <row r="137" spans="1:8" x14ac:dyDescent="0.3">
      <c r="A137" s="33">
        <v>326</v>
      </c>
      <c r="B137" s="24">
        <v>39863</v>
      </c>
      <c r="C137" s="23">
        <v>207</v>
      </c>
      <c r="D137" s="23">
        <f>COUNTIF($C$3:C137,C137)</f>
        <v>6</v>
      </c>
      <c r="E137" s="25">
        <v>28.29</v>
      </c>
      <c r="F137" s="23" t="s">
        <v>141</v>
      </c>
      <c r="G137" s="23">
        <v>3</v>
      </c>
      <c r="H137" s="24">
        <v>39863</v>
      </c>
    </row>
    <row r="138" spans="1:8" x14ac:dyDescent="0.3">
      <c r="A138" s="34">
        <v>327</v>
      </c>
      <c r="B138" s="27">
        <v>39863</v>
      </c>
      <c r="C138" s="26">
        <v>207</v>
      </c>
      <c r="D138" s="23">
        <f>COUNTIF($C$3:C138,C138)</f>
        <v>7</v>
      </c>
      <c r="E138" s="28">
        <v>2.65</v>
      </c>
      <c r="F138" s="26" t="s">
        <v>142</v>
      </c>
      <c r="G138" s="26">
        <v>3</v>
      </c>
      <c r="H138" s="27">
        <v>39863</v>
      </c>
    </row>
    <row r="139" spans="1:8" x14ac:dyDescent="0.3">
      <c r="A139" s="33">
        <v>328</v>
      </c>
      <c r="B139" s="24">
        <v>39863</v>
      </c>
      <c r="C139" s="23">
        <v>207</v>
      </c>
      <c r="D139" s="23">
        <f>COUNTIF($C$3:C139,C139)</f>
        <v>8</v>
      </c>
      <c r="E139" s="25">
        <v>2.8</v>
      </c>
      <c r="F139" s="23" t="s">
        <v>143</v>
      </c>
      <c r="G139" s="23">
        <v>3</v>
      </c>
      <c r="H139" s="24">
        <v>39863</v>
      </c>
    </row>
    <row r="140" spans="1:8" x14ac:dyDescent="0.3">
      <c r="A140" s="34">
        <v>338</v>
      </c>
      <c r="B140" s="27">
        <v>39870</v>
      </c>
      <c r="C140" s="26">
        <v>207</v>
      </c>
      <c r="D140" s="23">
        <f>COUNTIF($C$3:C140,C140)</f>
        <v>9</v>
      </c>
      <c r="E140" s="28">
        <v>29.22</v>
      </c>
      <c r="F140" s="26" t="s">
        <v>144</v>
      </c>
      <c r="G140" s="26">
        <v>3</v>
      </c>
      <c r="H140" s="27">
        <v>39870</v>
      </c>
    </row>
    <row r="141" spans="1:8" x14ac:dyDescent="0.3">
      <c r="A141" s="33">
        <v>339</v>
      </c>
      <c r="B141" s="24">
        <v>39870</v>
      </c>
      <c r="C141" s="23">
        <v>207</v>
      </c>
      <c r="D141" s="23">
        <f>COUNTIF($C$3:C141,C141)</f>
        <v>10</v>
      </c>
      <c r="E141" s="25">
        <v>28.34</v>
      </c>
      <c r="F141" s="23" t="s">
        <v>145</v>
      </c>
      <c r="G141" s="23">
        <v>3</v>
      </c>
      <c r="H141" s="24">
        <v>39870</v>
      </c>
    </row>
    <row r="142" spans="1:8" x14ac:dyDescent="0.3">
      <c r="A142" s="34">
        <v>357</v>
      </c>
      <c r="B142" s="27">
        <v>39882</v>
      </c>
      <c r="C142" s="26">
        <v>207</v>
      </c>
      <c r="D142" s="23">
        <f>COUNTIF($C$3:C142,C142)</f>
        <v>11</v>
      </c>
      <c r="E142" s="28">
        <v>17.809999999999999</v>
      </c>
      <c r="F142" s="26" t="s">
        <v>146</v>
      </c>
      <c r="G142" s="26">
        <v>4</v>
      </c>
      <c r="H142" s="27">
        <v>39882</v>
      </c>
    </row>
    <row r="143" spans="1:8" x14ac:dyDescent="0.3">
      <c r="A143" s="33">
        <v>370</v>
      </c>
      <c r="B143" s="24">
        <v>39889</v>
      </c>
      <c r="C143" s="23">
        <v>207</v>
      </c>
      <c r="D143" s="23">
        <f>COUNTIF($C$3:C143,C143)</f>
        <v>12</v>
      </c>
      <c r="E143" s="25">
        <v>45.3</v>
      </c>
      <c r="F143" s="23" t="s">
        <v>147</v>
      </c>
      <c r="G143" s="23">
        <v>4</v>
      </c>
      <c r="H143" s="24">
        <v>39889</v>
      </c>
    </row>
    <row r="144" spans="1:8" x14ac:dyDescent="0.3">
      <c r="A144" s="34">
        <v>388</v>
      </c>
      <c r="B144" s="27">
        <v>39896</v>
      </c>
      <c r="C144" s="26">
        <v>207</v>
      </c>
      <c r="D144" s="23">
        <f>COUNTIF($C$3:C144,C144)</f>
        <v>13</v>
      </c>
      <c r="E144" s="28">
        <v>39.299999999999997</v>
      </c>
      <c r="F144" s="26" t="s">
        <v>148</v>
      </c>
      <c r="G144" s="26">
        <v>4</v>
      </c>
      <c r="H144" s="27">
        <v>39896</v>
      </c>
    </row>
    <row r="145" spans="1:8" x14ac:dyDescent="0.3">
      <c r="A145" s="33">
        <v>430</v>
      </c>
      <c r="B145" s="24">
        <v>39917</v>
      </c>
      <c r="C145" s="23">
        <v>207</v>
      </c>
      <c r="D145" s="23">
        <f>COUNTIF($C$3:C145,C145)</f>
        <v>14</v>
      </c>
      <c r="E145" s="25">
        <v>14.42</v>
      </c>
      <c r="F145" s="23" t="s">
        <v>149</v>
      </c>
      <c r="G145" s="23">
        <v>4</v>
      </c>
      <c r="H145" s="24">
        <v>39917</v>
      </c>
    </row>
    <row r="146" spans="1:8" x14ac:dyDescent="0.3">
      <c r="A146" s="34">
        <v>466</v>
      </c>
      <c r="B146" s="27">
        <v>39926</v>
      </c>
      <c r="C146" s="26">
        <v>207</v>
      </c>
      <c r="D146" s="23">
        <f>COUNTIF($C$3:C146,C146)</f>
        <v>15</v>
      </c>
      <c r="E146" s="28">
        <v>28.17</v>
      </c>
      <c r="F146" s="26" t="s">
        <v>150</v>
      </c>
      <c r="G146" s="26">
        <v>4</v>
      </c>
      <c r="H146" s="27">
        <v>39926</v>
      </c>
    </row>
    <row r="147" spans="1:8" x14ac:dyDescent="0.3">
      <c r="A147" s="33">
        <v>569</v>
      </c>
      <c r="B147" s="24">
        <v>39947</v>
      </c>
      <c r="C147" s="23">
        <v>207</v>
      </c>
      <c r="D147" s="23">
        <f>COUNTIF($C$3:C147,C147)</f>
        <v>16</v>
      </c>
      <c r="E147" s="25">
        <v>38.950000000000003</v>
      </c>
      <c r="F147" s="23" t="s">
        <v>151</v>
      </c>
      <c r="G147" s="23">
        <v>4</v>
      </c>
      <c r="H147" s="24">
        <v>39947</v>
      </c>
    </row>
    <row r="148" spans="1:8" x14ac:dyDescent="0.3">
      <c r="A148" s="34">
        <v>612</v>
      </c>
      <c r="B148" s="27">
        <v>39954</v>
      </c>
      <c r="C148" s="26">
        <v>207</v>
      </c>
      <c r="D148" s="23">
        <f>COUNTIF($C$3:C148,C148)</f>
        <v>17</v>
      </c>
      <c r="E148" s="28">
        <v>31.77</v>
      </c>
      <c r="F148" s="26" t="s">
        <v>152</v>
      </c>
      <c r="G148" s="26">
        <v>4</v>
      </c>
      <c r="H148" s="27">
        <v>39954</v>
      </c>
    </row>
    <row r="149" spans="1:8" x14ac:dyDescent="0.3">
      <c r="A149" s="33">
        <v>649</v>
      </c>
      <c r="B149" s="24">
        <v>39961</v>
      </c>
      <c r="C149" s="23">
        <v>207</v>
      </c>
      <c r="D149" s="23">
        <f>COUNTIF($C$3:C149,C149)</f>
        <v>18</v>
      </c>
      <c r="E149" s="25">
        <v>34.24</v>
      </c>
      <c r="F149" s="23" t="s">
        <v>153</v>
      </c>
      <c r="G149" s="23">
        <v>4</v>
      </c>
      <c r="H149" s="24">
        <v>39961</v>
      </c>
    </row>
    <row r="150" spans="1:8" x14ac:dyDescent="0.3">
      <c r="A150" s="34">
        <v>676</v>
      </c>
      <c r="B150" s="27">
        <v>39968</v>
      </c>
      <c r="C150" s="26">
        <v>207</v>
      </c>
      <c r="D150" s="23">
        <f>COUNTIF($C$3:C150,C150)</f>
        <v>19</v>
      </c>
      <c r="E150" s="28">
        <v>41.12</v>
      </c>
      <c r="F150" s="26" t="s">
        <v>154</v>
      </c>
      <c r="G150" s="26">
        <v>4</v>
      </c>
      <c r="H150" s="27">
        <v>39968</v>
      </c>
    </row>
    <row r="151" spans="1:8" x14ac:dyDescent="0.3">
      <c r="A151" s="33">
        <v>707</v>
      </c>
      <c r="B151" s="24">
        <v>39975</v>
      </c>
      <c r="C151" s="23">
        <v>207</v>
      </c>
      <c r="D151" s="23">
        <f>COUNTIF($C$3:C151,C151)</f>
        <v>20</v>
      </c>
      <c r="E151" s="25">
        <v>22.67</v>
      </c>
      <c r="F151" s="23" t="s">
        <v>155</v>
      </c>
      <c r="G151" s="23">
        <v>4</v>
      </c>
      <c r="H151" s="24">
        <v>39975</v>
      </c>
    </row>
    <row r="152" spans="1:8" x14ac:dyDescent="0.3">
      <c r="A152" s="34">
        <v>733</v>
      </c>
      <c r="B152" s="27">
        <v>39980</v>
      </c>
      <c r="C152" s="26">
        <v>207</v>
      </c>
      <c r="D152" s="23">
        <f>COUNTIF($C$3:C152,C152)</f>
        <v>21</v>
      </c>
      <c r="E152" s="28">
        <v>46.38</v>
      </c>
      <c r="F152" s="26" t="s">
        <v>156</v>
      </c>
      <c r="G152" s="26">
        <v>4</v>
      </c>
      <c r="H152" s="27">
        <v>39980</v>
      </c>
    </row>
    <row r="153" spans="1:8" x14ac:dyDescent="0.3">
      <c r="A153" s="33">
        <v>783</v>
      </c>
      <c r="B153" s="24">
        <v>39989</v>
      </c>
      <c r="C153" s="23">
        <v>207</v>
      </c>
      <c r="D153" s="23">
        <f>COUNTIF($C$3:C153,C153)</f>
        <v>22</v>
      </c>
      <c r="E153" s="25">
        <v>14.66</v>
      </c>
      <c r="F153" s="23" t="s">
        <v>157</v>
      </c>
      <c r="G153" s="23">
        <v>4</v>
      </c>
      <c r="H153" s="24">
        <v>39989</v>
      </c>
    </row>
    <row r="154" spans="1:8" x14ac:dyDescent="0.3">
      <c r="A154" s="34">
        <v>802</v>
      </c>
      <c r="B154" s="27">
        <v>39994</v>
      </c>
      <c r="C154" s="26">
        <v>207</v>
      </c>
      <c r="D154" s="23">
        <f>COUNTIF($C$3:C154,C154)</f>
        <v>23</v>
      </c>
      <c r="E154" s="28">
        <v>9.25</v>
      </c>
      <c r="F154" s="26" t="s">
        <v>158</v>
      </c>
      <c r="G154" s="26">
        <v>4</v>
      </c>
      <c r="H154" s="27">
        <v>39994</v>
      </c>
    </row>
    <row r="155" spans="1:8" x14ac:dyDescent="0.3">
      <c r="A155" s="33">
        <v>936</v>
      </c>
      <c r="B155" s="24">
        <v>40017</v>
      </c>
      <c r="C155" s="23">
        <v>207</v>
      </c>
      <c r="D155" s="23">
        <f>COUNTIF($C$3:C155,C155)</f>
        <v>24</v>
      </c>
      <c r="E155" s="25">
        <v>29.41</v>
      </c>
      <c r="F155" s="23" t="s">
        <v>159</v>
      </c>
      <c r="G155" s="23">
        <v>4</v>
      </c>
      <c r="H155" s="24">
        <v>40017</v>
      </c>
    </row>
    <row r="156" spans="1:8" x14ac:dyDescent="0.3">
      <c r="A156" s="34">
        <v>958</v>
      </c>
      <c r="B156" s="27">
        <v>40021</v>
      </c>
      <c r="C156" s="26">
        <v>207</v>
      </c>
      <c r="D156" s="23">
        <f>COUNTIF($C$3:C156,C156)</f>
        <v>25</v>
      </c>
      <c r="E156" s="28">
        <v>30.6</v>
      </c>
      <c r="F156" s="26" t="s">
        <v>160</v>
      </c>
      <c r="G156" s="26">
        <v>4</v>
      </c>
      <c r="H156" s="27">
        <v>40022</v>
      </c>
    </row>
    <row r="157" spans="1:8" x14ac:dyDescent="0.3">
      <c r="A157" s="33">
        <v>1043</v>
      </c>
      <c r="B157" s="24">
        <v>40036</v>
      </c>
      <c r="C157" s="23">
        <v>207</v>
      </c>
      <c r="D157" s="23">
        <f>COUNTIF($C$3:C157,C157)</f>
        <v>26</v>
      </c>
      <c r="E157" s="25">
        <v>83.24</v>
      </c>
      <c r="F157" s="23" t="s">
        <v>161</v>
      </c>
      <c r="G157" s="23">
        <v>4</v>
      </c>
      <c r="H157" s="24">
        <v>40036</v>
      </c>
    </row>
    <row r="158" spans="1:8" x14ac:dyDescent="0.3">
      <c r="A158" s="34">
        <v>1074</v>
      </c>
      <c r="B158" s="27">
        <v>40043</v>
      </c>
      <c r="C158" s="26">
        <v>207</v>
      </c>
      <c r="D158" s="23">
        <f>COUNTIF($C$3:C158,C158)</f>
        <v>27</v>
      </c>
      <c r="E158" s="28">
        <v>57.41</v>
      </c>
      <c r="F158" s="26" t="s">
        <v>162</v>
      </c>
      <c r="G158" s="26">
        <v>4</v>
      </c>
      <c r="H158" s="27">
        <v>40043</v>
      </c>
    </row>
    <row r="159" spans="1:8" x14ac:dyDescent="0.3">
      <c r="A159" s="33">
        <v>1117</v>
      </c>
      <c r="B159" s="24">
        <v>40050</v>
      </c>
      <c r="C159" s="23">
        <v>207</v>
      </c>
      <c r="D159" s="23">
        <f>COUNTIF($C$3:C159,C159)</f>
        <v>28</v>
      </c>
      <c r="E159" s="25">
        <v>75.625200000000007</v>
      </c>
      <c r="F159" s="23" t="s">
        <v>163</v>
      </c>
      <c r="G159" s="23">
        <v>4</v>
      </c>
      <c r="H159" s="24">
        <v>40050</v>
      </c>
    </row>
    <row r="160" spans="1:8" x14ac:dyDescent="0.3">
      <c r="A160" s="34">
        <v>1174</v>
      </c>
      <c r="B160" s="27">
        <v>40059</v>
      </c>
      <c r="C160" s="26">
        <v>207</v>
      </c>
      <c r="D160" s="23">
        <f>COUNTIF($C$3:C160,C160)</f>
        <v>29</v>
      </c>
      <c r="E160" s="28">
        <v>82.705500000000001</v>
      </c>
      <c r="F160" s="26" t="s">
        <v>164</v>
      </c>
      <c r="G160" s="26">
        <v>4</v>
      </c>
      <c r="H160" s="27">
        <v>40059</v>
      </c>
    </row>
    <row r="161" spans="1:8" x14ac:dyDescent="0.3">
      <c r="A161" s="33">
        <v>1245</v>
      </c>
      <c r="B161" s="24">
        <v>40071</v>
      </c>
      <c r="C161" s="23">
        <v>207</v>
      </c>
      <c r="D161" s="23">
        <f>COUNTIF($C$3:C161,C161)</f>
        <v>30</v>
      </c>
      <c r="E161" s="25">
        <v>60.77</v>
      </c>
      <c r="F161" s="23" t="s">
        <v>165</v>
      </c>
      <c r="G161" s="23">
        <v>4</v>
      </c>
      <c r="H161" s="24">
        <v>40071</v>
      </c>
    </row>
    <row r="162" spans="1:8" x14ac:dyDescent="0.3">
      <c r="A162" s="34">
        <v>1280</v>
      </c>
      <c r="B162" s="27">
        <v>40078</v>
      </c>
      <c r="C162" s="26">
        <v>207</v>
      </c>
      <c r="D162" s="23">
        <f>COUNTIF($C$3:C162,C162)</f>
        <v>31</v>
      </c>
      <c r="E162" s="28">
        <v>55.27</v>
      </c>
      <c r="F162" s="26" t="s">
        <v>166</v>
      </c>
      <c r="G162" s="26">
        <v>4</v>
      </c>
      <c r="H162" s="27">
        <v>40078</v>
      </c>
    </row>
    <row r="163" spans="1:8" x14ac:dyDescent="0.3">
      <c r="A163" s="33">
        <v>1378</v>
      </c>
      <c r="B163" s="24">
        <v>40094</v>
      </c>
      <c r="C163" s="23">
        <v>207</v>
      </c>
      <c r="D163" s="23">
        <f>COUNTIF($C$3:C163,C163)</f>
        <v>32</v>
      </c>
      <c r="E163" s="25">
        <v>38.15</v>
      </c>
      <c r="F163" s="23" t="s">
        <v>167</v>
      </c>
      <c r="G163" s="23">
        <v>4</v>
      </c>
      <c r="H163" s="24">
        <v>40094</v>
      </c>
    </row>
    <row r="164" spans="1:8" x14ac:dyDescent="0.3">
      <c r="A164" s="34">
        <v>1597</v>
      </c>
      <c r="B164" s="27">
        <v>40120</v>
      </c>
      <c r="C164" s="26">
        <v>207</v>
      </c>
      <c r="D164" s="23">
        <f>COUNTIF($C$3:C164,C164)</f>
        <v>33</v>
      </c>
      <c r="E164" s="28">
        <v>58.52</v>
      </c>
      <c r="F164" s="26" t="s">
        <v>168</v>
      </c>
      <c r="G164" s="26">
        <v>4</v>
      </c>
      <c r="H164" s="27">
        <v>40120</v>
      </c>
    </row>
    <row r="165" spans="1:8" x14ac:dyDescent="0.3">
      <c r="A165" s="33">
        <v>1661</v>
      </c>
      <c r="B165" s="24">
        <v>40127</v>
      </c>
      <c r="C165" s="23">
        <v>207</v>
      </c>
      <c r="D165" s="23">
        <f>COUNTIF($C$3:C165,C165)</f>
        <v>34</v>
      </c>
      <c r="E165" s="25">
        <v>37.72</v>
      </c>
      <c r="F165" s="23" t="s">
        <v>169</v>
      </c>
      <c r="G165" s="23">
        <v>4</v>
      </c>
      <c r="H165" s="24">
        <v>40127</v>
      </c>
    </row>
    <row r="166" spans="1:8" x14ac:dyDescent="0.3">
      <c r="A166" s="34">
        <v>1905</v>
      </c>
      <c r="B166" s="27">
        <v>40148</v>
      </c>
      <c r="C166" s="26">
        <v>207</v>
      </c>
      <c r="D166" s="23">
        <f>COUNTIF($C$3:C166,C166)</f>
        <v>35</v>
      </c>
      <c r="E166" s="28">
        <v>53.44</v>
      </c>
      <c r="F166" s="26" t="s">
        <v>170</v>
      </c>
      <c r="G166" s="26">
        <v>4</v>
      </c>
      <c r="H166" s="27">
        <v>40148</v>
      </c>
    </row>
    <row r="167" spans="1:8" x14ac:dyDescent="0.3">
      <c r="A167" s="33">
        <v>1992</v>
      </c>
      <c r="B167" s="24">
        <v>40155</v>
      </c>
      <c r="C167" s="23">
        <v>207</v>
      </c>
      <c r="D167" s="23">
        <f>COUNTIF($C$3:C167,C167)</f>
        <v>36</v>
      </c>
      <c r="E167" s="25">
        <v>31.399000000000001</v>
      </c>
      <c r="F167" s="23" t="s">
        <v>171</v>
      </c>
      <c r="G167" s="23">
        <v>4</v>
      </c>
      <c r="H167" s="24">
        <v>40155</v>
      </c>
    </row>
    <row r="168" spans="1:8" x14ac:dyDescent="0.3">
      <c r="A168" s="34">
        <v>2057</v>
      </c>
      <c r="B168" s="27">
        <v>40162</v>
      </c>
      <c r="C168" s="26">
        <v>207</v>
      </c>
      <c r="D168" s="23">
        <f>COUNTIF($C$3:C168,C168)</f>
        <v>37</v>
      </c>
      <c r="E168" s="28">
        <v>41.51</v>
      </c>
      <c r="F168" s="26" t="s">
        <v>172</v>
      </c>
      <c r="G168" s="26">
        <v>4</v>
      </c>
      <c r="H168" s="27">
        <v>40162</v>
      </c>
    </row>
    <row r="169" spans="1:8" x14ac:dyDescent="0.3">
      <c r="A169" s="33">
        <v>2107</v>
      </c>
      <c r="B169" s="24">
        <v>40168</v>
      </c>
      <c r="C169" s="23">
        <v>207</v>
      </c>
      <c r="D169" s="23">
        <f>COUNTIF($C$3:C169,C169)</f>
        <v>38</v>
      </c>
      <c r="E169" s="25">
        <v>81.22</v>
      </c>
      <c r="F169" s="23" t="s">
        <v>173</v>
      </c>
      <c r="G169" s="23">
        <v>4</v>
      </c>
      <c r="H169" s="24">
        <v>40169</v>
      </c>
    </row>
    <row r="170" spans="1:8" x14ac:dyDescent="0.3">
      <c r="A170" s="34">
        <v>2499</v>
      </c>
      <c r="B170" s="27">
        <v>40204</v>
      </c>
      <c r="C170" s="26">
        <v>207</v>
      </c>
      <c r="D170" s="23">
        <f>COUNTIF($C$3:C170,C170)</f>
        <v>39</v>
      </c>
      <c r="E170" s="28">
        <v>76.44</v>
      </c>
      <c r="F170" s="26" t="s">
        <v>174</v>
      </c>
      <c r="G170" s="26">
        <v>4</v>
      </c>
      <c r="H170" s="27">
        <v>40204</v>
      </c>
    </row>
    <row r="171" spans="1:8" x14ac:dyDescent="0.3">
      <c r="A171" s="33">
        <v>2631</v>
      </c>
      <c r="B171" s="24">
        <v>40211</v>
      </c>
      <c r="C171" s="23">
        <v>207</v>
      </c>
      <c r="D171" s="23">
        <f>COUNTIF($C$3:C171,C171)</f>
        <v>40</v>
      </c>
      <c r="E171" s="25">
        <v>72.017499999999998</v>
      </c>
      <c r="F171" s="23" t="s">
        <v>175</v>
      </c>
      <c r="G171" s="23">
        <v>4</v>
      </c>
      <c r="H171" s="24">
        <v>40212</v>
      </c>
    </row>
    <row r="172" spans="1:8" x14ac:dyDescent="0.3">
      <c r="A172" s="34">
        <v>2871</v>
      </c>
      <c r="B172" s="27">
        <v>40225</v>
      </c>
      <c r="C172" s="26">
        <v>207</v>
      </c>
      <c r="D172" s="23">
        <f>COUNTIF($C$3:C172,C172)</f>
        <v>41</v>
      </c>
      <c r="E172" s="28">
        <v>71.806799999999996</v>
      </c>
      <c r="F172" s="26" t="s">
        <v>176</v>
      </c>
      <c r="G172" s="26">
        <v>4</v>
      </c>
      <c r="H172" s="27">
        <v>40226</v>
      </c>
    </row>
    <row r="173" spans="1:8" x14ac:dyDescent="0.3">
      <c r="A173" s="33">
        <v>2973</v>
      </c>
      <c r="B173" s="24">
        <v>40231</v>
      </c>
      <c r="C173" s="23">
        <v>207</v>
      </c>
      <c r="D173" s="23">
        <f>COUNTIF($C$3:C173,C173)</f>
        <v>42</v>
      </c>
      <c r="E173" s="25">
        <v>22.98</v>
      </c>
      <c r="F173" s="23" t="s">
        <v>177</v>
      </c>
      <c r="G173" s="23">
        <v>4</v>
      </c>
      <c r="H173" s="24">
        <v>40232</v>
      </c>
    </row>
    <row r="174" spans="1:8" x14ac:dyDescent="0.3">
      <c r="A174" s="34">
        <v>3049</v>
      </c>
      <c r="B174" s="27">
        <v>40235</v>
      </c>
      <c r="C174" s="26">
        <v>207</v>
      </c>
      <c r="D174" s="23">
        <f>COUNTIF($C$3:C174,C174)</f>
        <v>43</v>
      </c>
      <c r="E174" s="28">
        <v>21.88</v>
      </c>
      <c r="F174" s="26" t="s">
        <v>178</v>
      </c>
      <c r="G174" s="26">
        <v>4</v>
      </c>
      <c r="H174" s="27">
        <v>40235</v>
      </c>
    </row>
    <row r="175" spans="1:8" x14ac:dyDescent="0.3">
      <c r="A175" s="33">
        <v>3110</v>
      </c>
      <c r="B175" s="24">
        <v>40239</v>
      </c>
      <c r="C175" s="23">
        <v>207</v>
      </c>
      <c r="D175" s="23">
        <f>COUNTIF($C$3:C175,C175)</f>
        <v>44</v>
      </c>
      <c r="E175" s="25">
        <v>64.94</v>
      </c>
      <c r="F175" s="23" t="s">
        <v>179</v>
      </c>
      <c r="G175" s="23">
        <v>4</v>
      </c>
      <c r="H175" s="24">
        <v>40239</v>
      </c>
    </row>
    <row r="176" spans="1:8" x14ac:dyDescent="0.3">
      <c r="A176" s="34">
        <v>3211</v>
      </c>
      <c r="B176" s="27">
        <v>40245</v>
      </c>
      <c r="C176" s="26">
        <v>207</v>
      </c>
      <c r="D176" s="23">
        <f>COUNTIF($C$3:C176,C176)</f>
        <v>45</v>
      </c>
      <c r="E176" s="28">
        <v>57.05</v>
      </c>
      <c r="F176" s="26" t="s">
        <v>180</v>
      </c>
      <c r="G176" s="26">
        <v>4</v>
      </c>
      <c r="H176" s="27">
        <v>40245</v>
      </c>
    </row>
    <row r="177" spans="1:8" x14ac:dyDescent="0.3">
      <c r="A177" s="33">
        <v>287</v>
      </c>
      <c r="B177" s="24">
        <v>39841</v>
      </c>
      <c r="C177" s="23">
        <v>225</v>
      </c>
      <c r="D177" s="23">
        <f>COUNTIF($C$3:C177,C177)</f>
        <v>1</v>
      </c>
      <c r="E177" s="25">
        <v>16.989999999999998</v>
      </c>
      <c r="F177" s="23" t="s">
        <v>181</v>
      </c>
      <c r="G177" s="23">
        <v>3</v>
      </c>
      <c r="H177" s="24">
        <v>39842</v>
      </c>
    </row>
    <row r="178" spans="1:8" x14ac:dyDescent="0.3">
      <c r="A178" s="34">
        <v>308</v>
      </c>
      <c r="B178" s="27">
        <v>39854</v>
      </c>
      <c r="C178" s="26">
        <v>230</v>
      </c>
      <c r="D178" s="23">
        <f>COUNTIF($C$3:C178,C178)</f>
        <v>1</v>
      </c>
      <c r="E178" s="28">
        <v>16.66</v>
      </c>
      <c r="F178" s="26" t="s">
        <v>182</v>
      </c>
      <c r="G178" s="26">
        <v>3</v>
      </c>
      <c r="H178" s="27">
        <v>39854</v>
      </c>
    </row>
    <row r="179" spans="1:8" x14ac:dyDescent="0.3">
      <c r="A179" s="33">
        <v>348</v>
      </c>
      <c r="B179" s="24">
        <v>39877</v>
      </c>
      <c r="C179" s="23">
        <v>230</v>
      </c>
      <c r="D179" s="23">
        <f>COUNTIF($C$3:C179,C179)</f>
        <v>2</v>
      </c>
      <c r="E179" s="25">
        <v>18.7</v>
      </c>
      <c r="F179" s="23" t="s">
        <v>183</v>
      </c>
      <c r="G179" s="23">
        <v>4</v>
      </c>
      <c r="H179" s="24">
        <v>39877</v>
      </c>
    </row>
    <row r="180" spans="1:8" x14ac:dyDescent="0.3">
      <c r="A180" s="34">
        <v>434</v>
      </c>
      <c r="B180" s="27">
        <v>39917</v>
      </c>
      <c r="C180" s="26">
        <v>230</v>
      </c>
      <c r="D180" s="23">
        <f>COUNTIF($C$3:C180,C180)</f>
        <v>3</v>
      </c>
      <c r="E180" s="28">
        <v>21.34</v>
      </c>
      <c r="F180" s="26" t="s">
        <v>184</v>
      </c>
      <c r="G180" s="26">
        <v>3</v>
      </c>
      <c r="H180" s="27">
        <v>39917</v>
      </c>
    </row>
    <row r="181" spans="1:8" x14ac:dyDescent="0.3">
      <c r="A181" s="33">
        <v>257</v>
      </c>
      <c r="B181" s="24">
        <v>39819</v>
      </c>
      <c r="C181" s="23">
        <v>253</v>
      </c>
      <c r="D181" s="23">
        <f>COUNTIF($C$3:C181,C181)</f>
        <v>1</v>
      </c>
      <c r="E181" s="25">
        <v>57.51</v>
      </c>
      <c r="F181" s="23" t="s">
        <v>185</v>
      </c>
      <c r="G181" s="23">
        <v>3</v>
      </c>
      <c r="H181" s="24">
        <v>39819</v>
      </c>
    </row>
    <row r="182" spans="1:8" x14ac:dyDescent="0.3">
      <c r="A182" s="34">
        <v>274</v>
      </c>
      <c r="B182" s="27">
        <v>39828</v>
      </c>
      <c r="C182" s="26">
        <v>253</v>
      </c>
      <c r="D182" s="23">
        <f>COUNTIF($C$3:C182,C182)</f>
        <v>2</v>
      </c>
      <c r="E182" s="28">
        <v>64.83</v>
      </c>
      <c r="F182" s="26" t="s">
        <v>186</v>
      </c>
      <c r="G182" s="26">
        <v>3</v>
      </c>
      <c r="H182" s="27">
        <v>39828</v>
      </c>
    </row>
    <row r="183" spans="1:8" x14ac:dyDescent="0.3">
      <c r="A183" s="33">
        <v>277</v>
      </c>
      <c r="B183" s="24">
        <v>39833</v>
      </c>
      <c r="C183" s="23">
        <v>253</v>
      </c>
      <c r="D183" s="23">
        <f>COUNTIF($C$3:C183,C183)</f>
        <v>3</v>
      </c>
      <c r="E183" s="25">
        <v>80.48</v>
      </c>
      <c r="F183" s="23" t="s">
        <v>187</v>
      </c>
      <c r="G183" s="23">
        <v>3</v>
      </c>
      <c r="H183" s="24">
        <v>39833</v>
      </c>
    </row>
    <row r="184" spans="1:8" x14ac:dyDescent="0.3">
      <c r="A184" s="34">
        <v>283</v>
      </c>
      <c r="B184" s="27">
        <v>39840</v>
      </c>
      <c r="C184" s="26">
        <v>253</v>
      </c>
      <c r="D184" s="23">
        <f>COUNTIF($C$3:C184,C184)</f>
        <v>4</v>
      </c>
      <c r="E184" s="28">
        <v>91.53</v>
      </c>
      <c r="F184" s="26" t="s">
        <v>188</v>
      </c>
      <c r="G184" s="26">
        <v>3</v>
      </c>
      <c r="H184" s="27">
        <v>39840</v>
      </c>
    </row>
    <row r="185" spans="1:8" x14ac:dyDescent="0.3">
      <c r="A185" s="33">
        <v>293</v>
      </c>
      <c r="B185" s="24">
        <v>39846</v>
      </c>
      <c r="C185" s="23">
        <v>253</v>
      </c>
      <c r="D185" s="23">
        <f>COUNTIF($C$3:C185,C185)</f>
        <v>5</v>
      </c>
      <c r="E185" s="25">
        <v>54.86</v>
      </c>
      <c r="F185" s="23" t="s">
        <v>189</v>
      </c>
      <c r="G185" s="23">
        <v>2</v>
      </c>
      <c r="H185" s="24">
        <v>39846</v>
      </c>
    </row>
    <row r="186" spans="1:8" x14ac:dyDescent="0.3">
      <c r="A186" s="34">
        <v>295</v>
      </c>
      <c r="B186" s="27">
        <v>39848</v>
      </c>
      <c r="C186" s="26">
        <v>253</v>
      </c>
      <c r="D186" s="23">
        <f>COUNTIF($C$3:C186,C186)</f>
        <v>6</v>
      </c>
      <c r="E186" s="28">
        <v>50.12</v>
      </c>
      <c r="F186" s="26" t="s">
        <v>190</v>
      </c>
      <c r="G186" s="26">
        <v>2</v>
      </c>
      <c r="H186" s="27">
        <v>39848</v>
      </c>
    </row>
    <row r="187" spans="1:8" x14ac:dyDescent="0.3">
      <c r="A187" s="33">
        <v>309</v>
      </c>
      <c r="B187" s="24">
        <v>39855</v>
      </c>
      <c r="C187" s="23">
        <v>253</v>
      </c>
      <c r="D187" s="23">
        <f>COUNTIF($C$3:C187,C187)</f>
        <v>7</v>
      </c>
      <c r="E187" s="25">
        <v>76.89</v>
      </c>
      <c r="F187" s="23" t="s">
        <v>191</v>
      </c>
      <c r="G187" s="23">
        <v>2</v>
      </c>
      <c r="H187" s="24">
        <v>39855</v>
      </c>
    </row>
    <row r="188" spans="1:8" x14ac:dyDescent="0.3">
      <c r="A188" s="34">
        <v>310</v>
      </c>
      <c r="B188" s="27">
        <v>39855</v>
      </c>
      <c r="C188" s="26">
        <v>253</v>
      </c>
      <c r="D188" s="23">
        <f>COUNTIF($C$3:C188,C188)</f>
        <v>8</v>
      </c>
      <c r="E188" s="28">
        <v>18.75</v>
      </c>
      <c r="F188" s="26" t="s">
        <v>192</v>
      </c>
      <c r="G188" s="26">
        <v>2</v>
      </c>
      <c r="H188" s="27">
        <v>39855</v>
      </c>
    </row>
    <row r="189" spans="1:8" x14ac:dyDescent="0.3">
      <c r="A189" s="33">
        <v>352</v>
      </c>
      <c r="B189" s="24">
        <v>39881</v>
      </c>
      <c r="C189" s="23">
        <v>253</v>
      </c>
      <c r="D189" s="23">
        <f>COUNTIF($C$3:C189,C189)</f>
        <v>9</v>
      </c>
      <c r="E189" s="25">
        <v>93.34</v>
      </c>
      <c r="F189" s="23" t="s">
        <v>193</v>
      </c>
      <c r="G189" s="23">
        <v>4</v>
      </c>
      <c r="H189" s="24">
        <v>39882</v>
      </c>
    </row>
    <row r="190" spans="1:8" x14ac:dyDescent="0.3">
      <c r="A190" s="34">
        <v>381</v>
      </c>
      <c r="B190" s="27">
        <v>39891</v>
      </c>
      <c r="C190" s="26">
        <v>253</v>
      </c>
      <c r="D190" s="23">
        <f>COUNTIF($C$3:C190,C190)</f>
        <v>10</v>
      </c>
      <c r="E190" s="28">
        <v>88.84</v>
      </c>
      <c r="F190" s="26" t="s">
        <v>194</v>
      </c>
      <c r="G190" s="26">
        <v>4</v>
      </c>
      <c r="H190" s="27">
        <v>39891</v>
      </c>
    </row>
    <row r="191" spans="1:8" x14ac:dyDescent="0.3">
      <c r="A191" s="33">
        <v>387</v>
      </c>
      <c r="B191" s="24">
        <v>39896</v>
      </c>
      <c r="C191" s="23">
        <v>253</v>
      </c>
      <c r="D191" s="23">
        <f>COUNTIF($C$3:C191,C191)</f>
        <v>11</v>
      </c>
      <c r="E191" s="25">
        <v>83.93</v>
      </c>
      <c r="F191" s="23" t="s">
        <v>195</v>
      </c>
      <c r="G191" s="23">
        <v>4</v>
      </c>
      <c r="H191" s="24">
        <v>39896</v>
      </c>
    </row>
    <row r="192" spans="1:8" x14ac:dyDescent="0.3">
      <c r="A192" s="34">
        <v>393</v>
      </c>
      <c r="B192" s="27">
        <v>39898</v>
      </c>
      <c r="C192" s="26">
        <v>253</v>
      </c>
      <c r="D192" s="23">
        <f>COUNTIF($C$3:C192,C192)</f>
        <v>12</v>
      </c>
      <c r="E192" s="28">
        <v>21.29</v>
      </c>
      <c r="F192" s="26" t="s">
        <v>196</v>
      </c>
      <c r="G192" s="26">
        <v>4</v>
      </c>
      <c r="H192" s="27">
        <v>39898</v>
      </c>
    </row>
    <row r="193" spans="1:8" x14ac:dyDescent="0.3">
      <c r="A193" s="33">
        <v>399</v>
      </c>
      <c r="B193" s="24">
        <v>39903</v>
      </c>
      <c r="C193" s="23">
        <v>253</v>
      </c>
      <c r="D193" s="23">
        <f>COUNTIF($C$3:C193,C193)</f>
        <v>13</v>
      </c>
      <c r="E193" s="25">
        <v>72.7</v>
      </c>
      <c r="F193" s="23" t="s">
        <v>197</v>
      </c>
      <c r="G193" s="23">
        <v>4</v>
      </c>
      <c r="H193" s="24">
        <v>39903</v>
      </c>
    </row>
    <row r="194" spans="1:8" x14ac:dyDescent="0.3">
      <c r="A194" s="34">
        <v>405</v>
      </c>
      <c r="B194" s="27">
        <v>39905</v>
      </c>
      <c r="C194" s="26">
        <v>253</v>
      </c>
      <c r="D194" s="23">
        <f>COUNTIF($C$3:C194,C194)</f>
        <v>14</v>
      </c>
      <c r="E194" s="28">
        <v>47.92</v>
      </c>
      <c r="F194" s="26" t="s">
        <v>198</v>
      </c>
      <c r="G194" s="26">
        <v>3</v>
      </c>
      <c r="H194" s="27">
        <v>39905</v>
      </c>
    </row>
    <row r="195" spans="1:8" x14ac:dyDescent="0.3">
      <c r="A195" s="33">
        <v>411</v>
      </c>
      <c r="B195" s="24">
        <v>39910</v>
      </c>
      <c r="C195" s="23">
        <v>253</v>
      </c>
      <c r="D195" s="23">
        <f>COUNTIF($C$3:C195,C195)</f>
        <v>15</v>
      </c>
      <c r="E195" s="25">
        <v>115.56</v>
      </c>
      <c r="F195" s="23" t="s">
        <v>199</v>
      </c>
      <c r="G195" s="23">
        <v>4</v>
      </c>
      <c r="H195" s="24">
        <v>39910</v>
      </c>
    </row>
    <row r="196" spans="1:8" x14ac:dyDescent="0.3">
      <c r="A196" s="34">
        <v>419</v>
      </c>
      <c r="B196" s="27">
        <v>39912</v>
      </c>
      <c r="C196" s="26">
        <v>253</v>
      </c>
      <c r="D196" s="23">
        <f>COUNTIF($C$3:C196,C196)</f>
        <v>16</v>
      </c>
      <c r="E196" s="28">
        <v>32.340000000000003</v>
      </c>
      <c r="F196" s="26" t="s">
        <v>200</v>
      </c>
      <c r="G196" s="26">
        <v>3</v>
      </c>
      <c r="H196" s="27">
        <v>39912</v>
      </c>
    </row>
    <row r="197" spans="1:8" x14ac:dyDescent="0.3">
      <c r="A197" s="33">
        <v>420</v>
      </c>
      <c r="B197" s="24">
        <v>39912</v>
      </c>
      <c r="C197" s="23">
        <v>253</v>
      </c>
      <c r="D197" s="23">
        <f>COUNTIF($C$3:C197,C197)</f>
        <v>17</v>
      </c>
      <c r="E197" s="25">
        <v>5.45</v>
      </c>
      <c r="F197" s="23" t="s">
        <v>201</v>
      </c>
      <c r="G197" s="23">
        <v>3</v>
      </c>
      <c r="H197" s="24">
        <v>39912</v>
      </c>
    </row>
    <row r="198" spans="1:8" x14ac:dyDescent="0.3">
      <c r="A198" s="34">
        <v>435</v>
      </c>
      <c r="B198" s="27">
        <v>39917</v>
      </c>
      <c r="C198" s="26">
        <v>253</v>
      </c>
      <c r="D198" s="23">
        <f>COUNTIF($C$3:C198,C198)</f>
        <v>18</v>
      </c>
      <c r="E198" s="28">
        <v>67.209999999999994</v>
      </c>
      <c r="F198" s="26" t="s">
        <v>202</v>
      </c>
      <c r="G198" s="26">
        <v>4</v>
      </c>
      <c r="H198" s="27">
        <v>39917</v>
      </c>
    </row>
    <row r="199" spans="1:8" x14ac:dyDescent="0.3">
      <c r="A199" s="33">
        <v>439</v>
      </c>
      <c r="B199" s="24">
        <v>39919</v>
      </c>
      <c r="C199" s="23">
        <v>253</v>
      </c>
      <c r="D199" s="23">
        <f>COUNTIF($C$3:C199,C199)</f>
        <v>19</v>
      </c>
      <c r="E199" s="25">
        <v>16.96</v>
      </c>
      <c r="F199" s="23" t="s">
        <v>203</v>
      </c>
      <c r="G199" s="23">
        <v>3</v>
      </c>
      <c r="H199" s="24">
        <v>39919</v>
      </c>
    </row>
    <row r="200" spans="1:8" x14ac:dyDescent="0.3">
      <c r="A200" s="34">
        <v>468</v>
      </c>
      <c r="B200" s="27">
        <v>39926</v>
      </c>
      <c r="C200" s="26">
        <v>253</v>
      </c>
      <c r="D200" s="23">
        <f>COUNTIF($C$3:C200,C200)</f>
        <v>20</v>
      </c>
      <c r="E200" s="28">
        <v>85.9</v>
      </c>
      <c r="F200" s="26" t="s">
        <v>204</v>
      </c>
      <c r="G200" s="26">
        <v>4</v>
      </c>
      <c r="H200" s="27">
        <v>39926</v>
      </c>
    </row>
    <row r="201" spans="1:8" x14ac:dyDescent="0.3">
      <c r="A201" s="33">
        <v>499</v>
      </c>
      <c r="B201" s="24">
        <v>39933</v>
      </c>
      <c r="C201" s="23">
        <v>253</v>
      </c>
      <c r="D201" s="23">
        <f>COUNTIF($C$3:C201,C201)</f>
        <v>21</v>
      </c>
      <c r="E201" s="25">
        <v>102.09</v>
      </c>
      <c r="F201" s="23" t="s">
        <v>205</v>
      </c>
      <c r="G201" s="23">
        <v>4</v>
      </c>
      <c r="H201" s="24">
        <v>39933</v>
      </c>
    </row>
    <row r="202" spans="1:8" x14ac:dyDescent="0.3">
      <c r="A202" s="34">
        <v>528</v>
      </c>
      <c r="B202" s="27">
        <v>39938</v>
      </c>
      <c r="C202" s="26">
        <v>253</v>
      </c>
      <c r="D202" s="23">
        <f>COUNTIF($C$3:C202,C202)</f>
        <v>22</v>
      </c>
      <c r="E202" s="28">
        <v>53.73</v>
      </c>
      <c r="F202" s="26" t="s">
        <v>206</v>
      </c>
      <c r="G202" s="26">
        <v>4</v>
      </c>
      <c r="H202" s="27">
        <v>39938</v>
      </c>
    </row>
    <row r="203" spans="1:8" x14ac:dyDescent="0.3">
      <c r="A203" s="33">
        <v>533</v>
      </c>
      <c r="B203" s="24">
        <v>39940</v>
      </c>
      <c r="C203" s="23">
        <v>253</v>
      </c>
      <c r="D203" s="23">
        <f>COUNTIF($C$3:C203,C203)</f>
        <v>23</v>
      </c>
      <c r="E203" s="25">
        <v>78.98</v>
      </c>
      <c r="F203" s="23" t="s">
        <v>207</v>
      </c>
      <c r="G203" s="23">
        <v>3</v>
      </c>
      <c r="H203" s="24">
        <v>39940</v>
      </c>
    </row>
    <row r="204" spans="1:8" x14ac:dyDescent="0.3">
      <c r="A204" s="34">
        <v>563</v>
      </c>
      <c r="B204" s="27">
        <v>39945</v>
      </c>
      <c r="C204" s="26">
        <v>253</v>
      </c>
      <c r="D204" s="23">
        <f>COUNTIF($C$3:C204,C204)</f>
        <v>24</v>
      </c>
      <c r="E204" s="28">
        <v>81.41</v>
      </c>
      <c r="F204" s="26" t="s">
        <v>208</v>
      </c>
      <c r="G204" s="26">
        <v>4</v>
      </c>
      <c r="H204" s="27">
        <v>39945</v>
      </c>
    </row>
    <row r="205" spans="1:8" x14ac:dyDescent="0.3">
      <c r="A205" s="33">
        <v>606</v>
      </c>
      <c r="B205" s="24">
        <v>39953</v>
      </c>
      <c r="C205" s="23">
        <v>253</v>
      </c>
      <c r="D205" s="23">
        <f>COUNTIF($C$3:C205,C205)</f>
        <v>25</v>
      </c>
      <c r="E205" s="25">
        <v>40.97</v>
      </c>
      <c r="F205" s="23" t="s">
        <v>209</v>
      </c>
      <c r="G205" s="23">
        <v>4</v>
      </c>
      <c r="H205" s="24">
        <v>39954</v>
      </c>
    </row>
    <row r="206" spans="1:8" x14ac:dyDescent="0.3">
      <c r="A206" s="34">
        <v>613</v>
      </c>
      <c r="B206" s="27">
        <v>39954</v>
      </c>
      <c r="C206" s="26">
        <v>253</v>
      </c>
      <c r="D206" s="23">
        <f>COUNTIF($C$3:C206,C206)</f>
        <v>26</v>
      </c>
      <c r="E206" s="28">
        <v>59.61</v>
      </c>
      <c r="F206" s="26" t="s">
        <v>210</v>
      </c>
      <c r="G206" s="26">
        <v>4</v>
      </c>
      <c r="H206" s="27">
        <v>39954</v>
      </c>
    </row>
    <row r="207" spans="1:8" x14ac:dyDescent="0.3">
      <c r="A207" s="33">
        <v>636</v>
      </c>
      <c r="B207" s="24">
        <v>39959</v>
      </c>
      <c r="C207" s="23">
        <v>253</v>
      </c>
      <c r="D207" s="23">
        <f>COUNTIF($C$3:C207,C207)</f>
        <v>27</v>
      </c>
      <c r="E207" s="25">
        <v>104.19</v>
      </c>
      <c r="F207" s="23" t="s">
        <v>211</v>
      </c>
      <c r="G207" s="23">
        <v>4</v>
      </c>
      <c r="H207" s="24">
        <v>39959</v>
      </c>
    </row>
    <row r="208" spans="1:8" x14ac:dyDescent="0.3">
      <c r="A208" s="34">
        <v>680</v>
      </c>
      <c r="B208" s="27">
        <v>39968</v>
      </c>
      <c r="C208" s="26">
        <v>253</v>
      </c>
      <c r="D208" s="23">
        <f>COUNTIF($C$3:C208,C208)</f>
        <v>28</v>
      </c>
      <c r="E208" s="28">
        <v>91.58</v>
      </c>
      <c r="F208" s="26" t="s">
        <v>212</v>
      </c>
      <c r="G208" s="26">
        <v>5</v>
      </c>
      <c r="H208" s="27">
        <v>39969</v>
      </c>
    </row>
    <row r="209" spans="1:8" x14ac:dyDescent="0.3">
      <c r="A209" s="33">
        <v>681</v>
      </c>
      <c r="B209" s="24">
        <v>39968</v>
      </c>
      <c r="C209" s="23">
        <v>253</v>
      </c>
      <c r="D209" s="23">
        <f>COUNTIF($C$3:C209,C209)</f>
        <v>29</v>
      </c>
      <c r="E209" s="25">
        <v>13.27</v>
      </c>
      <c r="F209" s="23" t="s">
        <v>213</v>
      </c>
      <c r="G209" s="23">
        <v>5</v>
      </c>
      <c r="H209" s="24">
        <v>39969</v>
      </c>
    </row>
    <row r="210" spans="1:8" x14ac:dyDescent="0.3">
      <c r="A210" s="34">
        <v>696</v>
      </c>
      <c r="B210" s="27">
        <v>39973</v>
      </c>
      <c r="C210" s="26">
        <v>253</v>
      </c>
      <c r="D210" s="23">
        <f>COUNTIF($C$3:C210,C210)</f>
        <v>30</v>
      </c>
      <c r="E210" s="28">
        <v>25.33</v>
      </c>
      <c r="F210" s="26" t="s">
        <v>214</v>
      </c>
      <c r="G210" s="26">
        <v>3</v>
      </c>
      <c r="H210" s="27">
        <v>39973</v>
      </c>
    </row>
    <row r="211" spans="1:8" x14ac:dyDescent="0.3">
      <c r="A211" s="33">
        <v>736</v>
      </c>
      <c r="B211" s="24">
        <v>39980</v>
      </c>
      <c r="C211" s="23">
        <v>253</v>
      </c>
      <c r="D211" s="23">
        <f>COUNTIF($C$3:C211,C211)</f>
        <v>31</v>
      </c>
      <c r="E211" s="25">
        <v>141.65</v>
      </c>
      <c r="F211" s="23" t="s">
        <v>215</v>
      </c>
      <c r="G211" s="23">
        <v>4</v>
      </c>
      <c r="H211" s="24">
        <v>39980</v>
      </c>
    </row>
    <row r="212" spans="1:8" x14ac:dyDescent="0.3">
      <c r="A212" s="34">
        <v>762</v>
      </c>
      <c r="B212" s="27">
        <v>39983</v>
      </c>
      <c r="C212" s="26">
        <v>253</v>
      </c>
      <c r="D212" s="23">
        <f>COUNTIF($C$3:C212,C212)</f>
        <v>32</v>
      </c>
      <c r="E212" s="28">
        <v>38.99</v>
      </c>
      <c r="F212" s="26" t="s">
        <v>216</v>
      </c>
      <c r="G212" s="26">
        <v>5</v>
      </c>
      <c r="H212" s="27">
        <v>39983</v>
      </c>
    </row>
    <row r="213" spans="1:8" x14ac:dyDescent="0.3">
      <c r="A213" s="33">
        <v>785</v>
      </c>
      <c r="B213" s="24">
        <v>39989</v>
      </c>
      <c r="C213" s="23">
        <v>253</v>
      </c>
      <c r="D213" s="23">
        <f>COUNTIF($C$3:C213,C213)</f>
        <v>33</v>
      </c>
      <c r="E213" s="25">
        <v>105.84</v>
      </c>
      <c r="F213" s="23" t="s">
        <v>217</v>
      </c>
      <c r="G213" s="23">
        <v>4</v>
      </c>
      <c r="H213" s="24">
        <v>39989</v>
      </c>
    </row>
    <row r="214" spans="1:8" x14ac:dyDescent="0.3">
      <c r="A214" s="34">
        <v>791</v>
      </c>
      <c r="B214" s="27">
        <v>39990</v>
      </c>
      <c r="C214" s="26">
        <v>253</v>
      </c>
      <c r="D214" s="23">
        <f>COUNTIF($C$3:C214,C214)</f>
        <v>34</v>
      </c>
      <c r="E214" s="28">
        <v>36.049999999999997</v>
      </c>
      <c r="F214" s="26" t="s">
        <v>218</v>
      </c>
      <c r="G214" s="26">
        <v>5</v>
      </c>
      <c r="H214" s="27">
        <v>39990</v>
      </c>
    </row>
    <row r="215" spans="1:8" x14ac:dyDescent="0.3">
      <c r="A215" s="33">
        <v>826</v>
      </c>
      <c r="B215" s="24">
        <v>39996</v>
      </c>
      <c r="C215" s="23">
        <v>253</v>
      </c>
      <c r="D215" s="23">
        <f>COUNTIF($C$3:C215,C215)</f>
        <v>35</v>
      </c>
      <c r="E215" s="25">
        <v>68.47</v>
      </c>
      <c r="F215" s="23" t="s">
        <v>219</v>
      </c>
      <c r="G215" s="23">
        <v>6</v>
      </c>
      <c r="H215" s="24">
        <v>39996</v>
      </c>
    </row>
    <row r="216" spans="1:8" x14ac:dyDescent="0.3">
      <c r="A216" s="34">
        <v>844</v>
      </c>
      <c r="B216" s="27">
        <v>40001</v>
      </c>
      <c r="C216" s="26">
        <v>253</v>
      </c>
      <c r="D216" s="23">
        <f>COUNTIF($C$3:C216,C216)</f>
        <v>36</v>
      </c>
      <c r="E216" s="28">
        <v>167.73</v>
      </c>
      <c r="F216" s="26" t="s">
        <v>220</v>
      </c>
      <c r="G216" s="26">
        <v>3</v>
      </c>
      <c r="H216" s="27">
        <v>40001</v>
      </c>
    </row>
    <row r="217" spans="1:8" x14ac:dyDescent="0.3">
      <c r="A217" s="33">
        <v>896</v>
      </c>
      <c r="B217" s="24">
        <v>40008</v>
      </c>
      <c r="C217" s="23">
        <v>253</v>
      </c>
      <c r="D217" s="23">
        <f>COUNTIF($C$3:C217,C217)</f>
        <v>37</v>
      </c>
      <c r="E217" s="25">
        <v>243.92</v>
      </c>
      <c r="F217" s="23" t="s">
        <v>221</v>
      </c>
      <c r="G217" s="23">
        <v>4</v>
      </c>
      <c r="H217" s="24">
        <v>40008</v>
      </c>
    </row>
    <row r="218" spans="1:8" x14ac:dyDescent="0.3">
      <c r="A218" s="34">
        <v>930</v>
      </c>
      <c r="B218" s="27">
        <v>40015</v>
      </c>
      <c r="C218" s="26">
        <v>253</v>
      </c>
      <c r="D218" s="23">
        <f>COUNTIF($C$3:C218,C218)</f>
        <v>38</v>
      </c>
      <c r="E218" s="28">
        <v>67.33</v>
      </c>
      <c r="F218" s="26" t="s">
        <v>222</v>
      </c>
      <c r="G218" s="26">
        <v>4</v>
      </c>
      <c r="H218" s="27">
        <v>40015</v>
      </c>
    </row>
    <row r="219" spans="1:8" x14ac:dyDescent="0.3">
      <c r="A219" s="33">
        <v>939</v>
      </c>
      <c r="B219" s="24">
        <v>40017</v>
      </c>
      <c r="C219" s="23">
        <v>253</v>
      </c>
      <c r="D219" s="23">
        <f>COUNTIF($C$3:C219,C219)</f>
        <v>39</v>
      </c>
      <c r="E219" s="25">
        <v>78.3</v>
      </c>
      <c r="F219" s="23" t="s">
        <v>223</v>
      </c>
      <c r="G219" s="23">
        <v>6</v>
      </c>
      <c r="H219" s="24">
        <v>40017</v>
      </c>
    </row>
    <row r="220" spans="1:8" x14ac:dyDescent="0.3">
      <c r="A220" s="34">
        <v>991</v>
      </c>
      <c r="B220" s="27">
        <v>40025</v>
      </c>
      <c r="C220" s="26">
        <v>253</v>
      </c>
      <c r="D220" s="23">
        <f>COUNTIF($C$3:C220,C220)</f>
        <v>40</v>
      </c>
      <c r="E220" s="28">
        <v>73.45</v>
      </c>
      <c r="F220" s="26" t="s">
        <v>224</v>
      </c>
      <c r="G220" s="26">
        <v>5</v>
      </c>
      <c r="H220" s="27">
        <v>40025</v>
      </c>
    </row>
    <row r="221" spans="1:8" x14ac:dyDescent="0.3">
      <c r="A221" s="33">
        <v>1004</v>
      </c>
      <c r="B221" s="24">
        <v>40029</v>
      </c>
      <c r="C221" s="23">
        <v>253</v>
      </c>
      <c r="D221" s="23">
        <f>COUNTIF($C$3:C221,C221)</f>
        <v>41</v>
      </c>
      <c r="E221" s="25">
        <v>112.51</v>
      </c>
      <c r="F221" s="23" t="s">
        <v>225</v>
      </c>
      <c r="G221" s="23">
        <v>4</v>
      </c>
      <c r="H221" s="24">
        <v>40029</v>
      </c>
    </row>
    <row r="222" spans="1:8" x14ac:dyDescent="0.3">
      <c r="A222" s="34">
        <v>1044</v>
      </c>
      <c r="B222" s="27">
        <v>40036</v>
      </c>
      <c r="C222" s="26">
        <v>253</v>
      </c>
      <c r="D222" s="23">
        <f>COUNTIF($C$3:C222,C222)</f>
        <v>42</v>
      </c>
      <c r="E222" s="28">
        <v>275.94</v>
      </c>
      <c r="F222" s="26" t="s">
        <v>226</v>
      </c>
      <c r="G222" s="26">
        <v>4</v>
      </c>
      <c r="H222" s="27">
        <v>40036</v>
      </c>
    </row>
    <row r="223" spans="1:8" x14ac:dyDescent="0.3">
      <c r="A223" s="33">
        <v>1065</v>
      </c>
      <c r="B223" s="24">
        <v>40042</v>
      </c>
      <c r="C223" s="23">
        <v>253</v>
      </c>
      <c r="D223" s="23">
        <f>COUNTIF($C$3:C223,C223)</f>
        <v>43</v>
      </c>
      <c r="E223" s="25">
        <v>93.54</v>
      </c>
      <c r="F223" s="23" t="s">
        <v>227</v>
      </c>
      <c r="G223" s="23">
        <v>4</v>
      </c>
      <c r="H223" s="24">
        <v>40043</v>
      </c>
    </row>
    <row r="224" spans="1:8" x14ac:dyDescent="0.3">
      <c r="A224" s="34">
        <v>1072</v>
      </c>
      <c r="B224" s="27">
        <v>40043</v>
      </c>
      <c r="C224" s="26">
        <v>253</v>
      </c>
      <c r="D224" s="23">
        <f>COUNTIF($C$3:C224,C224)</f>
        <v>44</v>
      </c>
      <c r="E224" s="28">
        <v>8.5500000000000007</v>
      </c>
      <c r="F224" s="26" t="s">
        <v>228</v>
      </c>
      <c r="G224" s="26">
        <v>4</v>
      </c>
      <c r="H224" s="27">
        <v>40043</v>
      </c>
    </row>
    <row r="225" spans="1:8" x14ac:dyDescent="0.3">
      <c r="A225" s="33">
        <v>1121</v>
      </c>
      <c r="B225" s="24">
        <v>40050</v>
      </c>
      <c r="C225" s="23">
        <v>253</v>
      </c>
      <c r="D225" s="23">
        <f>COUNTIF($C$3:C225,C225)</f>
        <v>45</v>
      </c>
      <c r="E225" s="25">
        <v>117.2805</v>
      </c>
      <c r="F225" s="23" t="s">
        <v>229</v>
      </c>
      <c r="G225" s="23">
        <v>3</v>
      </c>
      <c r="H225" s="24">
        <v>40050</v>
      </c>
    </row>
    <row r="226" spans="1:8" x14ac:dyDescent="0.3">
      <c r="A226" s="34">
        <v>1163</v>
      </c>
      <c r="B226" s="27">
        <v>40057</v>
      </c>
      <c r="C226" s="26">
        <v>253</v>
      </c>
      <c r="D226" s="23">
        <f>COUNTIF($C$3:C226,C226)</f>
        <v>46</v>
      </c>
      <c r="E226" s="28">
        <v>133.15049999999999</v>
      </c>
      <c r="F226" s="26" t="s">
        <v>230</v>
      </c>
      <c r="G226" s="26">
        <v>3</v>
      </c>
      <c r="H226" s="27">
        <v>40057</v>
      </c>
    </row>
    <row r="227" spans="1:8" x14ac:dyDescent="0.3">
      <c r="A227" s="33">
        <v>1164</v>
      </c>
      <c r="B227" s="24">
        <v>40057</v>
      </c>
      <c r="C227" s="23">
        <v>253</v>
      </c>
      <c r="D227" s="23">
        <f>COUNTIF($C$3:C227,C227)</f>
        <v>47</v>
      </c>
      <c r="E227" s="25">
        <v>15.1</v>
      </c>
      <c r="F227" s="23" t="s">
        <v>231</v>
      </c>
      <c r="G227" s="23">
        <v>3</v>
      </c>
      <c r="H227" s="24">
        <v>40057</v>
      </c>
    </row>
    <row r="228" spans="1:8" x14ac:dyDescent="0.3">
      <c r="A228" s="34">
        <v>1211</v>
      </c>
      <c r="B228" s="27">
        <v>40064</v>
      </c>
      <c r="C228" s="26">
        <v>253</v>
      </c>
      <c r="D228" s="23">
        <f>COUNTIF($C$3:C228,C228)</f>
        <v>48</v>
      </c>
      <c r="E228" s="28">
        <v>77.840500000000006</v>
      </c>
      <c r="F228" s="26" t="s">
        <v>232</v>
      </c>
      <c r="G228" s="26">
        <v>3</v>
      </c>
      <c r="H228" s="27">
        <v>40064</v>
      </c>
    </row>
    <row r="229" spans="1:8" x14ac:dyDescent="0.3">
      <c r="A229" s="33">
        <v>1249</v>
      </c>
      <c r="B229" s="24">
        <v>40071</v>
      </c>
      <c r="C229" s="23">
        <v>253</v>
      </c>
      <c r="D229" s="23">
        <f>COUNTIF($C$3:C229,C229)</f>
        <v>49</v>
      </c>
      <c r="E229" s="25">
        <v>120.7102</v>
      </c>
      <c r="F229" s="23" t="s">
        <v>233</v>
      </c>
      <c r="G229" s="23">
        <v>3</v>
      </c>
      <c r="H229" s="24">
        <v>40071</v>
      </c>
    </row>
    <row r="230" spans="1:8" x14ac:dyDescent="0.3">
      <c r="A230" s="34">
        <v>1295</v>
      </c>
      <c r="B230" s="27">
        <v>40079</v>
      </c>
      <c r="C230" s="26">
        <v>253</v>
      </c>
      <c r="D230" s="23">
        <f>COUNTIF($C$3:C230,C230)</f>
        <v>50</v>
      </c>
      <c r="E230" s="28">
        <v>183.559</v>
      </c>
      <c r="F230" s="26" t="s">
        <v>234</v>
      </c>
      <c r="G230" s="26">
        <v>6</v>
      </c>
      <c r="H230" s="27">
        <v>40080</v>
      </c>
    </row>
    <row r="231" spans="1:8" x14ac:dyDescent="0.3">
      <c r="A231" s="33">
        <v>1306</v>
      </c>
      <c r="B231" s="24">
        <v>40080</v>
      </c>
      <c r="C231" s="23">
        <v>253</v>
      </c>
      <c r="D231" s="23">
        <f>COUNTIF($C$3:C231,C231)</f>
        <v>51</v>
      </c>
      <c r="E231" s="25">
        <v>12.89</v>
      </c>
      <c r="F231" s="23" t="s">
        <v>235</v>
      </c>
      <c r="G231" s="23">
        <v>6</v>
      </c>
      <c r="H231" s="24">
        <v>40080</v>
      </c>
    </row>
    <row r="232" spans="1:8" x14ac:dyDescent="0.3">
      <c r="A232" s="34">
        <v>1326</v>
      </c>
      <c r="B232" s="27">
        <v>40085</v>
      </c>
      <c r="C232" s="26">
        <v>253</v>
      </c>
      <c r="D232" s="23">
        <f>COUNTIF($C$3:C232,C232)</f>
        <v>52</v>
      </c>
      <c r="E232" s="28">
        <v>64.667699999999996</v>
      </c>
      <c r="F232" s="26" t="s">
        <v>236</v>
      </c>
      <c r="G232" s="26">
        <v>3</v>
      </c>
      <c r="H232" s="27">
        <v>40085</v>
      </c>
    </row>
    <row r="233" spans="1:8" x14ac:dyDescent="0.3">
      <c r="A233" s="33">
        <v>1381</v>
      </c>
      <c r="B233" s="24">
        <v>40094</v>
      </c>
      <c r="C233" s="23">
        <v>253</v>
      </c>
      <c r="D233" s="23">
        <f>COUNTIF($C$3:C233,C233)</f>
        <v>53</v>
      </c>
      <c r="E233" s="25">
        <v>193.02019999999999</v>
      </c>
      <c r="F233" s="23" t="s">
        <v>237</v>
      </c>
      <c r="G233" s="23">
        <v>6</v>
      </c>
      <c r="H233" s="24">
        <v>40094</v>
      </c>
    </row>
    <row r="234" spans="1:8" x14ac:dyDescent="0.3">
      <c r="A234" s="34">
        <v>1419</v>
      </c>
      <c r="B234" s="27">
        <v>40100</v>
      </c>
      <c r="C234" s="26">
        <v>253</v>
      </c>
      <c r="D234" s="23">
        <f>COUNTIF($C$3:C234,C234)</f>
        <v>54</v>
      </c>
      <c r="E234" s="28">
        <v>136.44999999999999</v>
      </c>
      <c r="F234" s="26" t="s">
        <v>238</v>
      </c>
      <c r="G234" s="26">
        <v>6</v>
      </c>
      <c r="H234" s="27">
        <v>40101</v>
      </c>
    </row>
    <row r="235" spans="1:8" x14ac:dyDescent="0.3">
      <c r="A235" s="33">
        <v>1429</v>
      </c>
      <c r="B235" s="24">
        <v>40101</v>
      </c>
      <c r="C235" s="23">
        <v>253</v>
      </c>
      <c r="D235" s="23">
        <f>COUNTIF($C$3:C235,C235)</f>
        <v>55</v>
      </c>
      <c r="E235" s="25">
        <v>23.74</v>
      </c>
      <c r="F235" s="23" t="s">
        <v>239</v>
      </c>
      <c r="G235" s="23">
        <v>6</v>
      </c>
      <c r="H235" s="24">
        <v>40101</v>
      </c>
    </row>
    <row r="236" spans="1:8" x14ac:dyDescent="0.3">
      <c r="A236" s="34">
        <v>1594</v>
      </c>
      <c r="B236" s="27">
        <v>40120</v>
      </c>
      <c r="C236" s="26">
        <v>253</v>
      </c>
      <c r="D236" s="23">
        <f>COUNTIF($C$3:C236,C236)</f>
        <v>56</v>
      </c>
      <c r="E236" s="28">
        <v>141.1412</v>
      </c>
      <c r="F236" s="26" t="s">
        <v>240</v>
      </c>
      <c r="G236" s="26">
        <v>3</v>
      </c>
      <c r="H236" s="27">
        <v>40120</v>
      </c>
    </row>
    <row r="237" spans="1:8" x14ac:dyDescent="0.3">
      <c r="A237" s="33">
        <v>1622</v>
      </c>
      <c r="B237" s="24">
        <v>40122</v>
      </c>
      <c r="C237" s="23">
        <v>253</v>
      </c>
      <c r="D237" s="23">
        <f>COUNTIF($C$3:C237,C237)</f>
        <v>57</v>
      </c>
      <c r="E237" s="25">
        <v>33.353700000000003</v>
      </c>
      <c r="F237" s="23" t="s">
        <v>241</v>
      </c>
      <c r="G237" s="23">
        <v>5</v>
      </c>
      <c r="H237" s="24">
        <v>40123</v>
      </c>
    </row>
    <row r="238" spans="1:8" x14ac:dyDescent="0.3">
      <c r="A238" s="34">
        <v>1749</v>
      </c>
      <c r="B238" s="27">
        <v>40129</v>
      </c>
      <c r="C238" s="26">
        <v>253</v>
      </c>
      <c r="D238" s="23">
        <f>COUNTIF($C$3:C238,C238)</f>
        <v>58</v>
      </c>
      <c r="E238" s="28">
        <v>58.2455</v>
      </c>
      <c r="F238" s="26" t="s">
        <v>242</v>
      </c>
      <c r="G238" s="26">
        <v>15</v>
      </c>
      <c r="H238" s="27">
        <v>40130</v>
      </c>
    </row>
    <row r="239" spans="1:8" x14ac:dyDescent="0.3">
      <c r="A239" s="33">
        <v>1944</v>
      </c>
      <c r="B239" s="24">
        <v>40151</v>
      </c>
      <c r="C239" s="23">
        <v>253</v>
      </c>
      <c r="D239" s="23">
        <f>COUNTIF($C$3:C239,C239)</f>
        <v>59</v>
      </c>
      <c r="E239" s="25">
        <v>184.1292</v>
      </c>
      <c r="F239" s="23" t="s">
        <v>243</v>
      </c>
      <c r="G239" s="23">
        <v>5</v>
      </c>
      <c r="H239" s="24">
        <v>40151</v>
      </c>
    </row>
    <row r="240" spans="1:8" x14ac:dyDescent="0.3">
      <c r="A240" s="34">
        <v>1998</v>
      </c>
      <c r="B240" s="27">
        <v>40156</v>
      </c>
      <c r="C240" s="26">
        <v>253</v>
      </c>
      <c r="D240" s="23">
        <f>COUNTIF($C$3:C240,C240)</f>
        <v>60</v>
      </c>
      <c r="E240" s="28">
        <v>82.695700000000002</v>
      </c>
      <c r="F240" s="26" t="s">
        <v>244</v>
      </c>
      <c r="G240" s="26">
        <v>9</v>
      </c>
      <c r="H240" s="27">
        <v>40156</v>
      </c>
    </row>
    <row r="241" spans="1:8" x14ac:dyDescent="0.3">
      <c r="A241" s="33">
        <v>2022</v>
      </c>
      <c r="B241" s="24">
        <v>40158</v>
      </c>
      <c r="C241" s="23">
        <v>253</v>
      </c>
      <c r="D241" s="23">
        <f>COUNTIF($C$3:C241,C241)</f>
        <v>61</v>
      </c>
      <c r="E241" s="25">
        <v>14.987500000000001</v>
      </c>
      <c r="F241" s="23" t="s">
        <v>245</v>
      </c>
      <c r="G241" s="23">
        <v>5</v>
      </c>
      <c r="H241" s="24">
        <v>40158</v>
      </c>
    </row>
    <row r="242" spans="1:8" x14ac:dyDescent="0.3">
      <c r="A242" s="34">
        <v>2093</v>
      </c>
      <c r="B242" s="27">
        <v>40165</v>
      </c>
      <c r="C242" s="26">
        <v>253</v>
      </c>
      <c r="D242" s="23">
        <f>COUNTIF($C$3:C242,C242)</f>
        <v>62</v>
      </c>
      <c r="E242" s="28">
        <v>78.28</v>
      </c>
      <c r="F242" s="26" t="s">
        <v>246</v>
      </c>
      <c r="G242" s="26">
        <v>5</v>
      </c>
      <c r="H242" s="27">
        <v>40165</v>
      </c>
    </row>
    <row r="243" spans="1:8" x14ac:dyDescent="0.3">
      <c r="A243" s="33">
        <v>2146</v>
      </c>
      <c r="B243" s="24">
        <v>40175</v>
      </c>
      <c r="C243" s="23">
        <v>253</v>
      </c>
      <c r="D243" s="23">
        <f>COUNTIF($C$3:C243,C243)</f>
        <v>63</v>
      </c>
      <c r="E243" s="25">
        <v>198.7354</v>
      </c>
      <c r="F243" s="23" t="s">
        <v>247</v>
      </c>
      <c r="G243" s="23">
        <v>18</v>
      </c>
      <c r="H243" s="24">
        <v>40175</v>
      </c>
    </row>
    <row r="244" spans="1:8" x14ac:dyDescent="0.3">
      <c r="A244" s="34">
        <v>2148</v>
      </c>
      <c r="B244" s="27">
        <v>40175</v>
      </c>
      <c r="C244" s="26">
        <v>253</v>
      </c>
      <c r="D244" s="23">
        <f>COUNTIF($C$3:C244,C244)</f>
        <v>64</v>
      </c>
      <c r="E244" s="28">
        <v>5.1150000000000002</v>
      </c>
      <c r="F244" s="26" t="s">
        <v>248</v>
      </c>
      <c r="G244" s="26">
        <v>18</v>
      </c>
      <c r="H244" s="27">
        <v>40175</v>
      </c>
    </row>
    <row r="245" spans="1:8" x14ac:dyDescent="0.3">
      <c r="A245" s="33">
        <v>2233</v>
      </c>
      <c r="B245" s="24">
        <v>40183</v>
      </c>
      <c r="C245" s="23">
        <v>253</v>
      </c>
      <c r="D245" s="23">
        <f>COUNTIF($C$3:C245,C245)</f>
        <v>65</v>
      </c>
      <c r="E245" s="25">
        <v>65.156199999999998</v>
      </c>
      <c r="F245" s="23" t="s">
        <v>249</v>
      </c>
      <c r="G245" s="23">
        <v>3</v>
      </c>
      <c r="H245" s="24">
        <v>40183</v>
      </c>
    </row>
    <row r="246" spans="1:8" x14ac:dyDescent="0.3">
      <c r="A246" s="34">
        <v>2250</v>
      </c>
      <c r="B246" s="27">
        <v>40185</v>
      </c>
      <c r="C246" s="26">
        <v>253</v>
      </c>
      <c r="D246" s="23">
        <f>COUNTIF($C$3:C246,C246)</f>
        <v>66</v>
      </c>
      <c r="E246" s="28">
        <v>31.1478</v>
      </c>
      <c r="F246" s="26" t="s">
        <v>250</v>
      </c>
      <c r="G246" s="26">
        <v>6</v>
      </c>
      <c r="H246" s="27">
        <v>40185</v>
      </c>
    </row>
    <row r="247" spans="1:8" x14ac:dyDescent="0.3">
      <c r="A247" s="33">
        <v>2324</v>
      </c>
      <c r="B247" s="24">
        <v>40190</v>
      </c>
      <c r="C247" s="23">
        <v>253</v>
      </c>
      <c r="D247" s="23">
        <f>COUNTIF($C$3:C247,C247)</f>
        <v>67</v>
      </c>
      <c r="E247" s="25">
        <v>210.89</v>
      </c>
      <c r="F247" s="23" t="s">
        <v>251</v>
      </c>
      <c r="G247" s="23">
        <v>3</v>
      </c>
      <c r="H247" s="24">
        <v>40190</v>
      </c>
    </row>
    <row r="248" spans="1:8" x14ac:dyDescent="0.3">
      <c r="A248" s="34">
        <v>2408</v>
      </c>
      <c r="B248" s="27">
        <v>40197</v>
      </c>
      <c r="C248" s="26">
        <v>253</v>
      </c>
      <c r="D248" s="23">
        <f>COUNTIF($C$3:C248,C248)</f>
        <v>68</v>
      </c>
      <c r="E248" s="28">
        <v>105.739</v>
      </c>
      <c r="F248" s="26" t="s">
        <v>252</v>
      </c>
      <c r="G248" s="26">
        <v>3</v>
      </c>
      <c r="H248" s="27">
        <v>40197</v>
      </c>
    </row>
    <row r="249" spans="1:8" x14ac:dyDescent="0.3">
      <c r="A249" s="33">
        <v>2500</v>
      </c>
      <c r="B249" s="24">
        <v>40204</v>
      </c>
      <c r="C249" s="23">
        <v>253</v>
      </c>
      <c r="D249" s="23">
        <f>COUNTIF($C$3:C249,C249)</f>
        <v>69</v>
      </c>
      <c r="E249" s="25">
        <v>166.45699999999999</v>
      </c>
      <c r="F249" s="23" t="s">
        <v>253</v>
      </c>
      <c r="G249" s="23">
        <v>3</v>
      </c>
      <c r="H249" s="24">
        <v>40204</v>
      </c>
    </row>
    <row r="250" spans="1:8" x14ac:dyDescent="0.3">
      <c r="A250" s="34">
        <v>2573</v>
      </c>
      <c r="B250" s="27">
        <v>40208</v>
      </c>
      <c r="C250" s="26">
        <v>253</v>
      </c>
      <c r="D250" s="23">
        <f>COUNTIF($C$3:C250,C250)</f>
        <v>70</v>
      </c>
      <c r="E250" s="28">
        <v>42.397500000000001</v>
      </c>
      <c r="F250" s="26" t="s">
        <v>254</v>
      </c>
      <c r="G250" s="26">
        <v>18</v>
      </c>
      <c r="H250" s="27">
        <v>40210</v>
      </c>
    </row>
    <row r="251" spans="1:8" x14ac:dyDescent="0.3">
      <c r="A251" s="33">
        <v>2598</v>
      </c>
      <c r="B251" s="24">
        <v>40210</v>
      </c>
      <c r="C251" s="23">
        <v>253</v>
      </c>
      <c r="D251" s="23">
        <f>COUNTIF($C$3:C251,C251)</f>
        <v>71</v>
      </c>
      <c r="E251" s="25">
        <v>136.1052</v>
      </c>
      <c r="F251" s="23" t="s">
        <v>255</v>
      </c>
      <c r="G251" s="23">
        <v>18</v>
      </c>
      <c r="H251" s="24">
        <v>40210</v>
      </c>
    </row>
    <row r="252" spans="1:8" x14ac:dyDescent="0.3">
      <c r="A252" s="34">
        <v>2744</v>
      </c>
      <c r="B252" s="27">
        <v>40218</v>
      </c>
      <c r="C252" s="26">
        <v>253</v>
      </c>
      <c r="D252" s="23">
        <f>COUNTIF($C$3:C252,C252)</f>
        <v>72</v>
      </c>
      <c r="E252" s="28">
        <v>203.43299999999999</v>
      </c>
      <c r="F252" s="26" t="s">
        <v>256</v>
      </c>
      <c r="G252" s="26">
        <v>3</v>
      </c>
      <c r="H252" s="27">
        <v>40218</v>
      </c>
    </row>
    <row r="253" spans="1:8" x14ac:dyDescent="0.3">
      <c r="A253" s="33">
        <v>2853</v>
      </c>
      <c r="B253" s="24">
        <v>40224</v>
      </c>
      <c r="C253" s="23">
        <v>253</v>
      </c>
      <c r="D253" s="23">
        <f>COUNTIF($C$3:C253,C253)</f>
        <v>73</v>
      </c>
      <c r="E253" s="25">
        <v>129.07</v>
      </c>
      <c r="F253" s="23" t="s">
        <v>257</v>
      </c>
      <c r="G253" s="23">
        <v>18</v>
      </c>
      <c r="H253" s="24">
        <v>40224</v>
      </c>
    </row>
    <row r="254" spans="1:8" x14ac:dyDescent="0.3">
      <c r="A254" s="34">
        <v>2971</v>
      </c>
      <c r="B254" s="27">
        <v>40231</v>
      </c>
      <c r="C254" s="26">
        <v>253</v>
      </c>
      <c r="D254" s="23">
        <f>COUNTIF($C$3:C254,C254)</f>
        <v>74</v>
      </c>
      <c r="E254" s="28">
        <v>166.36519999999999</v>
      </c>
      <c r="F254" s="26" t="s">
        <v>258</v>
      </c>
      <c r="G254" s="26">
        <v>18</v>
      </c>
      <c r="H254" s="27">
        <v>40231</v>
      </c>
    </row>
    <row r="255" spans="1:8" x14ac:dyDescent="0.3">
      <c r="A255" s="33">
        <v>3089</v>
      </c>
      <c r="B255" s="24">
        <v>40238</v>
      </c>
      <c r="C255" s="23">
        <v>253</v>
      </c>
      <c r="D255" s="23">
        <f>COUNTIF($C$3:C255,C255)</f>
        <v>75</v>
      </c>
      <c r="E255" s="25">
        <v>165.13749999999999</v>
      </c>
      <c r="F255" s="23" t="s">
        <v>259</v>
      </c>
      <c r="G255" s="23">
        <v>18</v>
      </c>
      <c r="H255" s="24">
        <v>40238</v>
      </c>
    </row>
    <row r="256" spans="1:8" x14ac:dyDescent="0.3">
      <c r="A256" s="34">
        <v>3225</v>
      </c>
      <c r="B256" s="27">
        <v>40245</v>
      </c>
      <c r="C256" s="26">
        <v>253</v>
      </c>
      <c r="D256" s="23">
        <f>COUNTIF($C$3:C256,C256)</f>
        <v>76</v>
      </c>
      <c r="E256" s="28">
        <v>294.27080000000001</v>
      </c>
      <c r="F256" s="26" t="s">
        <v>260</v>
      </c>
      <c r="G256" s="26">
        <v>18</v>
      </c>
      <c r="H256" s="27">
        <v>40245</v>
      </c>
    </row>
    <row r="257" spans="1:8" x14ac:dyDescent="0.3">
      <c r="A257" s="33">
        <v>270</v>
      </c>
      <c r="B257" s="24">
        <v>39827</v>
      </c>
      <c r="C257" s="23">
        <v>277</v>
      </c>
      <c r="D257" s="23">
        <f>COUNTIF($C$3:C257,C257)</f>
        <v>1</v>
      </c>
      <c r="E257" s="25">
        <v>127.47</v>
      </c>
      <c r="F257" s="23" t="s">
        <v>261</v>
      </c>
      <c r="G257" s="23">
        <v>2</v>
      </c>
      <c r="H257" s="24">
        <v>39827</v>
      </c>
    </row>
    <row r="258" spans="1:8" x14ac:dyDescent="0.3">
      <c r="A258" s="34">
        <v>286</v>
      </c>
      <c r="B258" s="27">
        <v>39841</v>
      </c>
      <c r="C258" s="26">
        <v>277</v>
      </c>
      <c r="D258" s="23">
        <f>COUNTIF($C$3:C258,C258)</f>
        <v>2</v>
      </c>
      <c r="E258" s="28">
        <v>146.08500000000001</v>
      </c>
      <c r="F258" s="26" t="s">
        <v>262</v>
      </c>
      <c r="G258" s="26">
        <v>2</v>
      </c>
      <c r="H258" s="27">
        <v>39841</v>
      </c>
    </row>
    <row r="259" spans="1:8" x14ac:dyDescent="0.3">
      <c r="A259" s="33">
        <v>315</v>
      </c>
      <c r="B259" s="24">
        <v>39859</v>
      </c>
      <c r="C259" s="23">
        <v>277</v>
      </c>
      <c r="D259" s="23">
        <f>COUNTIF($C$3:C259,C259)</f>
        <v>3</v>
      </c>
      <c r="E259" s="25">
        <v>89.295000000000002</v>
      </c>
      <c r="F259" s="23" t="s">
        <v>263</v>
      </c>
      <c r="G259" s="23">
        <v>2</v>
      </c>
      <c r="H259" s="24">
        <v>39860</v>
      </c>
    </row>
    <row r="260" spans="1:8" x14ac:dyDescent="0.3">
      <c r="A260" s="34">
        <v>335</v>
      </c>
      <c r="B260" s="27">
        <v>39869</v>
      </c>
      <c r="C260" s="26">
        <v>277</v>
      </c>
      <c r="D260" s="23">
        <f>COUNTIF($C$3:C260,C260)</f>
        <v>4</v>
      </c>
      <c r="E260" s="28">
        <v>169.72</v>
      </c>
      <c r="F260" s="26" t="s">
        <v>264</v>
      </c>
      <c r="G260" s="26">
        <v>2</v>
      </c>
      <c r="H260" s="27">
        <v>39869</v>
      </c>
    </row>
    <row r="261" spans="1:8" x14ac:dyDescent="0.3">
      <c r="A261" s="33">
        <v>362</v>
      </c>
      <c r="B261" s="24">
        <v>39883</v>
      </c>
      <c r="C261" s="23">
        <v>277</v>
      </c>
      <c r="D261" s="23">
        <f>COUNTIF($C$3:C261,C261)</f>
        <v>5</v>
      </c>
      <c r="E261" s="25">
        <v>104.45</v>
      </c>
      <c r="F261" s="23" t="s">
        <v>265</v>
      </c>
      <c r="G261" s="23">
        <v>4</v>
      </c>
      <c r="H261" s="24">
        <v>39884</v>
      </c>
    </row>
    <row r="262" spans="1:8" x14ac:dyDescent="0.3">
      <c r="A262" s="34">
        <v>383</v>
      </c>
      <c r="B262" s="27">
        <v>39891</v>
      </c>
      <c r="C262" s="26">
        <v>277</v>
      </c>
      <c r="D262" s="23">
        <f>COUNTIF($C$3:C262,C262)</f>
        <v>6</v>
      </c>
      <c r="E262" s="28">
        <v>187.81</v>
      </c>
      <c r="F262" s="26" t="s">
        <v>266</v>
      </c>
      <c r="G262" s="26">
        <v>4</v>
      </c>
      <c r="H262" s="27">
        <v>39891</v>
      </c>
    </row>
    <row r="263" spans="1:8" x14ac:dyDescent="0.3">
      <c r="A263" s="33">
        <v>404</v>
      </c>
      <c r="B263" s="24">
        <v>39905</v>
      </c>
      <c r="C263" s="23">
        <v>277</v>
      </c>
      <c r="D263" s="23">
        <f>COUNTIF($C$3:C263,C263)</f>
        <v>7</v>
      </c>
      <c r="E263" s="25">
        <v>117.76</v>
      </c>
      <c r="F263" s="23" t="s">
        <v>267</v>
      </c>
      <c r="G263" s="23">
        <v>4</v>
      </c>
      <c r="H263" s="24">
        <v>39905</v>
      </c>
    </row>
    <row r="264" spans="1:8" x14ac:dyDescent="0.3">
      <c r="A264" s="34">
        <v>417</v>
      </c>
      <c r="B264" s="27">
        <v>39912</v>
      </c>
      <c r="C264" s="26">
        <v>277</v>
      </c>
      <c r="D264" s="23">
        <f>COUNTIF($C$3:C264,C264)</f>
        <v>8</v>
      </c>
      <c r="E264" s="28">
        <v>64.8</v>
      </c>
      <c r="F264" s="26" t="s">
        <v>268</v>
      </c>
      <c r="G264" s="26">
        <v>4</v>
      </c>
      <c r="H264" s="27">
        <v>39912</v>
      </c>
    </row>
    <row r="265" spans="1:8" x14ac:dyDescent="0.3">
      <c r="A265" s="33">
        <v>437</v>
      </c>
      <c r="B265" s="24">
        <v>39918</v>
      </c>
      <c r="C265" s="23">
        <v>277</v>
      </c>
      <c r="D265" s="23">
        <f>COUNTIF($C$3:C265,C265)</f>
        <v>9</v>
      </c>
      <c r="E265" s="25">
        <v>47.03</v>
      </c>
      <c r="F265" s="23" t="s">
        <v>269</v>
      </c>
      <c r="G265" s="23">
        <v>4</v>
      </c>
      <c r="H265" s="24">
        <v>39919</v>
      </c>
    </row>
    <row r="266" spans="1:8" x14ac:dyDescent="0.3">
      <c r="A266" s="34">
        <v>458</v>
      </c>
      <c r="B266" s="27">
        <v>39923</v>
      </c>
      <c r="C266" s="26">
        <v>277</v>
      </c>
      <c r="D266" s="23">
        <f>COUNTIF($C$3:C266,C266)</f>
        <v>10</v>
      </c>
      <c r="E266" s="28">
        <v>94.87</v>
      </c>
      <c r="F266" s="26" t="s">
        <v>270</v>
      </c>
      <c r="G266" s="26">
        <v>4</v>
      </c>
      <c r="H266" s="27">
        <v>39924</v>
      </c>
    </row>
    <row r="267" spans="1:8" x14ac:dyDescent="0.3">
      <c r="A267" s="33">
        <v>565</v>
      </c>
      <c r="B267" s="24">
        <v>39945</v>
      </c>
      <c r="C267" s="23">
        <v>277</v>
      </c>
      <c r="D267" s="23">
        <f>COUNTIF($C$3:C267,C267)</f>
        <v>11</v>
      </c>
      <c r="E267" s="25">
        <v>181.29499999999999</v>
      </c>
      <c r="F267" s="23" t="s">
        <v>271</v>
      </c>
      <c r="G267" s="23">
        <v>4</v>
      </c>
      <c r="H267" s="24">
        <v>39945</v>
      </c>
    </row>
    <row r="268" spans="1:8" x14ac:dyDescent="0.3">
      <c r="A268" s="34">
        <v>614</v>
      </c>
      <c r="B268" s="27">
        <v>39954</v>
      </c>
      <c r="C268" s="26">
        <v>277</v>
      </c>
      <c r="D268" s="23">
        <f>COUNTIF($C$3:C268,C268)</f>
        <v>12</v>
      </c>
      <c r="E268" s="28">
        <v>118.76</v>
      </c>
      <c r="F268" s="26" t="s">
        <v>272</v>
      </c>
      <c r="G268" s="26">
        <v>4</v>
      </c>
      <c r="H268" s="27">
        <v>39954</v>
      </c>
    </row>
    <row r="269" spans="1:8" x14ac:dyDescent="0.3">
      <c r="A269" s="33">
        <v>695</v>
      </c>
      <c r="B269" s="24">
        <v>39973</v>
      </c>
      <c r="C269" s="23">
        <v>277</v>
      </c>
      <c r="D269" s="23">
        <f>COUNTIF($C$3:C269,C269)</f>
        <v>13</v>
      </c>
      <c r="E269" s="25">
        <v>177.12</v>
      </c>
      <c r="F269" s="23" t="s">
        <v>273</v>
      </c>
      <c r="G269" s="23">
        <v>4</v>
      </c>
      <c r="H269" s="24">
        <v>39973</v>
      </c>
    </row>
    <row r="270" spans="1:8" x14ac:dyDescent="0.3">
      <c r="A270" s="34">
        <v>758</v>
      </c>
      <c r="B270" s="27">
        <v>39982</v>
      </c>
      <c r="C270" s="26">
        <v>277</v>
      </c>
      <c r="D270" s="23">
        <f>COUNTIF($C$3:C270,C270)</f>
        <v>14</v>
      </c>
      <c r="E270" s="28">
        <v>120.61</v>
      </c>
      <c r="F270" s="26" t="s">
        <v>274</v>
      </c>
      <c r="G270" s="26">
        <v>4</v>
      </c>
      <c r="H270" s="27">
        <v>39982</v>
      </c>
    </row>
    <row r="271" spans="1:8" x14ac:dyDescent="0.3">
      <c r="A271" s="33">
        <v>820</v>
      </c>
      <c r="B271" s="24">
        <v>39996</v>
      </c>
      <c r="C271" s="23">
        <v>277</v>
      </c>
      <c r="D271" s="23">
        <f>COUNTIF($C$3:C271,C271)</f>
        <v>15</v>
      </c>
      <c r="E271" s="25">
        <v>137.01</v>
      </c>
      <c r="F271" s="23" t="s">
        <v>275</v>
      </c>
      <c r="G271" s="23">
        <v>4</v>
      </c>
      <c r="H271" s="24">
        <v>39996</v>
      </c>
    </row>
    <row r="272" spans="1:8" x14ac:dyDescent="0.3">
      <c r="A272" s="34">
        <v>885</v>
      </c>
      <c r="B272" s="27">
        <v>40007</v>
      </c>
      <c r="C272" s="26">
        <v>277</v>
      </c>
      <c r="D272" s="23">
        <f>COUNTIF($C$3:C272,C272)</f>
        <v>16</v>
      </c>
      <c r="E272" s="28">
        <v>179.49</v>
      </c>
      <c r="F272" s="26" t="s">
        <v>276</v>
      </c>
      <c r="G272" s="26">
        <v>4</v>
      </c>
      <c r="H272" s="27">
        <v>40008</v>
      </c>
    </row>
    <row r="273" spans="1:8" x14ac:dyDescent="0.3">
      <c r="A273" s="33">
        <v>967</v>
      </c>
      <c r="B273" s="24">
        <v>40023</v>
      </c>
      <c r="C273" s="23">
        <v>277</v>
      </c>
      <c r="D273" s="23">
        <f>COUNTIF($C$3:C273,C273)</f>
        <v>17</v>
      </c>
      <c r="E273" s="25">
        <v>100.05</v>
      </c>
      <c r="F273" s="23" t="s">
        <v>277</v>
      </c>
      <c r="G273" s="23">
        <v>4</v>
      </c>
      <c r="H273" s="24">
        <v>40024</v>
      </c>
    </row>
    <row r="274" spans="1:8" x14ac:dyDescent="0.3">
      <c r="A274" s="34">
        <v>1061</v>
      </c>
      <c r="B274" s="27">
        <v>40042</v>
      </c>
      <c r="C274" s="26">
        <v>277</v>
      </c>
      <c r="D274" s="23">
        <f>COUNTIF($C$3:C274,C274)</f>
        <v>18</v>
      </c>
      <c r="E274" s="28">
        <v>269.125</v>
      </c>
      <c r="F274" s="26" t="s">
        <v>278</v>
      </c>
      <c r="G274" s="26">
        <v>4</v>
      </c>
      <c r="H274" s="27">
        <v>40043</v>
      </c>
    </row>
    <row r="275" spans="1:8" x14ac:dyDescent="0.3">
      <c r="A275" s="33">
        <v>1169</v>
      </c>
      <c r="B275" s="24">
        <v>40058</v>
      </c>
      <c r="C275" s="23">
        <v>277</v>
      </c>
      <c r="D275" s="23">
        <f>COUNTIF($C$3:C275,C275)</f>
        <v>19</v>
      </c>
      <c r="E275" s="25">
        <v>234.59100000000001</v>
      </c>
      <c r="F275" s="23" t="s">
        <v>279</v>
      </c>
      <c r="G275" s="23">
        <v>4</v>
      </c>
      <c r="H275" s="24">
        <v>40059</v>
      </c>
    </row>
    <row r="276" spans="1:8" x14ac:dyDescent="0.3">
      <c r="A276" s="34">
        <v>1289</v>
      </c>
      <c r="B276" s="27">
        <v>40078</v>
      </c>
      <c r="C276" s="26">
        <v>277</v>
      </c>
      <c r="D276" s="23">
        <f>COUNTIF($C$3:C276,C276)</f>
        <v>20</v>
      </c>
      <c r="E276" s="28">
        <v>136.5805</v>
      </c>
      <c r="F276" s="26" t="s">
        <v>280</v>
      </c>
      <c r="G276" s="26">
        <v>4</v>
      </c>
      <c r="H276" s="27">
        <v>40078</v>
      </c>
    </row>
    <row r="277" spans="1:8" x14ac:dyDescent="0.3">
      <c r="A277" s="33">
        <v>1331</v>
      </c>
      <c r="B277" s="24">
        <v>40085</v>
      </c>
      <c r="C277" s="23">
        <v>277</v>
      </c>
      <c r="D277" s="23">
        <f>COUNTIF($C$3:C277,C277)</f>
        <v>21</v>
      </c>
      <c r="E277" s="25">
        <v>105.6752</v>
      </c>
      <c r="F277" s="23" t="s">
        <v>281</v>
      </c>
      <c r="G277" s="23">
        <v>4</v>
      </c>
      <c r="H277" s="24">
        <v>40085</v>
      </c>
    </row>
    <row r="278" spans="1:8" x14ac:dyDescent="0.3">
      <c r="A278" s="34">
        <v>1467</v>
      </c>
      <c r="B278" s="27">
        <v>40106</v>
      </c>
      <c r="C278" s="26">
        <v>277</v>
      </c>
      <c r="D278" s="23">
        <f>COUNTIF($C$3:C278,C278)</f>
        <v>22</v>
      </c>
      <c r="E278" s="28">
        <v>153.09</v>
      </c>
      <c r="F278" s="26" t="s">
        <v>282</v>
      </c>
      <c r="G278" s="26">
        <v>4</v>
      </c>
      <c r="H278" s="27">
        <v>40107</v>
      </c>
    </row>
    <row r="279" spans="1:8" x14ac:dyDescent="0.3">
      <c r="A279" s="33">
        <v>1593</v>
      </c>
      <c r="B279" s="24">
        <v>40120</v>
      </c>
      <c r="C279" s="23">
        <v>277</v>
      </c>
      <c r="D279" s="23">
        <f>COUNTIF($C$3:C279,C279)</f>
        <v>23</v>
      </c>
      <c r="E279" s="25">
        <v>212.56549999999999</v>
      </c>
      <c r="F279" s="23" t="s">
        <v>283</v>
      </c>
      <c r="G279" s="23">
        <v>4</v>
      </c>
      <c r="H279" s="24">
        <v>40120</v>
      </c>
    </row>
    <row r="280" spans="1:8" x14ac:dyDescent="0.3">
      <c r="A280" s="34">
        <v>1693</v>
      </c>
      <c r="B280" s="27">
        <v>40128</v>
      </c>
      <c r="C280" s="26">
        <v>277</v>
      </c>
      <c r="D280" s="23">
        <f>COUNTIF($C$3:C280,C280)</f>
        <v>24</v>
      </c>
      <c r="E280" s="28">
        <v>199.80520000000001</v>
      </c>
      <c r="F280" s="26" t="s">
        <v>284</v>
      </c>
      <c r="G280" s="26">
        <v>11</v>
      </c>
      <c r="H280" s="27">
        <v>40128</v>
      </c>
    </row>
    <row r="281" spans="1:8" x14ac:dyDescent="0.3">
      <c r="A281" s="33">
        <v>2071</v>
      </c>
      <c r="B281" s="24">
        <v>40163</v>
      </c>
      <c r="C281" s="23">
        <v>277</v>
      </c>
      <c r="D281" s="23">
        <f>COUNTIF($C$3:C281,C281)</f>
        <v>25</v>
      </c>
      <c r="E281" s="25">
        <v>336.71699999999998</v>
      </c>
      <c r="F281" s="23" t="s">
        <v>285</v>
      </c>
      <c r="G281" s="23">
        <v>4</v>
      </c>
      <c r="H281" s="24">
        <v>40164</v>
      </c>
    </row>
    <row r="282" spans="1:8" x14ac:dyDescent="0.3">
      <c r="A282" s="34">
        <v>2121</v>
      </c>
      <c r="B282" s="27">
        <v>40169</v>
      </c>
      <c r="C282" s="26">
        <v>277</v>
      </c>
      <c r="D282" s="23">
        <f>COUNTIF($C$3:C282,C282)</f>
        <v>26</v>
      </c>
      <c r="E282" s="28">
        <v>100.1412</v>
      </c>
      <c r="F282" s="26" t="s">
        <v>286</v>
      </c>
      <c r="G282" s="26">
        <v>4</v>
      </c>
      <c r="H282" s="27">
        <v>40169</v>
      </c>
    </row>
    <row r="283" spans="1:8" x14ac:dyDescent="0.3">
      <c r="A283" s="33">
        <v>2325</v>
      </c>
      <c r="B283" s="24">
        <v>40190</v>
      </c>
      <c r="C283" s="23">
        <v>277</v>
      </c>
      <c r="D283" s="23">
        <f>COUNTIF($C$3:C283,C283)</f>
        <v>27</v>
      </c>
      <c r="E283" s="25">
        <v>263.48450000000003</v>
      </c>
      <c r="F283" s="23" t="s">
        <v>287</v>
      </c>
      <c r="G283" s="23">
        <v>11</v>
      </c>
      <c r="H283" s="24">
        <v>40191</v>
      </c>
    </row>
    <row r="284" spans="1:8" x14ac:dyDescent="0.3">
      <c r="A284" s="34">
        <v>2470</v>
      </c>
      <c r="B284" s="27">
        <v>40203</v>
      </c>
      <c r="C284" s="26">
        <v>277</v>
      </c>
      <c r="D284" s="23">
        <f>COUNTIF($C$3:C284,C284)</f>
        <v>28</v>
      </c>
      <c r="E284" s="28">
        <v>286.3177</v>
      </c>
      <c r="F284" s="26" t="s">
        <v>288</v>
      </c>
      <c r="G284" s="26">
        <v>4</v>
      </c>
      <c r="H284" s="27">
        <v>40203</v>
      </c>
    </row>
    <row r="285" spans="1:8" x14ac:dyDescent="0.3">
      <c r="A285" s="33">
        <v>2620</v>
      </c>
      <c r="B285" s="24">
        <v>40211</v>
      </c>
      <c r="C285" s="23">
        <v>277</v>
      </c>
      <c r="D285" s="23">
        <f>COUNTIF($C$3:C285,C285)</f>
        <v>29</v>
      </c>
      <c r="E285" s="25">
        <v>214.04</v>
      </c>
      <c r="F285" s="23" t="s">
        <v>289</v>
      </c>
      <c r="G285" s="23">
        <v>4</v>
      </c>
      <c r="H285" s="24">
        <v>40211</v>
      </c>
    </row>
    <row r="286" spans="1:8" x14ac:dyDescent="0.3">
      <c r="A286" s="34">
        <v>2975</v>
      </c>
      <c r="B286" s="27">
        <v>40231</v>
      </c>
      <c r="C286" s="26">
        <v>277</v>
      </c>
      <c r="D286" s="23">
        <f>COUNTIF($C$3:C286,C286)</f>
        <v>30</v>
      </c>
      <c r="E286" s="28">
        <v>210.29599999999999</v>
      </c>
      <c r="F286" s="26" t="s">
        <v>290</v>
      </c>
      <c r="G286" s="26">
        <v>4</v>
      </c>
      <c r="H286" s="27">
        <v>40238</v>
      </c>
    </row>
    <row r="287" spans="1:8" x14ac:dyDescent="0.3">
      <c r="A287" s="33">
        <v>3226</v>
      </c>
      <c r="B287" s="24">
        <v>40245</v>
      </c>
      <c r="C287" s="23">
        <v>277</v>
      </c>
      <c r="D287" s="23">
        <f>COUNTIF($C$3:C287,C287)</f>
        <v>31</v>
      </c>
      <c r="E287" s="25">
        <v>200.38</v>
      </c>
      <c r="F287" s="23" t="s">
        <v>291</v>
      </c>
      <c r="G287" s="23">
        <v>4</v>
      </c>
      <c r="H287" s="24">
        <v>40246</v>
      </c>
    </row>
    <row r="288" spans="1:8" x14ac:dyDescent="0.3">
      <c r="A288" s="34">
        <v>304</v>
      </c>
      <c r="B288" s="27">
        <v>39853</v>
      </c>
      <c r="C288" s="26">
        <v>407</v>
      </c>
      <c r="D288" s="23">
        <f>COUNTIF($C$3:C288,C288)</f>
        <v>1</v>
      </c>
      <c r="E288" s="28">
        <v>20.55</v>
      </c>
      <c r="F288" s="26" t="s">
        <v>292</v>
      </c>
      <c r="G288" s="26">
        <v>3</v>
      </c>
      <c r="H288" s="27">
        <v>39856</v>
      </c>
    </row>
    <row r="289" spans="1:8" x14ac:dyDescent="0.3">
      <c r="A289" s="33">
        <v>268</v>
      </c>
      <c r="B289" s="24">
        <v>39826</v>
      </c>
      <c r="C289" s="23">
        <v>457</v>
      </c>
      <c r="D289" s="23">
        <f>COUNTIF($C$3:C289,C289)</f>
        <v>1</v>
      </c>
      <c r="E289" s="25">
        <v>50.21</v>
      </c>
      <c r="F289" s="23" t="s">
        <v>293</v>
      </c>
      <c r="G289" s="23">
        <v>2</v>
      </c>
      <c r="H289" s="24">
        <v>39827</v>
      </c>
    </row>
    <row r="290" spans="1:8" x14ac:dyDescent="0.3">
      <c r="A290" s="34">
        <v>349</v>
      </c>
      <c r="B290" s="27">
        <v>39877</v>
      </c>
      <c r="C290" s="26">
        <v>457</v>
      </c>
      <c r="D290" s="23">
        <f>COUNTIF($C$3:C290,C290)</f>
        <v>2</v>
      </c>
      <c r="E290" s="28">
        <v>39.44</v>
      </c>
      <c r="F290" s="26" t="s">
        <v>294</v>
      </c>
      <c r="G290" s="26">
        <v>4</v>
      </c>
      <c r="H290" s="27">
        <v>39877</v>
      </c>
    </row>
    <row r="291" spans="1:8" x14ac:dyDescent="0.3">
      <c r="A291" s="33">
        <v>927</v>
      </c>
      <c r="B291" s="24">
        <v>40015</v>
      </c>
      <c r="C291" s="23">
        <v>457</v>
      </c>
      <c r="D291" s="23">
        <f>COUNTIF($C$3:C291,C291)</f>
        <v>3</v>
      </c>
      <c r="E291" s="25">
        <v>50.67</v>
      </c>
      <c r="F291" s="23" t="s">
        <v>295</v>
      </c>
      <c r="G291" s="23">
        <v>3</v>
      </c>
      <c r="H291" s="24">
        <v>40015</v>
      </c>
    </row>
    <row r="292" spans="1:8" x14ac:dyDescent="0.3">
      <c r="A292" s="34">
        <v>2041</v>
      </c>
      <c r="B292" s="27">
        <v>40161</v>
      </c>
      <c r="C292" s="26">
        <v>457</v>
      </c>
      <c r="D292" s="23">
        <f>COUNTIF($C$3:C292,C292)</f>
        <v>4</v>
      </c>
      <c r="E292" s="28">
        <v>92.245199999999997</v>
      </c>
      <c r="F292" s="26" t="s">
        <v>296</v>
      </c>
      <c r="G292" s="26">
        <v>18</v>
      </c>
      <c r="H292" s="27">
        <v>40161</v>
      </c>
    </row>
    <row r="293" spans="1:8" x14ac:dyDescent="0.3">
      <c r="A293" s="33">
        <v>2296</v>
      </c>
      <c r="B293" s="24">
        <v>40189</v>
      </c>
      <c r="C293" s="23">
        <v>457</v>
      </c>
      <c r="D293" s="23">
        <f>COUNTIF($C$3:C293,C293)</f>
        <v>5</v>
      </c>
      <c r="E293" s="25">
        <v>56.07</v>
      </c>
      <c r="F293" s="23" t="s">
        <v>297</v>
      </c>
      <c r="G293" s="23">
        <v>18</v>
      </c>
      <c r="H293" s="24">
        <v>40189</v>
      </c>
    </row>
    <row r="294" spans="1:8" x14ac:dyDescent="0.3">
      <c r="A294" s="34">
        <v>2386</v>
      </c>
      <c r="B294" s="27">
        <v>40196</v>
      </c>
      <c r="C294" s="26">
        <v>457</v>
      </c>
      <c r="D294" s="23">
        <f>COUNTIF($C$3:C294,C294)</f>
        <v>6</v>
      </c>
      <c r="E294" s="28">
        <v>28.81</v>
      </c>
      <c r="F294" s="26" t="s">
        <v>298</v>
      </c>
      <c r="G294" s="26">
        <v>18</v>
      </c>
      <c r="H294" s="27">
        <v>40196</v>
      </c>
    </row>
    <row r="295" spans="1:8" x14ac:dyDescent="0.3">
      <c r="A295" s="33">
        <v>2479</v>
      </c>
      <c r="B295" s="24">
        <v>40203</v>
      </c>
      <c r="C295" s="23">
        <v>457</v>
      </c>
      <c r="D295" s="23">
        <f>COUNTIF($C$3:C295,C295)</f>
        <v>7</v>
      </c>
      <c r="E295" s="25">
        <v>53.89</v>
      </c>
      <c r="F295" s="23" t="s">
        <v>299</v>
      </c>
      <c r="G295" s="23">
        <v>18</v>
      </c>
      <c r="H295" s="24">
        <v>40203</v>
      </c>
    </row>
    <row r="296" spans="1:8" x14ac:dyDescent="0.3">
      <c r="A296" s="34">
        <v>2963</v>
      </c>
      <c r="B296" s="27">
        <v>40231</v>
      </c>
      <c r="C296" s="26">
        <v>457</v>
      </c>
      <c r="D296" s="23">
        <f>COUNTIF($C$3:C296,C296)</f>
        <v>8</v>
      </c>
      <c r="E296" s="28">
        <v>37.130000000000003</v>
      </c>
      <c r="F296" s="26" t="s">
        <v>300</v>
      </c>
      <c r="G296" s="26">
        <v>18</v>
      </c>
      <c r="H296" s="27">
        <v>40231</v>
      </c>
    </row>
    <row r="297" spans="1:8" x14ac:dyDescent="0.3">
      <c r="A297" s="33">
        <v>3131</v>
      </c>
      <c r="B297" s="24">
        <v>40240</v>
      </c>
      <c r="C297" s="23">
        <v>457</v>
      </c>
      <c r="D297" s="23">
        <f>COUNTIF($C$3:C297,C297)</f>
        <v>9</v>
      </c>
      <c r="E297" s="25">
        <v>60.234999999999999</v>
      </c>
      <c r="F297" s="23" t="s">
        <v>301</v>
      </c>
      <c r="G297" s="23">
        <v>11</v>
      </c>
      <c r="H297" s="24">
        <v>40240</v>
      </c>
    </row>
    <row r="298" spans="1:8" x14ac:dyDescent="0.3">
      <c r="A298" s="34">
        <v>3208</v>
      </c>
      <c r="B298" s="27">
        <v>40245</v>
      </c>
      <c r="C298" s="26">
        <v>457</v>
      </c>
      <c r="D298" s="23">
        <f>COUNTIF($C$3:C298,C298)</f>
        <v>10</v>
      </c>
      <c r="E298" s="28">
        <v>42.56</v>
      </c>
      <c r="F298" s="26" t="s">
        <v>302</v>
      </c>
      <c r="G298" s="26">
        <v>18</v>
      </c>
      <c r="H298" s="27">
        <v>40245</v>
      </c>
    </row>
    <row r="299" spans="1:8" x14ac:dyDescent="0.3">
      <c r="A299" s="33">
        <v>329</v>
      </c>
      <c r="B299" s="24">
        <v>39863</v>
      </c>
      <c r="C299" s="23">
        <v>464</v>
      </c>
      <c r="D299" s="23">
        <f>COUNTIF($C$3:C299,C299)</f>
        <v>1</v>
      </c>
      <c r="E299" s="25">
        <v>12.6</v>
      </c>
      <c r="F299" s="23" t="s">
        <v>303</v>
      </c>
      <c r="G299" s="23">
        <v>3</v>
      </c>
      <c r="H299" s="24">
        <v>39863</v>
      </c>
    </row>
    <row r="300" spans="1:8" x14ac:dyDescent="0.3">
      <c r="A300" s="34">
        <v>263</v>
      </c>
      <c r="B300" s="27">
        <v>39825</v>
      </c>
      <c r="C300" s="26">
        <v>550</v>
      </c>
      <c r="D300" s="23">
        <f>COUNTIF($C$3:C300,C300)</f>
        <v>1</v>
      </c>
      <c r="E300" s="28">
        <v>87.63</v>
      </c>
      <c r="F300" s="26" t="s">
        <v>304</v>
      </c>
      <c r="G300" s="26">
        <v>2</v>
      </c>
      <c r="H300" s="27">
        <v>39825</v>
      </c>
    </row>
    <row r="301" spans="1:8" x14ac:dyDescent="0.3">
      <c r="A301" s="33">
        <v>303</v>
      </c>
      <c r="B301" s="24">
        <v>39853</v>
      </c>
      <c r="C301" s="23">
        <v>550</v>
      </c>
      <c r="D301" s="23">
        <f>COUNTIF($C$3:C301,C301)</f>
        <v>2</v>
      </c>
      <c r="E301" s="25">
        <v>89.33</v>
      </c>
      <c r="F301" s="23" t="s">
        <v>305</v>
      </c>
      <c r="G301" s="23">
        <v>2</v>
      </c>
      <c r="H301" s="24">
        <v>39853</v>
      </c>
    </row>
    <row r="302" spans="1:8" x14ac:dyDescent="0.3">
      <c r="A302" s="34">
        <v>334</v>
      </c>
      <c r="B302" s="27">
        <v>39867</v>
      </c>
      <c r="C302" s="26">
        <v>550</v>
      </c>
      <c r="D302" s="23">
        <f>COUNTIF($C$3:C302,C302)</f>
        <v>3</v>
      </c>
      <c r="E302" s="28">
        <v>177.63</v>
      </c>
      <c r="F302" s="26" t="s">
        <v>306</v>
      </c>
      <c r="G302" s="26">
        <v>2</v>
      </c>
      <c r="H302" s="27">
        <v>39867</v>
      </c>
    </row>
    <row r="303" spans="1:8" x14ac:dyDescent="0.3">
      <c r="A303" s="33">
        <v>661</v>
      </c>
      <c r="B303" s="24">
        <v>39964</v>
      </c>
      <c r="C303" s="23">
        <v>550</v>
      </c>
      <c r="D303" s="23">
        <f>COUNTIF($C$3:C303,C303)</f>
        <v>4</v>
      </c>
      <c r="E303" s="25">
        <v>101.09</v>
      </c>
      <c r="F303" s="23" t="s">
        <v>307</v>
      </c>
      <c r="G303" s="23">
        <v>4</v>
      </c>
      <c r="H303" s="24">
        <v>39966</v>
      </c>
    </row>
    <row r="304" spans="1:8" x14ac:dyDescent="0.3">
      <c r="A304" s="34">
        <v>769</v>
      </c>
      <c r="B304" s="27">
        <v>39986</v>
      </c>
      <c r="C304" s="26">
        <v>550</v>
      </c>
      <c r="D304" s="23">
        <f>COUNTIF($C$3:C304,C304)</f>
        <v>5</v>
      </c>
      <c r="E304" s="28">
        <v>94.34</v>
      </c>
      <c r="F304" s="26" t="s">
        <v>308</v>
      </c>
      <c r="G304" s="26">
        <v>4</v>
      </c>
      <c r="H304" s="27">
        <v>39987</v>
      </c>
    </row>
    <row r="305" spans="1:8" x14ac:dyDescent="0.3">
      <c r="A305" s="33">
        <v>2246</v>
      </c>
      <c r="B305" s="24">
        <v>40184</v>
      </c>
      <c r="C305" s="23">
        <v>550</v>
      </c>
      <c r="D305" s="23">
        <f>COUNTIF($C$3:C305,C305)</f>
        <v>6</v>
      </c>
      <c r="E305" s="25">
        <v>113.771</v>
      </c>
      <c r="F305" s="23" t="s">
        <v>309</v>
      </c>
      <c r="G305" s="23">
        <v>6</v>
      </c>
      <c r="H305" s="24">
        <v>40185</v>
      </c>
    </row>
    <row r="306" spans="1:8" x14ac:dyDescent="0.3">
      <c r="A306" s="34">
        <v>281</v>
      </c>
      <c r="B306" s="27">
        <v>39837</v>
      </c>
      <c r="C306" s="26">
        <v>616</v>
      </c>
      <c r="D306" s="23">
        <f>COUNTIF($C$3:C306,C306)</f>
        <v>1</v>
      </c>
      <c r="E306" s="28">
        <v>101.22</v>
      </c>
      <c r="F306" s="26" t="s">
        <v>310</v>
      </c>
      <c r="G306" s="26">
        <v>3</v>
      </c>
      <c r="H306" s="27">
        <v>39840</v>
      </c>
    </row>
    <row r="307" spans="1:8" x14ac:dyDescent="0.3">
      <c r="A307" s="33">
        <v>372</v>
      </c>
      <c r="B307" s="24">
        <v>39889</v>
      </c>
      <c r="C307" s="23">
        <v>616</v>
      </c>
      <c r="D307" s="23">
        <f>COUNTIF($C$3:C307,C307)</f>
        <v>2</v>
      </c>
      <c r="E307" s="25">
        <v>93.29</v>
      </c>
      <c r="F307" s="23" t="s">
        <v>311</v>
      </c>
      <c r="G307" s="23">
        <v>4</v>
      </c>
      <c r="H307" s="24">
        <v>39889</v>
      </c>
    </row>
    <row r="308" spans="1:8" x14ac:dyDescent="0.3">
      <c r="A308" s="34">
        <v>457</v>
      </c>
      <c r="B308" s="27">
        <v>39923</v>
      </c>
      <c r="C308" s="26">
        <v>616</v>
      </c>
      <c r="D308" s="23">
        <f>COUNTIF($C$3:C308,C308)</f>
        <v>3</v>
      </c>
      <c r="E308" s="28">
        <v>191.62</v>
      </c>
      <c r="F308" s="26" t="s">
        <v>312</v>
      </c>
      <c r="G308" s="26">
        <v>4</v>
      </c>
      <c r="H308" s="27">
        <v>39924</v>
      </c>
    </row>
    <row r="309" spans="1:8" x14ac:dyDescent="0.3">
      <c r="A309" s="33">
        <v>594</v>
      </c>
      <c r="B309" s="24">
        <v>39952</v>
      </c>
      <c r="C309" s="23">
        <v>807</v>
      </c>
      <c r="D309" s="23">
        <f>COUNTIF($C$3:C309,C309)</f>
        <v>1</v>
      </c>
      <c r="E309" s="25">
        <v>89.56</v>
      </c>
      <c r="F309" s="23" t="s">
        <v>313</v>
      </c>
      <c r="G309" s="23">
        <v>3</v>
      </c>
      <c r="H309" s="24">
        <v>39952</v>
      </c>
    </row>
    <row r="310" spans="1:8" x14ac:dyDescent="0.3">
      <c r="A310" s="34">
        <v>710</v>
      </c>
      <c r="B310" s="27">
        <v>39975</v>
      </c>
      <c r="C310" s="26">
        <v>807</v>
      </c>
      <c r="D310" s="23">
        <f>COUNTIF($C$3:C310,C310)</f>
        <v>2</v>
      </c>
      <c r="E310" s="28">
        <v>32.700000000000003</v>
      </c>
      <c r="F310" s="26" t="s">
        <v>314</v>
      </c>
      <c r="G310" s="26">
        <v>6</v>
      </c>
      <c r="H310" s="27">
        <v>39975</v>
      </c>
    </row>
    <row r="311" spans="1:8" x14ac:dyDescent="0.3">
      <c r="A311" s="33">
        <v>890</v>
      </c>
      <c r="B311" s="24">
        <v>40008</v>
      </c>
      <c r="C311" s="23">
        <v>807</v>
      </c>
      <c r="D311" s="23">
        <f>COUNTIF($C$3:C311,C311)</f>
        <v>3</v>
      </c>
      <c r="E311" s="25">
        <v>41.79</v>
      </c>
      <c r="F311" s="23" t="s">
        <v>315</v>
      </c>
      <c r="G311" s="23">
        <v>3</v>
      </c>
      <c r="H311" s="24">
        <v>40008</v>
      </c>
    </row>
    <row r="312" spans="1:8" x14ac:dyDescent="0.3">
      <c r="A312" s="34">
        <v>2106</v>
      </c>
      <c r="B312" s="27">
        <v>40168</v>
      </c>
      <c r="C312" s="26">
        <v>825</v>
      </c>
      <c r="D312" s="23">
        <f>COUNTIF($C$3:C312,C312)</f>
        <v>1</v>
      </c>
      <c r="E312" s="28">
        <v>52.39</v>
      </c>
      <c r="F312" s="26" t="s">
        <v>316</v>
      </c>
      <c r="G312" s="26">
        <v>4</v>
      </c>
      <c r="H312" s="27">
        <v>40169</v>
      </c>
    </row>
    <row r="313" spans="1:8" x14ac:dyDescent="0.3">
      <c r="A313" s="33">
        <v>267</v>
      </c>
      <c r="B313" s="24">
        <v>39826</v>
      </c>
      <c r="C313" s="23">
        <v>891</v>
      </c>
      <c r="D313" s="23">
        <f>COUNTIF($C$3:C313,C313)</f>
        <v>1</v>
      </c>
      <c r="E313" s="25">
        <v>131.97999999999999</v>
      </c>
      <c r="F313" s="23" t="s">
        <v>317</v>
      </c>
      <c r="G313" s="23">
        <v>3</v>
      </c>
      <c r="H313" s="24">
        <v>39826</v>
      </c>
    </row>
    <row r="314" spans="1:8" x14ac:dyDescent="0.3">
      <c r="A314" s="34">
        <v>282</v>
      </c>
      <c r="B314" s="27">
        <v>39840</v>
      </c>
      <c r="C314" s="26">
        <v>891</v>
      </c>
      <c r="D314" s="23">
        <f>COUNTIF($C$3:C314,C314)</f>
        <v>2</v>
      </c>
      <c r="E314" s="28">
        <v>105.73</v>
      </c>
      <c r="F314" s="26" t="s">
        <v>318</v>
      </c>
      <c r="G314" s="26">
        <v>3</v>
      </c>
      <c r="H314" s="27">
        <v>39840</v>
      </c>
    </row>
    <row r="315" spans="1:8" x14ac:dyDescent="0.3">
      <c r="A315" s="33">
        <v>305</v>
      </c>
      <c r="B315" s="24">
        <v>39854</v>
      </c>
      <c r="C315" s="23">
        <v>891</v>
      </c>
      <c r="D315" s="23">
        <f>COUNTIF($C$3:C315,C315)</f>
        <v>3</v>
      </c>
      <c r="E315" s="25">
        <v>136.07</v>
      </c>
      <c r="F315" s="23" t="s">
        <v>319</v>
      </c>
      <c r="G315" s="23">
        <v>3</v>
      </c>
      <c r="H315" s="24">
        <v>39854</v>
      </c>
    </row>
    <row r="316" spans="1:8" x14ac:dyDescent="0.3">
      <c r="A316" s="34">
        <v>336</v>
      </c>
      <c r="B316" s="27">
        <v>39869</v>
      </c>
      <c r="C316" s="26">
        <v>891</v>
      </c>
      <c r="D316" s="23">
        <f>COUNTIF($C$3:C316,C316)</f>
        <v>4</v>
      </c>
      <c r="E316" s="28">
        <v>117.51</v>
      </c>
      <c r="F316" s="26" t="s">
        <v>320</v>
      </c>
      <c r="G316" s="26">
        <v>2</v>
      </c>
      <c r="H316" s="27">
        <v>39869</v>
      </c>
    </row>
    <row r="317" spans="1:8" x14ac:dyDescent="0.3">
      <c r="A317" s="33">
        <v>359</v>
      </c>
      <c r="B317" s="24">
        <v>39882</v>
      </c>
      <c r="C317" s="23">
        <v>891</v>
      </c>
      <c r="D317" s="23">
        <f>COUNTIF($C$3:C317,C317)</f>
        <v>5</v>
      </c>
      <c r="E317" s="25">
        <v>134</v>
      </c>
      <c r="F317" s="23" t="s">
        <v>321</v>
      </c>
      <c r="G317" s="23">
        <v>4</v>
      </c>
      <c r="H317" s="24">
        <v>39882</v>
      </c>
    </row>
    <row r="318" spans="1:8" x14ac:dyDescent="0.3">
      <c r="A318" s="34">
        <v>401</v>
      </c>
      <c r="B318" s="27">
        <v>39904</v>
      </c>
      <c r="C318" s="26">
        <v>891</v>
      </c>
      <c r="D318" s="23">
        <f>COUNTIF($C$3:C318,C318)</f>
        <v>6</v>
      </c>
      <c r="E318" s="28">
        <v>155.35</v>
      </c>
      <c r="F318" s="26" t="s">
        <v>322</v>
      </c>
      <c r="G318" s="26">
        <v>4</v>
      </c>
      <c r="H318" s="27">
        <v>39905</v>
      </c>
    </row>
    <row r="319" spans="1:8" x14ac:dyDescent="0.3">
      <c r="A319" s="33">
        <v>432</v>
      </c>
      <c r="B319" s="24">
        <v>39917</v>
      </c>
      <c r="C319" s="23">
        <v>891</v>
      </c>
      <c r="D319" s="23">
        <f>COUNTIF($C$3:C319,C319)</f>
        <v>7</v>
      </c>
      <c r="E319" s="25">
        <v>67.66</v>
      </c>
      <c r="F319" s="23" t="s">
        <v>323</v>
      </c>
      <c r="G319" s="23">
        <v>4</v>
      </c>
      <c r="H319" s="24">
        <v>39917</v>
      </c>
    </row>
    <row r="320" spans="1:8" x14ac:dyDescent="0.3">
      <c r="A320" s="34">
        <v>492</v>
      </c>
      <c r="B320" s="27">
        <v>39930</v>
      </c>
      <c r="C320" s="26">
        <v>891</v>
      </c>
      <c r="D320" s="23">
        <f>COUNTIF($C$3:C320,C320)</f>
        <v>8</v>
      </c>
      <c r="E320" s="28">
        <v>145.37</v>
      </c>
      <c r="F320" s="26" t="s">
        <v>324</v>
      </c>
      <c r="G320" s="26">
        <v>4</v>
      </c>
      <c r="H320" s="27">
        <v>39931</v>
      </c>
    </row>
    <row r="321" spans="1:8" x14ac:dyDescent="0.3">
      <c r="A321" s="33">
        <v>592</v>
      </c>
      <c r="B321" s="24">
        <v>39951</v>
      </c>
      <c r="C321" s="23">
        <v>891</v>
      </c>
      <c r="D321" s="23">
        <f>COUNTIF($C$3:C321,C321)</f>
        <v>9</v>
      </c>
      <c r="E321" s="25">
        <v>117.51</v>
      </c>
      <c r="F321" s="23" t="s">
        <v>325</v>
      </c>
      <c r="G321" s="23">
        <v>4</v>
      </c>
      <c r="H321" s="24">
        <v>39952</v>
      </c>
    </row>
    <row r="322" spans="1:8" x14ac:dyDescent="0.3">
      <c r="A322" s="34">
        <v>650</v>
      </c>
      <c r="B322" s="27">
        <v>39961</v>
      </c>
      <c r="C322" s="26">
        <v>891</v>
      </c>
      <c r="D322" s="23">
        <f>COUNTIF($C$3:C322,C322)</f>
        <v>10</v>
      </c>
      <c r="E322" s="28">
        <v>127.47</v>
      </c>
      <c r="F322" s="26" t="s">
        <v>326</v>
      </c>
      <c r="G322" s="26">
        <v>4</v>
      </c>
      <c r="H322" s="27">
        <v>39961</v>
      </c>
    </row>
    <row r="323" spans="1:8" x14ac:dyDescent="0.3">
      <c r="A323" s="33">
        <v>703</v>
      </c>
      <c r="B323" s="24">
        <v>39974</v>
      </c>
      <c r="C323" s="23">
        <v>891</v>
      </c>
      <c r="D323" s="23">
        <f>COUNTIF($C$3:C323,C323)</f>
        <v>11</v>
      </c>
      <c r="E323" s="25">
        <v>66.28</v>
      </c>
      <c r="F323" s="23" t="s">
        <v>327</v>
      </c>
      <c r="G323" s="23">
        <v>4</v>
      </c>
      <c r="H323" s="24">
        <v>39975</v>
      </c>
    </row>
    <row r="324" spans="1:8" x14ac:dyDescent="0.3">
      <c r="A324" s="34">
        <v>729</v>
      </c>
      <c r="B324" s="27">
        <v>39979</v>
      </c>
      <c r="C324" s="26">
        <v>891</v>
      </c>
      <c r="D324" s="23">
        <f>COUNTIF($C$3:C324,C324)</f>
        <v>12</v>
      </c>
      <c r="E324" s="28">
        <v>66.08</v>
      </c>
      <c r="F324" s="26" t="s">
        <v>328</v>
      </c>
      <c r="G324" s="26">
        <v>4</v>
      </c>
      <c r="H324" s="27">
        <v>39980</v>
      </c>
    </row>
    <row r="325" spans="1:8" x14ac:dyDescent="0.3">
      <c r="A325" s="33">
        <v>770</v>
      </c>
      <c r="B325" s="24">
        <v>39986</v>
      </c>
      <c r="C325" s="23">
        <v>891</v>
      </c>
      <c r="D325" s="23">
        <f>COUNTIF($C$3:C325,C325)</f>
        <v>13</v>
      </c>
      <c r="E325" s="25">
        <v>54.13</v>
      </c>
      <c r="F325" s="23" t="s">
        <v>329</v>
      </c>
      <c r="G325" s="23">
        <v>4</v>
      </c>
      <c r="H325" s="24">
        <v>39987</v>
      </c>
    </row>
    <row r="326" spans="1:8" x14ac:dyDescent="0.3">
      <c r="A326" s="34">
        <v>889</v>
      </c>
      <c r="B326" s="27">
        <v>40008</v>
      </c>
      <c r="C326" s="26">
        <v>891</v>
      </c>
      <c r="D326" s="23">
        <f>COUNTIF($C$3:C326,C326)</f>
        <v>14</v>
      </c>
      <c r="E326" s="28">
        <v>47.88</v>
      </c>
      <c r="F326" s="26" t="s">
        <v>330</v>
      </c>
      <c r="G326" s="26">
        <v>4</v>
      </c>
      <c r="H326" s="27">
        <v>40008</v>
      </c>
    </row>
    <row r="327" spans="1:8" x14ac:dyDescent="0.3">
      <c r="A327" s="33">
        <v>924</v>
      </c>
      <c r="B327" s="24">
        <v>40014</v>
      </c>
      <c r="C327" s="23">
        <v>891</v>
      </c>
      <c r="D327" s="23">
        <f>COUNTIF($C$3:C327,C327)</f>
        <v>15</v>
      </c>
      <c r="E327" s="25">
        <v>44.42</v>
      </c>
      <c r="F327" s="23" t="s">
        <v>331</v>
      </c>
      <c r="G327" s="23">
        <v>4</v>
      </c>
      <c r="H327" s="24">
        <v>40015</v>
      </c>
    </row>
    <row r="328" spans="1:8" x14ac:dyDescent="0.3">
      <c r="A328" s="34">
        <v>1204</v>
      </c>
      <c r="B328" s="27">
        <v>40064</v>
      </c>
      <c r="C328" s="26">
        <v>891</v>
      </c>
      <c r="D328" s="23">
        <f>COUNTIF($C$3:C328,C328)</f>
        <v>16</v>
      </c>
      <c r="E328" s="28">
        <v>114.02</v>
      </c>
      <c r="F328" s="26" t="s">
        <v>332</v>
      </c>
      <c r="G328" s="26">
        <v>4</v>
      </c>
      <c r="H328" s="27">
        <v>40064</v>
      </c>
    </row>
    <row r="329" spans="1:8" x14ac:dyDescent="0.3">
      <c r="A329" s="33">
        <v>1476</v>
      </c>
      <c r="B329" s="24">
        <v>40107</v>
      </c>
      <c r="C329" s="23">
        <v>891</v>
      </c>
      <c r="D329" s="23">
        <f>COUNTIF($C$3:C329,C329)</f>
        <v>17</v>
      </c>
      <c r="E329" s="25">
        <v>56.025199999999998</v>
      </c>
      <c r="F329" s="23" t="s">
        <v>333</v>
      </c>
      <c r="G329" s="23">
        <v>4</v>
      </c>
      <c r="H329" s="24">
        <v>40108</v>
      </c>
    </row>
    <row r="330" spans="1:8" x14ac:dyDescent="0.3">
      <c r="A330" s="34">
        <v>1616</v>
      </c>
      <c r="B330" s="27">
        <v>40122</v>
      </c>
      <c r="C330" s="26">
        <v>891</v>
      </c>
      <c r="D330" s="23">
        <f>COUNTIF($C$3:C330,C330)</f>
        <v>18</v>
      </c>
      <c r="E330" s="28">
        <v>130.41</v>
      </c>
      <c r="F330" s="26" t="s">
        <v>334</v>
      </c>
      <c r="G330" s="26">
        <v>4</v>
      </c>
      <c r="H330" s="27">
        <v>40122</v>
      </c>
    </row>
    <row r="331" spans="1:8" x14ac:dyDescent="0.3">
      <c r="A331" s="33">
        <v>1818</v>
      </c>
      <c r="B331" s="24">
        <v>40135</v>
      </c>
      <c r="C331" s="23">
        <v>891</v>
      </c>
      <c r="D331" s="23">
        <f>COUNTIF($C$3:C331,C331)</f>
        <v>19</v>
      </c>
      <c r="E331" s="25">
        <v>51.33</v>
      </c>
      <c r="F331" s="23" t="s">
        <v>335</v>
      </c>
      <c r="G331" s="23">
        <v>4</v>
      </c>
      <c r="H331" s="24">
        <v>40135</v>
      </c>
    </row>
    <row r="332" spans="1:8" x14ac:dyDescent="0.3">
      <c r="A332" s="34">
        <v>1961</v>
      </c>
      <c r="B332" s="27">
        <v>40153</v>
      </c>
      <c r="C332" s="26">
        <v>891</v>
      </c>
      <c r="D332" s="23">
        <f>COUNTIF($C$3:C332,C332)</f>
        <v>20</v>
      </c>
      <c r="E332" s="28">
        <v>60.92</v>
      </c>
      <c r="F332" s="26" t="s">
        <v>336</v>
      </c>
      <c r="G332" s="26">
        <v>4</v>
      </c>
      <c r="H332" s="27">
        <v>40154</v>
      </c>
    </row>
    <row r="333" spans="1:8" x14ac:dyDescent="0.3">
      <c r="A333" s="33">
        <v>2122</v>
      </c>
      <c r="B333" s="24">
        <v>40169</v>
      </c>
      <c r="C333" s="23">
        <v>891</v>
      </c>
      <c r="D333" s="23">
        <f>COUNTIF($C$3:C333,C333)</f>
        <v>21</v>
      </c>
      <c r="E333" s="25">
        <v>45.7102</v>
      </c>
      <c r="F333" s="23" t="s">
        <v>337</v>
      </c>
      <c r="G333" s="23">
        <v>4</v>
      </c>
      <c r="H333" s="24">
        <v>40169</v>
      </c>
    </row>
    <row r="334" spans="1:8" x14ac:dyDescent="0.3">
      <c r="A334" s="34">
        <v>2131</v>
      </c>
      <c r="B334" s="27">
        <v>40170</v>
      </c>
      <c r="C334" s="26">
        <v>891</v>
      </c>
      <c r="D334" s="23">
        <f>COUNTIF($C$3:C334,C334)</f>
        <v>22</v>
      </c>
      <c r="E334" s="28">
        <v>63.31</v>
      </c>
      <c r="F334" s="26" t="s">
        <v>338</v>
      </c>
      <c r="G334" s="26">
        <v>4</v>
      </c>
      <c r="H334" s="27">
        <v>40170</v>
      </c>
    </row>
    <row r="335" spans="1:8" x14ac:dyDescent="0.3">
      <c r="A335" s="33">
        <v>2432</v>
      </c>
      <c r="B335" s="24">
        <v>40199</v>
      </c>
      <c r="C335" s="23">
        <v>891</v>
      </c>
      <c r="D335" s="23">
        <f>COUNTIF($C$3:C335,C335)</f>
        <v>23</v>
      </c>
      <c r="E335" s="25">
        <v>69.55</v>
      </c>
      <c r="F335" s="23" t="s">
        <v>339</v>
      </c>
      <c r="G335" s="23">
        <v>4</v>
      </c>
      <c r="H335" s="24">
        <v>40199</v>
      </c>
    </row>
    <row r="336" spans="1:8" x14ac:dyDescent="0.3">
      <c r="A336" s="34">
        <v>2678</v>
      </c>
      <c r="B336" s="27">
        <v>40213</v>
      </c>
      <c r="C336" s="26">
        <v>891</v>
      </c>
      <c r="D336" s="23">
        <f>COUNTIF($C$3:C336,C336)</f>
        <v>24</v>
      </c>
      <c r="E336" s="28">
        <v>132.97</v>
      </c>
      <c r="F336" s="26" t="s">
        <v>340</v>
      </c>
      <c r="G336" s="26">
        <v>4</v>
      </c>
      <c r="H336" s="27">
        <v>40214</v>
      </c>
    </row>
    <row r="337" spans="1:8" x14ac:dyDescent="0.3">
      <c r="A337" s="33">
        <v>280</v>
      </c>
      <c r="B337" s="24">
        <v>39833</v>
      </c>
      <c r="C337" s="23">
        <v>899</v>
      </c>
      <c r="D337" s="23">
        <f>COUNTIF($C$3:C337,C337)</f>
        <v>1</v>
      </c>
      <c r="E337" s="25">
        <v>12.29</v>
      </c>
      <c r="F337" s="23" t="s">
        <v>341</v>
      </c>
      <c r="G337" s="23">
        <v>3</v>
      </c>
      <c r="H337" s="24">
        <v>39833</v>
      </c>
    </row>
    <row r="338" spans="1:8" x14ac:dyDescent="0.3">
      <c r="A338" s="34">
        <v>2330</v>
      </c>
      <c r="B338" s="27">
        <v>40190</v>
      </c>
      <c r="C338" s="26">
        <v>937</v>
      </c>
      <c r="D338" s="23">
        <f>COUNTIF($C$3:C338,C338)</f>
        <v>1</v>
      </c>
      <c r="E338" s="28">
        <v>41.35</v>
      </c>
      <c r="F338" s="26" t="s">
        <v>342</v>
      </c>
      <c r="G338" s="26">
        <v>11</v>
      </c>
      <c r="H338" s="27">
        <v>40191</v>
      </c>
    </row>
    <row r="339" spans="1:8" x14ac:dyDescent="0.3">
      <c r="A339" s="33">
        <v>2403</v>
      </c>
      <c r="B339" s="24">
        <v>40197</v>
      </c>
      <c r="C339" s="23">
        <v>937</v>
      </c>
      <c r="D339" s="23">
        <f>COUNTIF($C$3:C339,C339)</f>
        <v>2</v>
      </c>
      <c r="E339" s="25">
        <v>35.540199999999999</v>
      </c>
      <c r="F339" s="23" t="s">
        <v>343</v>
      </c>
      <c r="G339" s="23">
        <v>11</v>
      </c>
      <c r="H339" s="24">
        <v>40198</v>
      </c>
    </row>
    <row r="340" spans="1:8" x14ac:dyDescent="0.3">
      <c r="A340" s="34">
        <v>2510</v>
      </c>
      <c r="B340" s="27">
        <v>40205</v>
      </c>
      <c r="C340" s="26">
        <v>937</v>
      </c>
      <c r="D340" s="23">
        <f>COUNTIF($C$3:C340,C340)</f>
        <v>3</v>
      </c>
      <c r="E340" s="28">
        <v>48.648800000000001</v>
      </c>
      <c r="F340" s="26" t="s">
        <v>344</v>
      </c>
      <c r="G340" s="26">
        <v>11</v>
      </c>
      <c r="H340" s="27">
        <v>40205</v>
      </c>
    </row>
    <row r="341" spans="1:8" x14ac:dyDescent="0.3">
      <c r="A341" s="33">
        <v>3130</v>
      </c>
      <c r="B341" s="24">
        <v>40240</v>
      </c>
      <c r="C341" s="23">
        <v>937</v>
      </c>
      <c r="D341" s="23">
        <f>COUNTIF($C$3:C341,C341)</f>
        <v>4</v>
      </c>
      <c r="E341" s="25">
        <v>56.330199999999998</v>
      </c>
      <c r="F341" s="23" t="s">
        <v>345</v>
      </c>
      <c r="G341" s="23">
        <v>11</v>
      </c>
      <c r="H341" s="24">
        <v>40240</v>
      </c>
    </row>
    <row r="342" spans="1:8" x14ac:dyDescent="0.3">
      <c r="A342" s="34">
        <v>2203</v>
      </c>
      <c r="B342" s="27">
        <v>40182</v>
      </c>
      <c r="C342" s="26">
        <v>940</v>
      </c>
      <c r="D342" s="23">
        <f>COUNTIF($C$3:C342,C342)</f>
        <v>1</v>
      </c>
      <c r="E342" s="28">
        <v>116.4058</v>
      </c>
      <c r="F342" s="26" t="s">
        <v>346</v>
      </c>
      <c r="G342" s="26">
        <v>5</v>
      </c>
      <c r="H342" s="27">
        <v>40186</v>
      </c>
    </row>
    <row r="343" spans="1:8" x14ac:dyDescent="0.3">
      <c r="A343" s="33">
        <v>560</v>
      </c>
      <c r="B343" s="24">
        <v>39943</v>
      </c>
      <c r="C343" s="23">
        <v>1023</v>
      </c>
      <c r="D343" s="23">
        <f>COUNTIF($C$3:C343,C343)</f>
        <v>1</v>
      </c>
      <c r="E343" s="25">
        <v>28.82</v>
      </c>
      <c r="F343" s="23" t="s">
        <v>347</v>
      </c>
      <c r="G343" s="23">
        <v>5</v>
      </c>
      <c r="H343" s="24">
        <v>39948</v>
      </c>
    </row>
    <row r="344" spans="1:8" x14ac:dyDescent="0.3">
      <c r="A344" s="34">
        <v>589</v>
      </c>
      <c r="B344" s="27">
        <v>39948</v>
      </c>
      <c r="C344" s="26">
        <v>1023</v>
      </c>
      <c r="D344" s="23">
        <f>COUNTIF($C$3:C344,C344)</f>
        <v>2</v>
      </c>
      <c r="E344" s="28">
        <v>26.37</v>
      </c>
      <c r="F344" s="26" t="s">
        <v>348</v>
      </c>
      <c r="G344" s="26">
        <v>5</v>
      </c>
      <c r="H344" s="27">
        <v>39948</v>
      </c>
    </row>
    <row r="345" spans="1:8" x14ac:dyDescent="0.3">
      <c r="A345" s="33">
        <v>619</v>
      </c>
      <c r="B345" s="24">
        <v>39954</v>
      </c>
      <c r="C345" s="23">
        <v>1023</v>
      </c>
      <c r="D345" s="23">
        <f>COUNTIF($C$3:C345,C345)</f>
        <v>3</v>
      </c>
      <c r="E345" s="25">
        <v>46</v>
      </c>
      <c r="F345" s="23" t="s">
        <v>349</v>
      </c>
      <c r="G345" s="23">
        <v>5</v>
      </c>
      <c r="H345" s="24">
        <v>39955</v>
      </c>
    </row>
    <row r="346" spans="1:8" x14ac:dyDescent="0.3">
      <c r="A346" s="34">
        <v>1229</v>
      </c>
      <c r="B346" s="27">
        <v>40067</v>
      </c>
      <c r="C346" s="26">
        <v>1023</v>
      </c>
      <c r="D346" s="23">
        <f>COUNTIF($C$3:C346,C346)</f>
        <v>4</v>
      </c>
      <c r="E346" s="28">
        <v>36.99</v>
      </c>
      <c r="F346" s="26" t="s">
        <v>350</v>
      </c>
      <c r="G346" s="26">
        <v>5</v>
      </c>
      <c r="H346" s="27">
        <v>40067</v>
      </c>
    </row>
    <row r="347" spans="1:8" x14ac:dyDescent="0.3">
      <c r="A347" s="33">
        <v>1349</v>
      </c>
      <c r="B347" s="24">
        <v>40087</v>
      </c>
      <c r="C347" s="23">
        <v>1023</v>
      </c>
      <c r="D347" s="23">
        <f>COUNTIF($C$3:C347,C347)</f>
        <v>5</v>
      </c>
      <c r="E347" s="25">
        <v>76.52</v>
      </c>
      <c r="F347" s="23" t="s">
        <v>351</v>
      </c>
      <c r="G347" s="23">
        <v>5</v>
      </c>
      <c r="H347" s="24">
        <v>40088</v>
      </c>
    </row>
    <row r="348" spans="1:8" x14ac:dyDescent="0.3">
      <c r="A348" s="34">
        <v>2140</v>
      </c>
      <c r="B348" s="27">
        <v>40174</v>
      </c>
      <c r="C348" s="26">
        <v>1027</v>
      </c>
      <c r="D348" s="23">
        <f>COUNTIF($C$3:C348,C348)</f>
        <v>1</v>
      </c>
      <c r="E348" s="28">
        <v>42.82</v>
      </c>
      <c r="F348" s="26" t="s">
        <v>352</v>
      </c>
      <c r="G348" s="26">
        <v>15</v>
      </c>
      <c r="H348" s="27">
        <v>40175</v>
      </c>
    </row>
    <row r="349" spans="1:8" x14ac:dyDescent="0.3">
      <c r="A349" s="33">
        <v>342</v>
      </c>
      <c r="B349" s="24">
        <v>39873</v>
      </c>
      <c r="C349" s="23">
        <v>1409</v>
      </c>
      <c r="D349" s="23">
        <f>COUNTIF($C$3:C349,C349)</f>
        <v>1</v>
      </c>
      <c r="E349" s="25">
        <v>25.93</v>
      </c>
      <c r="F349" s="23" t="s">
        <v>353</v>
      </c>
      <c r="G349" s="23">
        <v>3</v>
      </c>
      <c r="H349" s="24">
        <v>39875</v>
      </c>
    </row>
    <row r="350" spans="1:8" x14ac:dyDescent="0.3">
      <c r="A350" s="34">
        <v>602</v>
      </c>
      <c r="B350" s="27">
        <v>39952</v>
      </c>
      <c r="C350" s="26">
        <v>1409</v>
      </c>
      <c r="D350" s="23">
        <f>COUNTIF($C$3:C350,C350)</f>
        <v>2</v>
      </c>
      <c r="E350" s="28">
        <v>27.01</v>
      </c>
      <c r="F350" s="26" t="s">
        <v>354</v>
      </c>
      <c r="G350" s="26">
        <v>4</v>
      </c>
      <c r="H350" s="27">
        <v>39952</v>
      </c>
    </row>
    <row r="351" spans="1:8" x14ac:dyDescent="0.3">
      <c r="A351" s="33">
        <v>1496</v>
      </c>
      <c r="B351" s="24">
        <v>40108</v>
      </c>
      <c r="C351" s="23">
        <v>1409</v>
      </c>
      <c r="D351" s="23">
        <f>COUNTIF($C$3:C351,C351)</f>
        <v>3</v>
      </c>
      <c r="E351" s="25">
        <v>53.66</v>
      </c>
      <c r="F351" s="23" t="s">
        <v>355</v>
      </c>
      <c r="G351" s="23">
        <v>7</v>
      </c>
      <c r="H351" s="24">
        <v>40113</v>
      </c>
    </row>
    <row r="352" spans="1:8" x14ac:dyDescent="0.3">
      <c r="A352" s="34">
        <v>259</v>
      </c>
      <c r="B352" s="27">
        <v>39819</v>
      </c>
      <c r="C352" s="26">
        <v>1558</v>
      </c>
      <c r="D352" s="23">
        <f>COUNTIF($C$3:C352,C352)</f>
        <v>1</v>
      </c>
      <c r="E352" s="28">
        <v>62.74</v>
      </c>
      <c r="F352" s="26" t="s">
        <v>356</v>
      </c>
      <c r="G352" s="26">
        <v>3</v>
      </c>
      <c r="H352" s="27">
        <v>39819</v>
      </c>
    </row>
    <row r="353" spans="1:8" x14ac:dyDescent="0.3">
      <c r="A353" s="33">
        <v>284</v>
      </c>
      <c r="B353" s="24">
        <v>39840</v>
      </c>
      <c r="C353" s="23">
        <v>1558</v>
      </c>
      <c r="D353" s="23">
        <f>COUNTIF($C$3:C353,C353)</f>
        <v>2</v>
      </c>
      <c r="E353" s="25">
        <v>71.88</v>
      </c>
      <c r="F353" s="23" t="s">
        <v>357</v>
      </c>
      <c r="G353" s="23">
        <v>3</v>
      </c>
      <c r="H353" s="24">
        <v>39840</v>
      </c>
    </row>
    <row r="354" spans="1:8" x14ac:dyDescent="0.3">
      <c r="A354" s="34">
        <v>371</v>
      </c>
      <c r="B354" s="27">
        <v>39889</v>
      </c>
      <c r="C354" s="26">
        <v>1558</v>
      </c>
      <c r="D354" s="23">
        <f>COUNTIF($C$3:C354,C354)</f>
        <v>3</v>
      </c>
      <c r="E354" s="28">
        <v>44.01</v>
      </c>
      <c r="F354" s="26" t="s">
        <v>358</v>
      </c>
      <c r="G354" s="26">
        <v>3</v>
      </c>
      <c r="H354" s="27">
        <v>39889</v>
      </c>
    </row>
    <row r="355" spans="1:8" x14ac:dyDescent="0.3">
      <c r="A355" s="33">
        <v>394</v>
      </c>
      <c r="B355" s="24">
        <v>39898</v>
      </c>
      <c r="C355" s="23">
        <v>1558</v>
      </c>
      <c r="D355" s="23">
        <f>COUNTIF($C$3:C355,C355)</f>
        <v>4</v>
      </c>
      <c r="E355" s="25">
        <v>37.78</v>
      </c>
      <c r="F355" s="23">
        <v>23697</v>
      </c>
      <c r="G355" s="23">
        <v>3</v>
      </c>
      <c r="H355" s="24">
        <v>39898</v>
      </c>
    </row>
    <row r="356" spans="1:8" x14ac:dyDescent="0.3">
      <c r="A356" s="34">
        <v>600</v>
      </c>
      <c r="B356" s="27">
        <v>39952</v>
      </c>
      <c r="C356" s="26">
        <v>1558</v>
      </c>
      <c r="D356" s="23">
        <f>COUNTIF($C$3:C356,C356)</f>
        <v>5</v>
      </c>
      <c r="E356" s="28">
        <v>46.98</v>
      </c>
      <c r="F356" s="26" t="s">
        <v>359</v>
      </c>
      <c r="G356" s="26">
        <v>3</v>
      </c>
      <c r="H356" s="27">
        <v>39952</v>
      </c>
    </row>
    <row r="357" spans="1:8" x14ac:dyDescent="0.3">
      <c r="A357" s="33">
        <v>1591</v>
      </c>
      <c r="B357" s="24">
        <v>40120</v>
      </c>
      <c r="C357" s="23">
        <v>1558</v>
      </c>
      <c r="D357" s="23">
        <f>COUNTIF($C$3:C357,C357)</f>
        <v>6</v>
      </c>
      <c r="E357" s="25">
        <v>138.56</v>
      </c>
      <c r="F357" s="23" t="s">
        <v>360</v>
      </c>
      <c r="G357" s="23">
        <v>3</v>
      </c>
      <c r="H357" s="24">
        <v>40120</v>
      </c>
    </row>
    <row r="358" spans="1:8" x14ac:dyDescent="0.3">
      <c r="A358" s="34">
        <v>1798</v>
      </c>
      <c r="B358" s="27">
        <v>40134</v>
      </c>
      <c r="C358" s="26">
        <v>1558</v>
      </c>
      <c r="D358" s="23">
        <f>COUNTIF($C$3:C358,C358)</f>
        <v>7</v>
      </c>
      <c r="E358" s="28">
        <v>76.849999999999994</v>
      </c>
      <c r="F358" s="26" t="s">
        <v>361</v>
      </c>
      <c r="G358" s="26">
        <v>3</v>
      </c>
      <c r="H358" s="27">
        <v>40134</v>
      </c>
    </row>
    <row r="359" spans="1:8" x14ac:dyDescent="0.3">
      <c r="A359" s="33">
        <v>1869</v>
      </c>
      <c r="B359" s="24">
        <v>40140</v>
      </c>
      <c r="C359" s="23">
        <v>1558</v>
      </c>
      <c r="D359" s="23">
        <f>COUNTIF($C$3:C359,C359)</f>
        <v>8</v>
      </c>
      <c r="E359" s="25">
        <v>236.45</v>
      </c>
      <c r="F359" s="23" t="s">
        <v>362</v>
      </c>
      <c r="G359" s="23">
        <v>3</v>
      </c>
      <c r="H359" s="24">
        <v>40141</v>
      </c>
    </row>
    <row r="360" spans="1:8" x14ac:dyDescent="0.3">
      <c r="A360" s="34">
        <v>1903</v>
      </c>
      <c r="B360" s="27">
        <v>40147</v>
      </c>
      <c r="C360" s="26">
        <v>1558</v>
      </c>
      <c r="D360" s="23">
        <f>COUNTIF($C$3:C360,C360)</f>
        <v>9</v>
      </c>
      <c r="E360" s="28">
        <v>102.9042</v>
      </c>
      <c r="F360" s="26" t="s">
        <v>363</v>
      </c>
      <c r="G360" s="26">
        <v>3</v>
      </c>
      <c r="H360" s="27">
        <v>40148</v>
      </c>
    </row>
    <row r="361" spans="1:8" x14ac:dyDescent="0.3">
      <c r="A361" s="33">
        <v>1990</v>
      </c>
      <c r="B361" s="24">
        <v>40155</v>
      </c>
      <c r="C361" s="23">
        <v>1558</v>
      </c>
      <c r="D361" s="23">
        <f>COUNTIF($C$3:C361,C361)</f>
        <v>10</v>
      </c>
      <c r="E361" s="25">
        <v>50.47</v>
      </c>
      <c r="F361" s="23" t="s">
        <v>364</v>
      </c>
      <c r="G361" s="23">
        <v>3</v>
      </c>
      <c r="H361" s="24">
        <v>40155</v>
      </c>
    </row>
    <row r="362" spans="1:8" x14ac:dyDescent="0.3">
      <c r="A362" s="34">
        <v>1991</v>
      </c>
      <c r="B362" s="27">
        <v>40155</v>
      </c>
      <c r="C362" s="26">
        <v>1558</v>
      </c>
      <c r="D362" s="23">
        <f>COUNTIF($C$3:C362,C362)</f>
        <v>11</v>
      </c>
      <c r="E362" s="28">
        <v>14.21</v>
      </c>
      <c r="F362" s="26" t="s">
        <v>365</v>
      </c>
      <c r="G362" s="26">
        <v>3</v>
      </c>
      <c r="H362" s="27">
        <v>40155</v>
      </c>
    </row>
    <row r="363" spans="1:8" x14ac:dyDescent="0.3">
      <c r="A363" s="33">
        <v>2058</v>
      </c>
      <c r="B363" s="24">
        <v>40162</v>
      </c>
      <c r="C363" s="23">
        <v>1558</v>
      </c>
      <c r="D363" s="23">
        <f>COUNTIF($C$3:C363,C363)</f>
        <v>12</v>
      </c>
      <c r="E363" s="25">
        <v>281.60520000000002</v>
      </c>
      <c r="F363" s="23" t="s">
        <v>366</v>
      </c>
      <c r="G363" s="23">
        <v>3</v>
      </c>
      <c r="H363" s="24">
        <v>40162</v>
      </c>
    </row>
    <row r="364" spans="1:8" x14ac:dyDescent="0.3">
      <c r="A364" s="34">
        <v>2231</v>
      </c>
      <c r="B364" s="27">
        <v>40183</v>
      </c>
      <c r="C364" s="26">
        <v>1558</v>
      </c>
      <c r="D364" s="23">
        <f>COUNTIF($C$3:C364,C364)</f>
        <v>13</v>
      </c>
      <c r="E364" s="28">
        <v>112.77</v>
      </c>
      <c r="F364" s="26" t="s">
        <v>367</v>
      </c>
      <c r="G364" s="26">
        <v>3</v>
      </c>
      <c r="H364" s="27">
        <v>40183</v>
      </c>
    </row>
    <row r="365" spans="1:8" x14ac:dyDescent="0.3">
      <c r="A365" s="33">
        <v>307</v>
      </c>
      <c r="B365" s="24">
        <v>39854</v>
      </c>
      <c r="C365" s="23">
        <v>1588</v>
      </c>
      <c r="D365" s="23">
        <f>COUNTIF($C$3:C365,C365)</f>
        <v>1</v>
      </c>
      <c r="E365" s="25">
        <v>18.32</v>
      </c>
      <c r="F365" s="23" t="s">
        <v>368</v>
      </c>
      <c r="G365" s="23">
        <v>3</v>
      </c>
      <c r="H365" s="24">
        <v>39854</v>
      </c>
    </row>
    <row r="366" spans="1:8" x14ac:dyDescent="0.3">
      <c r="A366" s="34">
        <v>269</v>
      </c>
      <c r="B366" s="27">
        <v>39827</v>
      </c>
      <c r="C366" s="26">
        <v>1625</v>
      </c>
      <c r="D366" s="23">
        <f>COUNTIF($C$3:C366,C366)</f>
        <v>1</v>
      </c>
      <c r="E366" s="28">
        <v>33.22</v>
      </c>
      <c r="F366" s="26" t="s">
        <v>369</v>
      </c>
      <c r="G366" s="26">
        <v>2</v>
      </c>
      <c r="H366" s="27">
        <v>39827</v>
      </c>
    </row>
    <row r="367" spans="1:8" x14ac:dyDescent="0.3">
      <c r="A367" s="33">
        <v>545</v>
      </c>
      <c r="B367" s="24">
        <v>39941</v>
      </c>
      <c r="C367" s="23">
        <v>1625</v>
      </c>
      <c r="D367" s="23">
        <f>COUNTIF($C$3:C367,C367)</f>
        <v>2</v>
      </c>
      <c r="E367" s="25">
        <v>48.49</v>
      </c>
      <c r="F367" s="23" t="s">
        <v>370</v>
      </c>
      <c r="G367" s="23">
        <v>5</v>
      </c>
      <c r="H367" s="24">
        <v>39941</v>
      </c>
    </row>
    <row r="368" spans="1:8" x14ac:dyDescent="0.3">
      <c r="A368" s="34">
        <v>624</v>
      </c>
      <c r="B368" s="27">
        <v>39955</v>
      </c>
      <c r="C368" s="26">
        <v>1625</v>
      </c>
      <c r="D368" s="23">
        <f>COUNTIF($C$3:C368,C368)</f>
        <v>3</v>
      </c>
      <c r="E368" s="28">
        <v>36.4</v>
      </c>
      <c r="F368" s="26" t="s">
        <v>371</v>
      </c>
      <c r="G368" s="26">
        <v>5</v>
      </c>
      <c r="H368" s="27">
        <v>39955</v>
      </c>
    </row>
    <row r="369" spans="1:8" x14ac:dyDescent="0.3">
      <c r="A369" s="33">
        <v>989</v>
      </c>
      <c r="B369" s="24">
        <v>40025</v>
      </c>
      <c r="C369" s="23">
        <v>1625</v>
      </c>
      <c r="D369" s="23">
        <f>COUNTIF($C$3:C369,C369)</f>
        <v>4</v>
      </c>
      <c r="E369" s="25">
        <v>50.07</v>
      </c>
      <c r="F369" s="23" t="s">
        <v>372</v>
      </c>
      <c r="G369" s="23">
        <v>5</v>
      </c>
      <c r="H369" s="24">
        <v>40025</v>
      </c>
    </row>
    <row r="370" spans="1:8" x14ac:dyDescent="0.3">
      <c r="A370" s="34">
        <v>1099</v>
      </c>
      <c r="B370" s="27">
        <v>40046</v>
      </c>
      <c r="C370" s="26">
        <v>1625</v>
      </c>
      <c r="D370" s="23">
        <f>COUNTIF($C$3:C370,C370)</f>
        <v>5</v>
      </c>
      <c r="E370" s="28">
        <v>27.39</v>
      </c>
      <c r="F370" s="26" t="s">
        <v>373</v>
      </c>
      <c r="G370" s="26">
        <v>5</v>
      </c>
      <c r="H370" s="27">
        <v>40046</v>
      </c>
    </row>
    <row r="371" spans="1:8" x14ac:dyDescent="0.3">
      <c r="A371" s="33">
        <v>1303</v>
      </c>
      <c r="B371" s="24">
        <v>40080</v>
      </c>
      <c r="C371" s="23">
        <v>1625</v>
      </c>
      <c r="D371" s="23">
        <f>COUNTIF($C$3:C371,C371)</f>
        <v>6</v>
      </c>
      <c r="E371" s="25">
        <v>35.560200000000002</v>
      </c>
      <c r="F371" s="23" t="s">
        <v>374</v>
      </c>
      <c r="G371" s="23">
        <v>6</v>
      </c>
      <c r="H371" s="24">
        <v>40080</v>
      </c>
    </row>
    <row r="372" spans="1:8" x14ac:dyDescent="0.3">
      <c r="A372" s="34">
        <v>1567</v>
      </c>
      <c r="B372" s="27">
        <v>40116</v>
      </c>
      <c r="C372" s="26">
        <v>1625</v>
      </c>
      <c r="D372" s="23">
        <f>COUNTIF($C$3:C372,C372)</f>
        <v>7</v>
      </c>
      <c r="E372" s="28">
        <v>50.38</v>
      </c>
      <c r="F372" s="26" t="s">
        <v>375</v>
      </c>
      <c r="G372" s="26">
        <v>5</v>
      </c>
      <c r="H372" s="27">
        <v>40116</v>
      </c>
    </row>
    <row r="373" spans="1:8" x14ac:dyDescent="0.3">
      <c r="A373" s="33">
        <v>2567</v>
      </c>
      <c r="B373" s="24">
        <v>40207</v>
      </c>
      <c r="C373" s="23">
        <v>1625</v>
      </c>
      <c r="D373" s="23">
        <f>COUNTIF($C$3:C373,C373)</f>
        <v>8</v>
      </c>
      <c r="E373" s="25">
        <v>33.814</v>
      </c>
      <c r="F373" s="23" t="s">
        <v>376</v>
      </c>
      <c r="G373" s="23">
        <v>5</v>
      </c>
      <c r="H373" s="24">
        <v>40207</v>
      </c>
    </row>
    <row r="374" spans="1:8" x14ac:dyDescent="0.3">
      <c r="A374" s="34">
        <v>1067</v>
      </c>
      <c r="B374" s="27">
        <v>40043</v>
      </c>
      <c r="C374" s="26">
        <v>1701</v>
      </c>
      <c r="D374" s="23">
        <f>COUNTIF($C$3:C374,C374)</f>
        <v>1</v>
      </c>
      <c r="E374" s="28">
        <v>57.33</v>
      </c>
      <c r="F374" s="26" t="s">
        <v>377</v>
      </c>
      <c r="G374" s="26">
        <v>5</v>
      </c>
      <c r="H374" s="27">
        <v>40046</v>
      </c>
    </row>
    <row r="375" spans="1:8" x14ac:dyDescent="0.3">
      <c r="A375" s="33">
        <v>1214</v>
      </c>
      <c r="B375" s="24">
        <v>40065</v>
      </c>
      <c r="C375" s="23">
        <v>1701</v>
      </c>
      <c r="D375" s="23">
        <f>COUNTIF($C$3:C375,C375)</f>
        <v>2</v>
      </c>
      <c r="E375" s="25">
        <v>50.493000000000002</v>
      </c>
      <c r="F375" s="23" t="s">
        <v>378</v>
      </c>
      <c r="G375" s="23">
        <v>5</v>
      </c>
      <c r="H375" s="24">
        <v>40067</v>
      </c>
    </row>
    <row r="376" spans="1:8" x14ac:dyDescent="0.3">
      <c r="A376" s="34">
        <v>1307</v>
      </c>
      <c r="B376" s="27">
        <v>40080</v>
      </c>
      <c r="C376" s="26">
        <v>1701</v>
      </c>
      <c r="D376" s="23">
        <f>COUNTIF($C$3:C376,C376)</f>
        <v>3</v>
      </c>
      <c r="E376" s="28">
        <v>91.76</v>
      </c>
      <c r="F376" s="26" t="s">
        <v>379</v>
      </c>
      <c r="G376" s="26">
        <v>5</v>
      </c>
      <c r="H376" s="27">
        <v>40081</v>
      </c>
    </row>
    <row r="377" spans="1:8" x14ac:dyDescent="0.3">
      <c r="A377" s="33">
        <v>1389</v>
      </c>
      <c r="B377" s="24">
        <v>40094</v>
      </c>
      <c r="C377" s="23">
        <v>1701</v>
      </c>
      <c r="D377" s="23">
        <f>COUNTIF($C$3:C377,C377)</f>
        <v>4</v>
      </c>
      <c r="E377" s="25">
        <v>28.39</v>
      </c>
      <c r="F377" s="23" t="s">
        <v>380</v>
      </c>
      <c r="G377" s="23">
        <v>5</v>
      </c>
      <c r="H377" s="24">
        <v>40095</v>
      </c>
    </row>
    <row r="378" spans="1:8" x14ac:dyDescent="0.3">
      <c r="A378" s="34">
        <v>1432</v>
      </c>
      <c r="B378" s="27">
        <v>40101</v>
      </c>
      <c r="C378" s="26">
        <v>1701</v>
      </c>
      <c r="D378" s="23">
        <f>COUNTIF($C$3:C378,C378)</f>
        <v>5</v>
      </c>
      <c r="E378" s="28">
        <v>28.79</v>
      </c>
      <c r="F378" s="26" t="s">
        <v>381</v>
      </c>
      <c r="G378" s="26">
        <v>5</v>
      </c>
      <c r="H378" s="27">
        <v>40102</v>
      </c>
    </row>
    <row r="379" spans="1:8" x14ac:dyDescent="0.3">
      <c r="A379" s="33">
        <v>1568</v>
      </c>
      <c r="B379" s="24">
        <v>40116</v>
      </c>
      <c r="C379" s="23">
        <v>1701</v>
      </c>
      <c r="D379" s="23">
        <f>COUNTIF($C$3:C379,C379)</f>
        <v>6</v>
      </c>
      <c r="E379" s="25">
        <v>53.12</v>
      </c>
      <c r="F379" s="23" t="s">
        <v>382</v>
      </c>
      <c r="G379" s="23">
        <v>5</v>
      </c>
      <c r="H379" s="24">
        <v>40116</v>
      </c>
    </row>
    <row r="380" spans="1:8" x14ac:dyDescent="0.3">
      <c r="A380" s="34">
        <v>1872</v>
      </c>
      <c r="B380" s="27">
        <v>40141</v>
      </c>
      <c r="C380" s="26">
        <v>1701</v>
      </c>
      <c r="D380" s="23">
        <f>COUNTIF($C$3:C380,C380)</f>
        <v>7</v>
      </c>
      <c r="E380" s="28">
        <v>51.63</v>
      </c>
      <c r="F380" s="26" t="s">
        <v>383</v>
      </c>
      <c r="G380" s="26">
        <v>11</v>
      </c>
      <c r="H380" s="27">
        <v>40142</v>
      </c>
    </row>
    <row r="381" spans="1:8" x14ac:dyDescent="0.3">
      <c r="A381" s="33">
        <v>2087</v>
      </c>
      <c r="B381" s="24">
        <v>40165</v>
      </c>
      <c r="C381" s="23">
        <v>1701</v>
      </c>
      <c r="D381" s="23">
        <f>COUNTIF($C$3:C381,C381)</f>
        <v>8</v>
      </c>
      <c r="E381" s="25">
        <v>106.2787</v>
      </c>
      <c r="F381" s="23" t="s">
        <v>384</v>
      </c>
      <c r="G381" s="23">
        <v>5</v>
      </c>
      <c r="H381" s="24">
        <v>40165</v>
      </c>
    </row>
    <row r="382" spans="1:8" x14ac:dyDescent="0.3">
      <c r="A382" s="34">
        <v>2174</v>
      </c>
      <c r="B382" s="27">
        <v>40177</v>
      </c>
      <c r="C382" s="26">
        <v>1701</v>
      </c>
      <c r="D382" s="23">
        <f>COUNTIF($C$3:C382,C382)</f>
        <v>9</v>
      </c>
      <c r="E382" s="28">
        <v>116.423</v>
      </c>
      <c r="F382" s="26" t="s">
        <v>385</v>
      </c>
      <c r="G382" s="26">
        <v>15</v>
      </c>
      <c r="H382" s="27">
        <v>40182</v>
      </c>
    </row>
    <row r="383" spans="1:8" x14ac:dyDescent="0.3">
      <c r="A383" s="33">
        <v>1336</v>
      </c>
      <c r="B383" s="24">
        <v>40086</v>
      </c>
      <c r="C383" s="23">
        <v>1844</v>
      </c>
      <c r="D383" s="23">
        <f>COUNTIF($C$3:C383,C383)</f>
        <v>1</v>
      </c>
      <c r="E383" s="25">
        <v>53.1402</v>
      </c>
      <c r="F383" s="23" t="s">
        <v>386</v>
      </c>
      <c r="G383" s="23">
        <v>5</v>
      </c>
      <c r="H383" s="24">
        <v>40088</v>
      </c>
    </row>
    <row r="384" spans="1:8" x14ac:dyDescent="0.3">
      <c r="A384" s="34">
        <v>1514</v>
      </c>
      <c r="B384" s="27">
        <v>40110</v>
      </c>
      <c r="C384" s="26">
        <v>1925</v>
      </c>
      <c r="D384" s="23">
        <f>COUNTIF($C$3:C384,C384)</f>
        <v>1</v>
      </c>
      <c r="E384" s="28">
        <v>87.581000000000003</v>
      </c>
      <c r="F384" s="26" t="s">
        <v>387</v>
      </c>
      <c r="G384" s="26">
        <v>6</v>
      </c>
      <c r="H384" s="27">
        <v>40115</v>
      </c>
    </row>
    <row r="385" spans="1:8" x14ac:dyDescent="0.3">
      <c r="A385" s="33">
        <v>358</v>
      </c>
      <c r="B385" s="24">
        <v>39882</v>
      </c>
      <c r="C385" s="23">
        <v>2195</v>
      </c>
      <c r="D385" s="23">
        <f>COUNTIF($C$3:C385,C385)</f>
        <v>1</v>
      </c>
      <c r="E385" s="25">
        <v>49.15</v>
      </c>
      <c r="F385" s="23" t="s">
        <v>388</v>
      </c>
      <c r="G385" s="23">
        <v>3</v>
      </c>
      <c r="H385" s="24">
        <v>39884</v>
      </c>
    </row>
    <row r="386" spans="1:8" x14ac:dyDescent="0.3">
      <c r="A386" s="34">
        <v>374</v>
      </c>
      <c r="B386" s="27">
        <v>39889</v>
      </c>
      <c r="C386" s="26">
        <v>2195</v>
      </c>
      <c r="D386" s="23">
        <f>COUNTIF($C$3:C386,C386)</f>
        <v>2</v>
      </c>
      <c r="E386" s="28">
        <v>23.27</v>
      </c>
      <c r="F386" s="26" t="s">
        <v>389</v>
      </c>
      <c r="G386" s="26">
        <v>3</v>
      </c>
      <c r="H386" s="27">
        <v>39891</v>
      </c>
    </row>
    <row r="387" spans="1:8" x14ac:dyDescent="0.3">
      <c r="A387" s="33">
        <v>641</v>
      </c>
      <c r="B387" s="24">
        <v>39960</v>
      </c>
      <c r="C387" s="23">
        <v>2195</v>
      </c>
      <c r="D387" s="23">
        <f>COUNTIF($C$3:C387,C387)</f>
        <v>3</v>
      </c>
      <c r="E387" s="25">
        <v>53.77</v>
      </c>
      <c r="F387" s="23" t="s">
        <v>390</v>
      </c>
      <c r="G387" s="23">
        <v>3</v>
      </c>
      <c r="H387" s="24">
        <v>39961</v>
      </c>
    </row>
    <row r="388" spans="1:8" x14ac:dyDescent="0.3">
      <c r="A388" s="34">
        <v>662</v>
      </c>
      <c r="B388" s="27">
        <v>39965</v>
      </c>
      <c r="C388" s="26">
        <v>2195</v>
      </c>
      <c r="D388" s="23">
        <f>COUNTIF($C$3:C388,C388)</f>
        <v>4</v>
      </c>
      <c r="E388" s="28">
        <v>47.58</v>
      </c>
      <c r="F388" s="26" t="s">
        <v>391</v>
      </c>
      <c r="G388" s="26">
        <v>3</v>
      </c>
      <c r="H388" s="27">
        <v>39966</v>
      </c>
    </row>
    <row r="389" spans="1:8" x14ac:dyDescent="0.3">
      <c r="A389" s="33">
        <v>2585</v>
      </c>
      <c r="B389" s="24">
        <v>40209</v>
      </c>
      <c r="C389" s="23">
        <v>2195</v>
      </c>
      <c r="D389" s="23">
        <f>COUNTIF($C$3:C389,C389)</f>
        <v>5</v>
      </c>
      <c r="E389" s="25">
        <v>95.456299999999999</v>
      </c>
      <c r="F389" s="23" t="s">
        <v>392</v>
      </c>
      <c r="G389" s="23">
        <v>3</v>
      </c>
      <c r="H389" s="24">
        <v>40211</v>
      </c>
    </row>
    <row r="390" spans="1:8" x14ac:dyDescent="0.3">
      <c r="A390" s="34">
        <v>2872</v>
      </c>
      <c r="B390" s="27">
        <v>40225</v>
      </c>
      <c r="C390" s="26">
        <v>2195</v>
      </c>
      <c r="D390" s="23">
        <f>COUNTIF($C$3:C390,C390)</f>
        <v>6</v>
      </c>
      <c r="E390" s="28">
        <v>64.84</v>
      </c>
      <c r="F390" s="26" t="s">
        <v>393</v>
      </c>
      <c r="G390" s="26">
        <v>9</v>
      </c>
      <c r="H390" s="27">
        <v>40226</v>
      </c>
    </row>
    <row r="391" spans="1:8" x14ac:dyDescent="0.3">
      <c r="A391" s="33">
        <v>2259</v>
      </c>
      <c r="B391" s="24">
        <v>40185</v>
      </c>
      <c r="C391" s="23">
        <v>2235</v>
      </c>
      <c r="D391" s="23">
        <f>COUNTIF($C$3:C391,C391)</f>
        <v>1</v>
      </c>
      <c r="E391" s="25">
        <v>25.717700000000001</v>
      </c>
      <c r="F391" s="23" t="s">
        <v>394</v>
      </c>
      <c r="G391" s="23">
        <v>15</v>
      </c>
      <c r="H391" s="24">
        <v>40189</v>
      </c>
    </row>
    <row r="392" spans="1:8" x14ac:dyDescent="0.3">
      <c r="A392" s="34">
        <v>2336</v>
      </c>
      <c r="B392" s="27">
        <v>40191</v>
      </c>
      <c r="C392" s="26">
        <v>2235</v>
      </c>
      <c r="D392" s="23">
        <f>COUNTIF($C$3:C392,C392)</f>
        <v>2</v>
      </c>
      <c r="E392" s="28">
        <v>16.54</v>
      </c>
      <c r="F392" s="26" t="s">
        <v>395</v>
      </c>
      <c r="G392" s="26">
        <v>15</v>
      </c>
      <c r="H392" s="27">
        <v>40196</v>
      </c>
    </row>
    <row r="393" spans="1:8" x14ac:dyDescent="0.3">
      <c r="A393" s="33">
        <v>2405</v>
      </c>
      <c r="B393" s="24">
        <v>40197</v>
      </c>
      <c r="C393" s="23">
        <v>2235</v>
      </c>
      <c r="D393" s="23">
        <f>COUNTIF($C$3:C393,C393)</f>
        <v>3</v>
      </c>
      <c r="E393" s="25">
        <v>14.35</v>
      </c>
      <c r="F393" s="23" t="s">
        <v>396</v>
      </c>
      <c r="G393" s="23">
        <v>15</v>
      </c>
      <c r="H393" s="24">
        <v>40203</v>
      </c>
    </row>
    <row r="394" spans="1:8" x14ac:dyDescent="0.3">
      <c r="A394" s="34">
        <v>2804</v>
      </c>
      <c r="B394" s="27">
        <v>40221</v>
      </c>
      <c r="C394" s="26">
        <v>2235</v>
      </c>
      <c r="D394" s="23">
        <f>COUNTIF($C$3:C394,C394)</f>
        <v>4</v>
      </c>
      <c r="E394" s="28">
        <v>35.567700000000002</v>
      </c>
      <c r="F394" s="26" t="s">
        <v>397</v>
      </c>
      <c r="G394" s="26">
        <v>15</v>
      </c>
      <c r="H394" s="27">
        <v>40224</v>
      </c>
    </row>
    <row r="395" spans="1:8" x14ac:dyDescent="0.3">
      <c r="A395" s="33">
        <v>297</v>
      </c>
      <c r="B395" s="24">
        <v>39848</v>
      </c>
      <c r="C395" s="23">
        <v>2583</v>
      </c>
      <c r="D395" s="23">
        <f>COUNTIF($C$3:C395,C395)</f>
        <v>1</v>
      </c>
      <c r="E395" s="25">
        <v>21.37</v>
      </c>
      <c r="F395" s="23" t="s">
        <v>398</v>
      </c>
      <c r="G395" s="23">
        <v>2</v>
      </c>
      <c r="H395" s="24">
        <v>39848</v>
      </c>
    </row>
    <row r="396" spans="1:8" x14ac:dyDescent="0.3">
      <c r="A396" s="34">
        <v>709</v>
      </c>
      <c r="B396" s="27">
        <v>39975</v>
      </c>
      <c r="C396" s="26">
        <v>2583</v>
      </c>
      <c r="D396" s="23">
        <f>COUNTIF($C$3:C396,C396)</f>
        <v>2</v>
      </c>
      <c r="E396" s="28">
        <v>25.19</v>
      </c>
      <c r="F396" s="26" t="s">
        <v>399</v>
      </c>
      <c r="G396" s="26">
        <v>6</v>
      </c>
      <c r="H396" s="27">
        <v>39975</v>
      </c>
    </row>
    <row r="397" spans="1:8" x14ac:dyDescent="0.3">
      <c r="A397" s="33">
        <v>757</v>
      </c>
      <c r="B397" s="24">
        <v>39982</v>
      </c>
      <c r="C397" s="23">
        <v>2583</v>
      </c>
      <c r="D397" s="23">
        <f>COUNTIF($C$3:C397,C397)</f>
        <v>3</v>
      </c>
      <c r="E397" s="25">
        <v>15.41</v>
      </c>
      <c r="F397" s="23" t="s">
        <v>400</v>
      </c>
      <c r="G397" s="23">
        <v>6</v>
      </c>
      <c r="H397" s="24">
        <v>39982</v>
      </c>
    </row>
    <row r="398" spans="1:8" x14ac:dyDescent="0.3">
      <c r="A398" s="34">
        <v>780</v>
      </c>
      <c r="B398" s="27">
        <v>39989</v>
      </c>
      <c r="C398" s="26">
        <v>2583</v>
      </c>
      <c r="D398" s="23">
        <f>COUNTIF($C$3:C398,C398)</f>
        <v>4</v>
      </c>
      <c r="E398" s="28">
        <v>31.34</v>
      </c>
      <c r="F398" s="26" t="s">
        <v>401</v>
      </c>
      <c r="G398" s="26">
        <v>6</v>
      </c>
      <c r="H398" s="27">
        <v>39989</v>
      </c>
    </row>
    <row r="399" spans="1:8" x14ac:dyDescent="0.3">
      <c r="A399" s="33">
        <v>825</v>
      </c>
      <c r="B399" s="24">
        <v>39996</v>
      </c>
      <c r="C399" s="23">
        <v>2583</v>
      </c>
      <c r="D399" s="23">
        <f>COUNTIF($C$3:C399,C399)</f>
        <v>5</v>
      </c>
      <c r="E399" s="25">
        <v>21.86</v>
      </c>
      <c r="F399" s="23" t="s">
        <v>402</v>
      </c>
      <c r="G399" s="23">
        <v>6</v>
      </c>
      <c r="H399" s="24">
        <v>39996</v>
      </c>
    </row>
    <row r="400" spans="1:8" x14ac:dyDescent="0.3">
      <c r="A400" s="34">
        <v>937</v>
      </c>
      <c r="B400" s="27">
        <v>40017</v>
      </c>
      <c r="C400" s="26">
        <v>2583</v>
      </c>
      <c r="D400" s="23">
        <f>COUNTIF($C$3:C400,C400)</f>
        <v>6</v>
      </c>
      <c r="E400" s="28">
        <v>17.14</v>
      </c>
      <c r="F400" s="26" t="s">
        <v>403</v>
      </c>
      <c r="G400" s="26">
        <v>6</v>
      </c>
      <c r="H400" s="27">
        <v>40017</v>
      </c>
    </row>
    <row r="401" spans="1:8" x14ac:dyDescent="0.3">
      <c r="A401" s="33">
        <v>1089</v>
      </c>
      <c r="B401" s="24">
        <v>40045</v>
      </c>
      <c r="C401" s="23">
        <v>2583</v>
      </c>
      <c r="D401" s="23">
        <f>COUNTIF($C$3:C401,C401)</f>
        <v>7</v>
      </c>
      <c r="E401" s="25">
        <v>35.86</v>
      </c>
      <c r="F401" s="23" t="s">
        <v>404</v>
      </c>
      <c r="G401" s="23">
        <v>6</v>
      </c>
      <c r="H401" s="24">
        <v>40045</v>
      </c>
    </row>
    <row r="402" spans="1:8" x14ac:dyDescent="0.3">
      <c r="A402" s="34">
        <v>1177</v>
      </c>
      <c r="B402" s="27">
        <v>40059</v>
      </c>
      <c r="C402" s="26">
        <v>2583</v>
      </c>
      <c r="D402" s="23">
        <f>COUNTIF($C$3:C402,C402)</f>
        <v>8</v>
      </c>
      <c r="E402" s="28">
        <v>34.83</v>
      </c>
      <c r="F402" s="26" t="s">
        <v>405</v>
      </c>
      <c r="G402" s="26">
        <v>6</v>
      </c>
      <c r="H402" s="27">
        <v>40059</v>
      </c>
    </row>
    <row r="403" spans="1:8" x14ac:dyDescent="0.3">
      <c r="A403" s="33">
        <v>1222</v>
      </c>
      <c r="B403" s="24">
        <v>40066</v>
      </c>
      <c r="C403" s="23">
        <v>2583</v>
      </c>
      <c r="D403" s="23">
        <f>COUNTIF($C$3:C403,C403)</f>
        <v>9</v>
      </c>
      <c r="E403" s="25">
        <v>59.49</v>
      </c>
      <c r="F403" s="23" t="s">
        <v>406</v>
      </c>
      <c r="G403" s="23">
        <v>6</v>
      </c>
      <c r="H403" s="24">
        <v>40066</v>
      </c>
    </row>
    <row r="404" spans="1:8" x14ac:dyDescent="0.3">
      <c r="A404" s="34">
        <v>1261</v>
      </c>
      <c r="B404" s="27">
        <v>40073</v>
      </c>
      <c r="C404" s="26">
        <v>2583</v>
      </c>
      <c r="D404" s="23">
        <f>COUNTIF($C$3:C404,C404)</f>
        <v>10</v>
      </c>
      <c r="E404" s="28">
        <v>21.72</v>
      </c>
      <c r="F404" s="26" t="s">
        <v>407</v>
      </c>
      <c r="G404" s="26">
        <v>6</v>
      </c>
      <c r="H404" s="27">
        <v>40073</v>
      </c>
    </row>
    <row r="405" spans="1:8" x14ac:dyDescent="0.3">
      <c r="A405" s="33">
        <v>1305</v>
      </c>
      <c r="B405" s="24">
        <v>40080</v>
      </c>
      <c r="C405" s="23">
        <v>2583</v>
      </c>
      <c r="D405" s="23">
        <f>COUNTIF($C$3:C405,C405)</f>
        <v>11</v>
      </c>
      <c r="E405" s="25">
        <v>15.76</v>
      </c>
      <c r="F405" s="23" t="s">
        <v>408</v>
      </c>
      <c r="G405" s="23">
        <v>6</v>
      </c>
      <c r="H405" s="24">
        <v>40080</v>
      </c>
    </row>
    <row r="406" spans="1:8" x14ac:dyDescent="0.3">
      <c r="A406" s="34">
        <v>1346</v>
      </c>
      <c r="B406" s="27">
        <v>40087</v>
      </c>
      <c r="C406" s="26">
        <v>2583</v>
      </c>
      <c r="D406" s="23">
        <f>COUNTIF($C$3:C406,C406)</f>
        <v>12</v>
      </c>
      <c r="E406" s="28">
        <v>34.94</v>
      </c>
      <c r="F406" s="26" t="s">
        <v>409</v>
      </c>
      <c r="G406" s="26">
        <v>6</v>
      </c>
      <c r="H406" s="27">
        <v>40087</v>
      </c>
    </row>
    <row r="407" spans="1:8" x14ac:dyDescent="0.3">
      <c r="A407" s="33">
        <v>1382</v>
      </c>
      <c r="B407" s="24">
        <v>40094</v>
      </c>
      <c r="C407" s="23">
        <v>2583</v>
      </c>
      <c r="D407" s="23">
        <f>COUNTIF($C$3:C407,C407)</f>
        <v>13</v>
      </c>
      <c r="E407" s="25">
        <v>28.88</v>
      </c>
      <c r="F407" s="23" t="s">
        <v>410</v>
      </c>
      <c r="G407" s="23">
        <v>6</v>
      </c>
      <c r="H407" s="24">
        <v>40094</v>
      </c>
    </row>
    <row r="408" spans="1:8" x14ac:dyDescent="0.3">
      <c r="A408" s="34">
        <v>1489</v>
      </c>
      <c r="B408" s="27">
        <v>40108</v>
      </c>
      <c r="C408" s="26">
        <v>2583</v>
      </c>
      <c r="D408" s="23">
        <f>COUNTIF($C$3:C408,C408)</f>
        <v>14</v>
      </c>
      <c r="E408" s="28">
        <v>19.760000000000002</v>
      </c>
      <c r="F408" s="26" t="s">
        <v>411</v>
      </c>
      <c r="G408" s="26">
        <v>6</v>
      </c>
      <c r="H408" s="27">
        <v>40108</v>
      </c>
    </row>
    <row r="409" spans="1:8" x14ac:dyDescent="0.3">
      <c r="A409" s="33">
        <v>1706</v>
      </c>
      <c r="B409" s="24">
        <v>40128</v>
      </c>
      <c r="C409" s="23">
        <v>2583</v>
      </c>
      <c r="D409" s="23">
        <f>COUNTIF($C$3:C409,C409)</f>
        <v>15</v>
      </c>
      <c r="E409" s="25">
        <v>29.8002</v>
      </c>
      <c r="F409" s="23" t="s">
        <v>412</v>
      </c>
      <c r="G409" s="23">
        <v>11</v>
      </c>
      <c r="H409" s="24">
        <v>40128</v>
      </c>
    </row>
    <row r="410" spans="1:8" x14ac:dyDescent="0.3">
      <c r="A410" s="34">
        <v>1975</v>
      </c>
      <c r="B410" s="27">
        <v>40154</v>
      </c>
      <c r="C410" s="26">
        <v>2583</v>
      </c>
      <c r="D410" s="23">
        <f>COUNTIF($C$3:C410,C410)</f>
        <v>16</v>
      </c>
      <c r="E410" s="28">
        <v>57.624499999999998</v>
      </c>
      <c r="F410" s="26" t="s">
        <v>413</v>
      </c>
      <c r="G410" s="26">
        <v>18</v>
      </c>
      <c r="H410" s="27">
        <v>40154</v>
      </c>
    </row>
    <row r="411" spans="1:8" x14ac:dyDescent="0.3">
      <c r="A411" s="33">
        <v>2145</v>
      </c>
      <c r="B411" s="24">
        <v>40175</v>
      </c>
      <c r="C411" s="23">
        <v>2583</v>
      </c>
      <c r="D411" s="23">
        <f>COUNTIF($C$3:C411,C411)</f>
        <v>17</v>
      </c>
      <c r="E411" s="25">
        <v>69.130200000000002</v>
      </c>
      <c r="F411" s="23" t="s">
        <v>414</v>
      </c>
      <c r="G411" s="23">
        <v>18</v>
      </c>
      <c r="H411" s="24">
        <v>40175</v>
      </c>
    </row>
    <row r="412" spans="1:8" x14ac:dyDescent="0.3">
      <c r="A412" s="34">
        <v>2770</v>
      </c>
      <c r="B412" s="27">
        <v>40219</v>
      </c>
      <c r="C412" s="26">
        <v>2583</v>
      </c>
      <c r="D412" s="23">
        <f>COUNTIF($C$3:C412,C412)</f>
        <v>18</v>
      </c>
      <c r="E412" s="28">
        <v>33.4</v>
      </c>
      <c r="F412" s="26" t="s">
        <v>415</v>
      </c>
      <c r="G412" s="26">
        <v>11</v>
      </c>
      <c r="H412" s="27">
        <v>40219</v>
      </c>
    </row>
    <row r="413" spans="1:8" x14ac:dyDescent="0.3">
      <c r="A413" s="33">
        <v>3048</v>
      </c>
      <c r="B413" s="24">
        <v>40235</v>
      </c>
      <c r="C413" s="23">
        <v>2583</v>
      </c>
      <c r="D413" s="23">
        <f>COUNTIF($C$3:C413,C413)</f>
        <v>19</v>
      </c>
      <c r="E413" s="25">
        <v>30.447199999999999</v>
      </c>
      <c r="F413" s="23" t="s">
        <v>416</v>
      </c>
      <c r="G413" s="23">
        <v>5</v>
      </c>
      <c r="H413" s="24">
        <v>40235</v>
      </c>
    </row>
    <row r="414" spans="1:8" x14ac:dyDescent="0.3">
      <c r="A414" s="34">
        <v>331</v>
      </c>
      <c r="B414" s="27">
        <v>39865</v>
      </c>
      <c r="C414" s="26">
        <v>2930</v>
      </c>
      <c r="D414" s="23">
        <f>COUNTIF($C$3:C414,C414)</f>
        <v>1</v>
      </c>
      <c r="E414" s="28">
        <v>69.84</v>
      </c>
      <c r="F414" s="26" t="s">
        <v>417</v>
      </c>
      <c r="G414" s="26">
        <v>2</v>
      </c>
      <c r="H414" s="27">
        <v>39867</v>
      </c>
    </row>
    <row r="415" spans="1:8" x14ac:dyDescent="0.3">
      <c r="A415" s="33">
        <v>322</v>
      </c>
      <c r="B415" s="24">
        <v>39861</v>
      </c>
      <c r="C415" s="23">
        <v>3181</v>
      </c>
      <c r="D415" s="23">
        <f>COUNTIF($C$3:C415,C415)</f>
        <v>1</v>
      </c>
      <c r="E415" s="25">
        <v>18.350000000000001</v>
      </c>
      <c r="F415" s="23" t="s">
        <v>418</v>
      </c>
      <c r="G415" s="23">
        <v>3</v>
      </c>
      <c r="H415" s="24">
        <v>39861</v>
      </c>
    </row>
    <row r="416" spans="1:8" x14ac:dyDescent="0.3">
      <c r="A416" s="34">
        <v>442</v>
      </c>
      <c r="B416" s="27">
        <v>39919</v>
      </c>
      <c r="C416" s="26">
        <v>3181</v>
      </c>
      <c r="D416" s="23">
        <f>COUNTIF($C$3:C416,C416)</f>
        <v>2</v>
      </c>
      <c r="E416" s="28">
        <v>26.24</v>
      </c>
      <c r="F416" s="26" t="s">
        <v>419</v>
      </c>
      <c r="G416" s="26">
        <v>3</v>
      </c>
      <c r="H416" s="27">
        <v>39919</v>
      </c>
    </row>
    <row r="417" spans="1:8" x14ac:dyDescent="0.3">
      <c r="A417" s="33">
        <v>472</v>
      </c>
      <c r="B417" s="24">
        <v>39926</v>
      </c>
      <c r="C417" s="23">
        <v>3181</v>
      </c>
      <c r="D417" s="23">
        <f>COUNTIF($C$3:C417,C417)</f>
        <v>3</v>
      </c>
      <c r="E417" s="25">
        <v>14.37</v>
      </c>
      <c r="F417" s="23" t="s">
        <v>420</v>
      </c>
      <c r="G417" s="23">
        <v>3</v>
      </c>
      <c r="H417" s="24">
        <v>39926</v>
      </c>
    </row>
    <row r="418" spans="1:8" x14ac:dyDescent="0.3">
      <c r="A418" s="34">
        <v>256</v>
      </c>
      <c r="B418" s="27">
        <v>39819</v>
      </c>
      <c r="C418" s="26">
        <v>3190</v>
      </c>
      <c r="D418" s="23">
        <f>COUNTIF($C$3:C418,C418)</f>
        <v>1</v>
      </c>
      <c r="E418" s="28">
        <v>35.479999999999997</v>
      </c>
      <c r="F418" s="26" t="s">
        <v>421</v>
      </c>
      <c r="G418" s="26">
        <v>2</v>
      </c>
      <c r="H418" s="27">
        <v>39820</v>
      </c>
    </row>
    <row r="419" spans="1:8" x14ac:dyDescent="0.3">
      <c r="A419" s="33">
        <v>541</v>
      </c>
      <c r="B419" s="24">
        <v>39940</v>
      </c>
      <c r="C419" s="23">
        <v>3190</v>
      </c>
      <c r="D419" s="23">
        <f>COUNTIF($C$3:C419,C419)</f>
        <v>2</v>
      </c>
      <c r="E419" s="25">
        <v>15.05</v>
      </c>
      <c r="F419" s="23" t="s">
        <v>422</v>
      </c>
      <c r="G419" s="23">
        <v>5</v>
      </c>
      <c r="H419" s="24">
        <v>39941</v>
      </c>
    </row>
    <row r="420" spans="1:8" x14ac:dyDescent="0.3">
      <c r="A420" s="34">
        <v>542</v>
      </c>
      <c r="B420" s="27">
        <v>39940</v>
      </c>
      <c r="C420" s="26">
        <v>3190</v>
      </c>
      <c r="D420" s="23">
        <f>COUNTIF($C$3:C420,C420)</f>
        <v>3</v>
      </c>
      <c r="E420" s="28">
        <v>2.99</v>
      </c>
      <c r="F420" s="26" t="s">
        <v>423</v>
      </c>
      <c r="G420" s="26">
        <v>5</v>
      </c>
      <c r="H420" s="27">
        <v>39941</v>
      </c>
    </row>
    <row r="421" spans="1:8" x14ac:dyDescent="0.3">
      <c r="A421" s="33">
        <v>258</v>
      </c>
      <c r="B421" s="24">
        <v>39819</v>
      </c>
      <c r="C421" s="23">
        <v>3194</v>
      </c>
      <c r="D421" s="23">
        <f>COUNTIF($C$3:C421,C421)</f>
        <v>1</v>
      </c>
      <c r="E421" s="25">
        <v>7.37</v>
      </c>
      <c r="F421" s="23" t="s">
        <v>424</v>
      </c>
      <c r="G421" s="23">
        <v>3</v>
      </c>
      <c r="H421" s="24">
        <v>39821</v>
      </c>
    </row>
    <row r="422" spans="1:8" x14ac:dyDescent="0.3">
      <c r="A422" s="34">
        <v>741</v>
      </c>
      <c r="B422" s="27">
        <v>39981</v>
      </c>
      <c r="C422" s="26">
        <v>3194</v>
      </c>
      <c r="D422" s="23">
        <f>COUNTIF($C$3:C422,C422)</f>
        <v>2</v>
      </c>
      <c r="E422" s="28">
        <v>20.62</v>
      </c>
      <c r="F422" s="26" t="s">
        <v>425</v>
      </c>
      <c r="G422" s="26">
        <v>4</v>
      </c>
      <c r="H422" s="27">
        <v>39982</v>
      </c>
    </row>
    <row r="423" spans="1:8" x14ac:dyDescent="0.3">
      <c r="A423" s="33">
        <v>804</v>
      </c>
      <c r="B423" s="24">
        <v>39994</v>
      </c>
      <c r="C423" s="23">
        <v>3194</v>
      </c>
      <c r="D423" s="23">
        <f>COUNTIF($C$3:C423,C423)</f>
        <v>3</v>
      </c>
      <c r="E423" s="25">
        <v>8.18</v>
      </c>
      <c r="F423" s="23" t="s">
        <v>426</v>
      </c>
      <c r="G423" s="23">
        <v>5</v>
      </c>
      <c r="H423" s="24">
        <v>40004</v>
      </c>
    </row>
    <row r="424" spans="1:8" x14ac:dyDescent="0.3">
      <c r="A424" s="34">
        <v>2589</v>
      </c>
      <c r="B424" s="27">
        <v>40209</v>
      </c>
      <c r="C424" s="26">
        <v>3194</v>
      </c>
      <c r="D424" s="23">
        <f>COUNTIF($C$3:C424,C424)</f>
        <v>4</v>
      </c>
      <c r="E424" s="28">
        <v>20.82</v>
      </c>
      <c r="F424" s="26" t="s">
        <v>427</v>
      </c>
      <c r="G424" s="26">
        <v>15</v>
      </c>
      <c r="H424" s="27">
        <v>40210</v>
      </c>
    </row>
    <row r="425" spans="1:8" x14ac:dyDescent="0.3">
      <c r="A425" s="33">
        <v>2228</v>
      </c>
      <c r="B425" s="24">
        <v>40183</v>
      </c>
      <c r="C425" s="23">
        <v>3197</v>
      </c>
      <c r="D425" s="23">
        <f>COUNTIF($C$3:C425,C425)</f>
        <v>1</v>
      </c>
      <c r="E425" s="25">
        <v>73.803299999999993</v>
      </c>
      <c r="F425" s="23" t="s">
        <v>428</v>
      </c>
      <c r="G425" s="23">
        <v>3</v>
      </c>
      <c r="H425" s="24">
        <v>40183</v>
      </c>
    </row>
    <row r="426" spans="1:8" x14ac:dyDescent="0.3">
      <c r="A426" s="34">
        <v>2254</v>
      </c>
      <c r="B426" s="27">
        <v>40185</v>
      </c>
      <c r="C426" s="26">
        <v>3197</v>
      </c>
      <c r="D426" s="23">
        <f>COUNTIF($C$3:C426,C426)</f>
        <v>2</v>
      </c>
      <c r="E426" s="28">
        <v>62.901800000000001</v>
      </c>
      <c r="F426" s="26" t="s">
        <v>429</v>
      </c>
      <c r="G426" s="26">
        <v>15</v>
      </c>
      <c r="H426" s="27">
        <v>40186</v>
      </c>
    </row>
    <row r="427" spans="1:8" x14ac:dyDescent="0.3">
      <c r="A427" s="33">
        <v>2309</v>
      </c>
      <c r="B427" s="24">
        <v>40189</v>
      </c>
      <c r="C427" s="23">
        <v>3197</v>
      </c>
      <c r="D427" s="23">
        <f>COUNTIF($C$3:C427,C427)</f>
        <v>3</v>
      </c>
      <c r="E427" s="25">
        <v>56.950800000000001</v>
      </c>
      <c r="F427" s="23" t="s">
        <v>430</v>
      </c>
      <c r="G427" s="23">
        <v>3</v>
      </c>
      <c r="H427" s="24">
        <v>40190</v>
      </c>
    </row>
    <row r="428" spans="1:8" x14ac:dyDescent="0.3">
      <c r="A428" s="34">
        <v>2439</v>
      </c>
      <c r="B428" s="27">
        <v>40199</v>
      </c>
      <c r="C428" s="26">
        <v>3197</v>
      </c>
      <c r="D428" s="23">
        <f>COUNTIF($C$3:C428,C428)</f>
        <v>4</v>
      </c>
      <c r="E428" s="28">
        <v>91.103999999999999</v>
      </c>
      <c r="F428" s="26" t="s">
        <v>431</v>
      </c>
      <c r="G428" s="26">
        <v>15</v>
      </c>
      <c r="H428" s="27">
        <v>40200</v>
      </c>
    </row>
    <row r="429" spans="1:8" x14ac:dyDescent="0.3">
      <c r="A429" s="33">
        <v>2550</v>
      </c>
      <c r="B429" s="24">
        <v>40207</v>
      </c>
      <c r="C429" s="23">
        <v>3197</v>
      </c>
      <c r="D429" s="23">
        <f>COUNTIF($C$3:C429,C429)</f>
        <v>5</v>
      </c>
      <c r="E429" s="25">
        <v>74.069999999999993</v>
      </c>
      <c r="F429" s="23" t="s">
        <v>432</v>
      </c>
      <c r="G429" s="23">
        <v>15</v>
      </c>
      <c r="H429" s="24">
        <v>40207</v>
      </c>
    </row>
    <row r="430" spans="1:8" x14ac:dyDescent="0.3">
      <c r="A430" s="34">
        <v>266</v>
      </c>
      <c r="B430" s="27">
        <v>39826</v>
      </c>
      <c r="C430" s="26">
        <v>3355</v>
      </c>
      <c r="D430" s="23">
        <f>COUNTIF($C$3:C430,C430)</f>
        <v>1</v>
      </c>
      <c r="E430" s="28">
        <v>3.68</v>
      </c>
      <c r="F430" s="26" t="s">
        <v>433</v>
      </c>
      <c r="G430" s="26">
        <v>3</v>
      </c>
      <c r="H430" s="27">
        <v>39826</v>
      </c>
    </row>
    <row r="431" spans="1:8" x14ac:dyDescent="0.3">
      <c r="A431" s="33">
        <v>271</v>
      </c>
      <c r="B431" s="24">
        <v>39827</v>
      </c>
      <c r="C431" s="23">
        <v>3385</v>
      </c>
      <c r="D431" s="23">
        <f>COUNTIF($C$3:C431,C431)</f>
        <v>1</v>
      </c>
      <c r="E431" s="25">
        <v>47.56</v>
      </c>
      <c r="F431" s="23" t="s">
        <v>434</v>
      </c>
      <c r="G431" s="23">
        <v>3</v>
      </c>
      <c r="H431" s="24">
        <v>39828</v>
      </c>
    </row>
    <row r="432" spans="1:8" x14ac:dyDescent="0.3">
      <c r="A432" s="34">
        <v>433</v>
      </c>
      <c r="B432" s="27">
        <v>39917</v>
      </c>
      <c r="C432" s="26">
        <v>3385</v>
      </c>
      <c r="D432" s="23">
        <f>COUNTIF($C$3:C432,C432)</f>
        <v>2</v>
      </c>
      <c r="E432" s="28">
        <v>41.9</v>
      </c>
      <c r="F432" s="26" t="s">
        <v>435</v>
      </c>
      <c r="G432" s="26">
        <v>3</v>
      </c>
      <c r="H432" s="27">
        <v>39917</v>
      </c>
    </row>
    <row r="433" spans="1:8" x14ac:dyDescent="0.3">
      <c r="A433" s="33">
        <v>1080</v>
      </c>
      <c r="B433" s="24">
        <v>40044</v>
      </c>
      <c r="C433" s="23">
        <v>3385</v>
      </c>
      <c r="D433" s="23">
        <f>COUNTIF($C$3:C433,C433)</f>
        <v>3</v>
      </c>
      <c r="E433" s="25">
        <v>51.56</v>
      </c>
      <c r="F433" s="23" t="s">
        <v>436</v>
      </c>
      <c r="G433" s="23">
        <v>4</v>
      </c>
      <c r="H433" s="24">
        <v>40045</v>
      </c>
    </row>
    <row r="434" spans="1:8" x14ac:dyDescent="0.3">
      <c r="A434" s="34">
        <v>273</v>
      </c>
      <c r="B434" s="27">
        <v>39828</v>
      </c>
      <c r="C434" s="26">
        <v>3394</v>
      </c>
      <c r="D434" s="23">
        <f>COUNTIF($C$3:C434,C434)</f>
        <v>1</v>
      </c>
      <c r="E434" s="28">
        <v>13.64</v>
      </c>
      <c r="F434" s="26" t="s">
        <v>437</v>
      </c>
      <c r="G434" s="26">
        <v>3</v>
      </c>
      <c r="H434" s="27">
        <v>39828</v>
      </c>
    </row>
    <row r="435" spans="1:8" x14ac:dyDescent="0.3">
      <c r="A435" s="33">
        <v>320</v>
      </c>
      <c r="B435" s="24">
        <v>39861</v>
      </c>
      <c r="C435" s="23">
        <v>3394</v>
      </c>
      <c r="D435" s="23">
        <f>COUNTIF($C$3:C435,C435)</f>
        <v>2</v>
      </c>
      <c r="E435" s="25">
        <v>37.049999999999997</v>
      </c>
      <c r="F435" s="23" t="s">
        <v>438</v>
      </c>
      <c r="G435" s="23">
        <v>3</v>
      </c>
      <c r="H435" s="24">
        <v>39861</v>
      </c>
    </row>
    <row r="436" spans="1:8" x14ac:dyDescent="0.3">
      <c r="A436" s="34">
        <v>379</v>
      </c>
      <c r="B436" s="27">
        <v>39890</v>
      </c>
      <c r="C436" s="26">
        <v>3394</v>
      </c>
      <c r="D436" s="23">
        <f>COUNTIF($C$3:C436,C436)</f>
        <v>3</v>
      </c>
      <c r="E436" s="28">
        <v>27.52</v>
      </c>
      <c r="F436" s="26" t="s">
        <v>439</v>
      </c>
      <c r="G436" s="26">
        <v>3</v>
      </c>
      <c r="H436" s="27">
        <v>39891</v>
      </c>
    </row>
    <row r="437" spans="1:8" x14ac:dyDescent="0.3">
      <c r="A437" s="33">
        <v>438</v>
      </c>
      <c r="B437" s="24">
        <v>39918</v>
      </c>
      <c r="C437" s="23">
        <v>3394</v>
      </c>
      <c r="D437" s="23">
        <f>COUNTIF($C$3:C437,C437)</f>
        <v>4</v>
      </c>
      <c r="E437" s="25">
        <v>53.96</v>
      </c>
      <c r="F437" s="23" t="s">
        <v>440</v>
      </c>
      <c r="G437" s="23">
        <v>3</v>
      </c>
      <c r="H437" s="24">
        <v>39919</v>
      </c>
    </row>
    <row r="438" spans="1:8" x14ac:dyDescent="0.3">
      <c r="A438" s="34">
        <v>726</v>
      </c>
      <c r="B438" s="27">
        <v>39979</v>
      </c>
      <c r="C438" s="26">
        <v>3394</v>
      </c>
      <c r="D438" s="23">
        <f>COUNTIF($C$3:C438,C438)</f>
        <v>5</v>
      </c>
      <c r="E438" s="28">
        <v>34.520000000000003</v>
      </c>
      <c r="F438" s="26" t="s">
        <v>441</v>
      </c>
      <c r="G438" s="26">
        <v>3</v>
      </c>
      <c r="H438" s="27">
        <v>39980</v>
      </c>
    </row>
    <row r="439" spans="1:8" x14ac:dyDescent="0.3">
      <c r="A439" s="33">
        <v>1113</v>
      </c>
      <c r="B439" s="24">
        <v>40050</v>
      </c>
      <c r="C439" s="23">
        <v>3394</v>
      </c>
      <c r="D439" s="23">
        <f>COUNTIF($C$3:C439,C439)</f>
        <v>6</v>
      </c>
      <c r="E439" s="25">
        <v>28.3552</v>
      </c>
      <c r="F439" s="23" t="s">
        <v>442</v>
      </c>
      <c r="G439" s="23">
        <v>3</v>
      </c>
      <c r="H439" s="24">
        <v>40050</v>
      </c>
    </row>
    <row r="440" spans="1:8" x14ac:dyDescent="0.3">
      <c r="A440" s="34">
        <v>288</v>
      </c>
      <c r="B440" s="27">
        <v>39841</v>
      </c>
      <c r="C440" s="26">
        <v>3616</v>
      </c>
      <c r="D440" s="23">
        <f>COUNTIF($C$3:C440,C440)</f>
        <v>1</v>
      </c>
      <c r="E440" s="28">
        <v>8.06</v>
      </c>
      <c r="F440" s="26" t="s">
        <v>443</v>
      </c>
      <c r="G440" s="26">
        <v>3</v>
      </c>
      <c r="H440" s="27">
        <v>39842</v>
      </c>
    </row>
    <row r="441" spans="1:8" x14ac:dyDescent="0.3">
      <c r="A441" s="33">
        <v>290</v>
      </c>
      <c r="B441" s="24">
        <v>39842</v>
      </c>
      <c r="C441" s="23">
        <v>3640</v>
      </c>
      <c r="D441" s="23">
        <f>COUNTIF($C$3:C441,C441)</f>
        <v>1</v>
      </c>
      <c r="E441" s="25">
        <v>31.84</v>
      </c>
      <c r="F441" s="23" t="s">
        <v>444</v>
      </c>
      <c r="G441" s="23">
        <v>3</v>
      </c>
      <c r="H441" s="24">
        <v>39842</v>
      </c>
    </row>
    <row r="442" spans="1:8" x14ac:dyDescent="0.3">
      <c r="A442" s="34">
        <v>932</v>
      </c>
      <c r="B442" s="27">
        <v>40015</v>
      </c>
      <c r="C442" s="26">
        <v>3640</v>
      </c>
      <c r="D442" s="23">
        <f>COUNTIF($C$3:C442,C442)</f>
        <v>2</v>
      </c>
      <c r="E442" s="28">
        <v>44.27</v>
      </c>
      <c r="F442" s="26" t="s">
        <v>445</v>
      </c>
      <c r="G442" s="26">
        <v>4</v>
      </c>
      <c r="H442" s="27">
        <v>40017</v>
      </c>
    </row>
    <row r="443" spans="1:8" x14ac:dyDescent="0.3">
      <c r="A443" s="33">
        <v>1200</v>
      </c>
      <c r="B443" s="24">
        <v>40063</v>
      </c>
      <c r="C443" s="23">
        <v>3640</v>
      </c>
      <c r="D443" s="23">
        <f>COUNTIF($C$3:C443,C443)</f>
        <v>3</v>
      </c>
      <c r="E443" s="25">
        <v>59.91</v>
      </c>
      <c r="F443" s="23" t="s">
        <v>446</v>
      </c>
      <c r="G443" s="23">
        <v>4</v>
      </c>
      <c r="H443" s="24">
        <v>40064</v>
      </c>
    </row>
    <row r="444" spans="1:8" x14ac:dyDescent="0.3">
      <c r="A444" s="34">
        <v>1250</v>
      </c>
      <c r="B444" s="27">
        <v>40071</v>
      </c>
      <c r="C444" s="26">
        <v>3640</v>
      </c>
      <c r="D444" s="23">
        <f>COUNTIF($C$3:C444,C444)</f>
        <v>4</v>
      </c>
      <c r="E444" s="28">
        <v>43.96</v>
      </c>
      <c r="F444" s="26" t="s">
        <v>447</v>
      </c>
      <c r="G444" s="26">
        <v>4</v>
      </c>
      <c r="H444" s="27">
        <v>40073</v>
      </c>
    </row>
    <row r="445" spans="1:8" x14ac:dyDescent="0.3">
      <c r="A445" s="33">
        <v>1300</v>
      </c>
      <c r="B445" s="24">
        <v>40080</v>
      </c>
      <c r="C445" s="23">
        <v>3640</v>
      </c>
      <c r="D445" s="23">
        <f>COUNTIF($C$3:C445,C445)</f>
        <v>5</v>
      </c>
      <c r="E445" s="25">
        <v>43.65</v>
      </c>
      <c r="F445" s="23" t="s">
        <v>448</v>
      </c>
      <c r="G445" s="23">
        <v>4</v>
      </c>
      <c r="H445" s="24">
        <v>40080</v>
      </c>
    </row>
    <row r="446" spans="1:8" x14ac:dyDescent="0.3">
      <c r="A446" s="34">
        <v>1420</v>
      </c>
      <c r="B446" s="27">
        <v>40100</v>
      </c>
      <c r="C446" s="26">
        <v>3640</v>
      </c>
      <c r="D446" s="23">
        <f>COUNTIF($C$3:C446,C446)</f>
        <v>6</v>
      </c>
      <c r="E446" s="28">
        <v>35.04</v>
      </c>
      <c r="F446" s="26" t="s">
        <v>449</v>
      </c>
      <c r="G446" s="26">
        <v>4</v>
      </c>
      <c r="H446" s="27">
        <v>40101</v>
      </c>
    </row>
    <row r="447" spans="1:8" x14ac:dyDescent="0.3">
      <c r="A447" s="33">
        <v>1465</v>
      </c>
      <c r="B447" s="24">
        <v>40106</v>
      </c>
      <c r="C447" s="23">
        <v>3640</v>
      </c>
      <c r="D447" s="23">
        <f>COUNTIF($C$3:C447,C447)</f>
        <v>7</v>
      </c>
      <c r="E447" s="25">
        <v>33.32</v>
      </c>
      <c r="F447" s="23" t="s">
        <v>450</v>
      </c>
      <c r="G447" s="23">
        <v>4</v>
      </c>
      <c r="H447" s="24">
        <v>40106</v>
      </c>
    </row>
    <row r="448" spans="1:8" x14ac:dyDescent="0.3">
      <c r="A448" s="34">
        <v>1596</v>
      </c>
      <c r="B448" s="27">
        <v>40120</v>
      </c>
      <c r="C448" s="26">
        <v>3640</v>
      </c>
      <c r="D448" s="23">
        <f>COUNTIF($C$3:C448,C448)</f>
        <v>8</v>
      </c>
      <c r="E448" s="28">
        <v>82.9</v>
      </c>
      <c r="F448" s="26" t="s">
        <v>451</v>
      </c>
      <c r="G448" s="26">
        <v>4</v>
      </c>
      <c r="H448" s="27">
        <v>40120</v>
      </c>
    </row>
    <row r="449" spans="1:8" x14ac:dyDescent="0.3">
      <c r="A449" s="33">
        <v>1650</v>
      </c>
      <c r="B449" s="24">
        <v>40127</v>
      </c>
      <c r="C449" s="23">
        <v>3640</v>
      </c>
      <c r="D449" s="23">
        <f>COUNTIF($C$3:C449,C449)</f>
        <v>9</v>
      </c>
      <c r="E449" s="25">
        <v>40.39</v>
      </c>
      <c r="F449" s="23" t="s">
        <v>452</v>
      </c>
      <c r="G449" s="23">
        <v>4</v>
      </c>
      <c r="H449" s="24">
        <v>40127</v>
      </c>
    </row>
    <row r="450" spans="1:8" x14ac:dyDescent="0.3">
      <c r="A450" s="34">
        <v>1874</v>
      </c>
      <c r="B450" s="27">
        <v>40141</v>
      </c>
      <c r="C450" s="26">
        <v>3640</v>
      </c>
      <c r="D450" s="23">
        <f>COUNTIF($C$3:C450,C450)</f>
        <v>10</v>
      </c>
      <c r="E450" s="28">
        <v>42.4</v>
      </c>
      <c r="F450" s="26" t="s">
        <v>453</v>
      </c>
      <c r="G450" s="26">
        <v>4</v>
      </c>
      <c r="H450" s="27">
        <v>40141</v>
      </c>
    </row>
    <row r="451" spans="1:8" x14ac:dyDescent="0.3">
      <c r="A451" s="33">
        <v>1928</v>
      </c>
      <c r="B451" s="24">
        <v>40150</v>
      </c>
      <c r="C451" s="23">
        <v>3640</v>
      </c>
      <c r="D451" s="23">
        <f>COUNTIF($C$3:C451,C451)</f>
        <v>11</v>
      </c>
      <c r="E451" s="25">
        <v>92.021900000000002</v>
      </c>
      <c r="F451" s="23" t="s">
        <v>454</v>
      </c>
      <c r="G451" s="23">
        <v>4</v>
      </c>
      <c r="H451" s="24">
        <v>40150</v>
      </c>
    </row>
    <row r="452" spans="1:8" x14ac:dyDescent="0.3">
      <c r="A452" s="34">
        <v>2230</v>
      </c>
      <c r="B452" s="27">
        <v>40183</v>
      </c>
      <c r="C452" s="26">
        <v>3640</v>
      </c>
      <c r="D452" s="23">
        <f>COUNTIF($C$3:C452,C452)</f>
        <v>12</v>
      </c>
      <c r="E452" s="28">
        <v>34.618499999999997</v>
      </c>
      <c r="F452" s="26" t="s">
        <v>455</v>
      </c>
      <c r="G452" s="26">
        <v>4</v>
      </c>
      <c r="H452" s="27">
        <v>40184</v>
      </c>
    </row>
    <row r="453" spans="1:8" x14ac:dyDescent="0.3">
      <c r="A453" s="33">
        <v>2318</v>
      </c>
      <c r="B453" s="24">
        <v>40190</v>
      </c>
      <c r="C453" s="23">
        <v>3640</v>
      </c>
      <c r="D453" s="23">
        <f>COUNTIF($C$3:C453,C453)</f>
        <v>13</v>
      </c>
      <c r="E453" s="25">
        <v>52.27</v>
      </c>
      <c r="F453" s="23" t="s">
        <v>456</v>
      </c>
      <c r="G453" s="23">
        <v>4</v>
      </c>
      <c r="H453" s="24">
        <v>40190</v>
      </c>
    </row>
    <row r="454" spans="1:8" x14ac:dyDescent="0.3">
      <c r="A454" s="34">
        <v>2437</v>
      </c>
      <c r="B454" s="27">
        <v>40199</v>
      </c>
      <c r="C454" s="26">
        <v>3640</v>
      </c>
      <c r="D454" s="23">
        <f>COUNTIF($C$3:C454,C454)</f>
        <v>14</v>
      </c>
      <c r="E454" s="28">
        <v>55.78</v>
      </c>
      <c r="F454" s="26" t="s">
        <v>457</v>
      </c>
      <c r="G454" s="26">
        <v>4</v>
      </c>
      <c r="H454" s="27">
        <v>40200</v>
      </c>
    </row>
    <row r="455" spans="1:8" x14ac:dyDescent="0.3">
      <c r="A455" s="33">
        <v>296</v>
      </c>
      <c r="B455" s="24">
        <v>39848</v>
      </c>
      <c r="C455" s="23">
        <v>3733</v>
      </c>
      <c r="D455" s="23">
        <f>COUNTIF($C$3:C455,C455)</f>
        <v>1</v>
      </c>
      <c r="E455" s="25">
        <v>15.01</v>
      </c>
      <c r="F455" s="23" t="s">
        <v>458</v>
      </c>
      <c r="G455" s="23">
        <v>2</v>
      </c>
      <c r="H455" s="24">
        <v>39848</v>
      </c>
    </row>
    <row r="456" spans="1:8" x14ac:dyDescent="0.3">
      <c r="A456" s="34">
        <v>306</v>
      </c>
      <c r="B456" s="27">
        <v>39854</v>
      </c>
      <c r="C456" s="26">
        <v>3767</v>
      </c>
      <c r="D456" s="23">
        <f>COUNTIF($C$3:C456,C456)</f>
        <v>1</v>
      </c>
      <c r="E456" s="28">
        <v>73.87</v>
      </c>
      <c r="F456" s="26" t="s">
        <v>459</v>
      </c>
      <c r="G456" s="26">
        <v>3</v>
      </c>
      <c r="H456" s="27">
        <v>39854</v>
      </c>
    </row>
    <row r="457" spans="1:8" x14ac:dyDescent="0.3">
      <c r="A457" s="33">
        <v>1517</v>
      </c>
      <c r="B457" s="24">
        <v>40112</v>
      </c>
      <c r="C457" s="23">
        <v>3767</v>
      </c>
      <c r="D457" s="23">
        <f>COUNTIF($C$3:C457,C457)</f>
        <v>2</v>
      </c>
      <c r="E457" s="25">
        <v>33.15</v>
      </c>
      <c r="F457" s="23" t="s">
        <v>460</v>
      </c>
      <c r="G457" s="23">
        <v>9</v>
      </c>
      <c r="H457" s="24">
        <v>40114</v>
      </c>
    </row>
    <row r="458" spans="1:8" x14ac:dyDescent="0.3">
      <c r="A458" s="34">
        <v>311</v>
      </c>
      <c r="B458" s="27">
        <v>39856</v>
      </c>
      <c r="C458" s="26">
        <v>3889</v>
      </c>
      <c r="D458" s="23">
        <f>COUNTIF($C$3:C458,C458)</f>
        <v>1</v>
      </c>
      <c r="E458" s="28">
        <v>65.180000000000007</v>
      </c>
      <c r="F458" s="26" t="s">
        <v>461</v>
      </c>
      <c r="G458" s="26">
        <v>3</v>
      </c>
      <c r="H458" s="27">
        <v>39856</v>
      </c>
    </row>
    <row r="459" spans="1:8" x14ac:dyDescent="0.3">
      <c r="A459" s="33">
        <v>490</v>
      </c>
      <c r="B459" s="24">
        <v>39928</v>
      </c>
      <c r="C459" s="23">
        <v>3889</v>
      </c>
      <c r="D459" s="23">
        <f>COUNTIF($C$3:C459,C459)</f>
        <v>2</v>
      </c>
      <c r="E459" s="25">
        <v>230.17</v>
      </c>
      <c r="F459" s="23" t="s">
        <v>462</v>
      </c>
      <c r="G459" s="23">
        <v>4</v>
      </c>
      <c r="H459" s="24">
        <v>39931</v>
      </c>
    </row>
    <row r="460" spans="1:8" x14ac:dyDescent="0.3">
      <c r="A460" s="34">
        <v>670</v>
      </c>
      <c r="B460" s="27">
        <v>39966</v>
      </c>
      <c r="C460" s="26">
        <v>3889</v>
      </c>
      <c r="D460" s="23">
        <f>COUNTIF($C$3:C460,C460)</f>
        <v>3</v>
      </c>
      <c r="E460" s="28">
        <v>113.42</v>
      </c>
      <c r="F460" s="26" t="s">
        <v>463</v>
      </c>
      <c r="G460" s="26">
        <v>4</v>
      </c>
      <c r="H460" s="27">
        <v>39966</v>
      </c>
    </row>
    <row r="461" spans="1:8" x14ac:dyDescent="0.3">
      <c r="A461" s="33">
        <v>739</v>
      </c>
      <c r="B461" s="24">
        <v>39980</v>
      </c>
      <c r="C461" s="23">
        <v>3889</v>
      </c>
      <c r="D461" s="23">
        <f>COUNTIF($C$3:C461,C461)</f>
        <v>4</v>
      </c>
      <c r="E461" s="25">
        <v>187.54</v>
      </c>
      <c r="F461" s="23" t="s">
        <v>464</v>
      </c>
      <c r="G461" s="23">
        <v>4</v>
      </c>
      <c r="H461" s="24">
        <v>39982</v>
      </c>
    </row>
    <row r="462" spans="1:8" x14ac:dyDescent="0.3">
      <c r="A462" s="34">
        <v>803</v>
      </c>
      <c r="B462" s="27">
        <v>39994</v>
      </c>
      <c r="C462" s="26">
        <v>3889</v>
      </c>
      <c r="D462" s="23">
        <f>COUNTIF($C$3:C462,C462)</f>
        <v>5</v>
      </c>
      <c r="E462" s="28">
        <v>77.88</v>
      </c>
      <c r="F462" s="26" t="s">
        <v>465</v>
      </c>
      <c r="G462" s="26">
        <v>4</v>
      </c>
      <c r="H462" s="27">
        <v>39994</v>
      </c>
    </row>
    <row r="463" spans="1:8" x14ac:dyDescent="0.3">
      <c r="A463" s="33">
        <v>853</v>
      </c>
      <c r="B463" s="24">
        <v>40003</v>
      </c>
      <c r="C463" s="23">
        <v>3889</v>
      </c>
      <c r="D463" s="23">
        <f>COUNTIF($C$3:C463,C463)</f>
        <v>6</v>
      </c>
      <c r="E463" s="25">
        <v>89.9</v>
      </c>
      <c r="F463" s="23" t="s">
        <v>466</v>
      </c>
      <c r="G463" s="23">
        <v>4</v>
      </c>
      <c r="H463" s="24">
        <v>40003</v>
      </c>
    </row>
    <row r="464" spans="1:8" x14ac:dyDescent="0.3">
      <c r="A464" s="34">
        <v>908</v>
      </c>
      <c r="B464" s="27">
        <v>40010</v>
      </c>
      <c r="C464" s="26">
        <v>3889</v>
      </c>
      <c r="D464" s="23">
        <f>COUNTIF($C$3:C464,C464)</f>
        <v>7</v>
      </c>
      <c r="E464" s="28">
        <v>91.38</v>
      </c>
      <c r="F464" s="26" t="s">
        <v>467</v>
      </c>
      <c r="G464" s="26">
        <v>4</v>
      </c>
      <c r="H464" s="27">
        <v>40010</v>
      </c>
    </row>
    <row r="465" spans="1:8" x14ac:dyDescent="0.3">
      <c r="A465" s="33">
        <v>972</v>
      </c>
      <c r="B465" s="24">
        <v>40023</v>
      </c>
      <c r="C465" s="23">
        <v>3889</v>
      </c>
      <c r="D465" s="23">
        <f>COUNTIF($C$3:C465,C465)</f>
        <v>8</v>
      </c>
      <c r="E465" s="25">
        <v>159.28</v>
      </c>
      <c r="F465" s="23" t="s">
        <v>468</v>
      </c>
      <c r="G465" s="23">
        <v>4</v>
      </c>
      <c r="H465" s="24">
        <v>40024</v>
      </c>
    </row>
    <row r="466" spans="1:8" x14ac:dyDescent="0.3">
      <c r="A466" s="34">
        <v>1050</v>
      </c>
      <c r="B466" s="27">
        <v>40037</v>
      </c>
      <c r="C466" s="26">
        <v>3889</v>
      </c>
      <c r="D466" s="23">
        <f>COUNTIF($C$3:C466,C466)</f>
        <v>9</v>
      </c>
      <c r="E466" s="28">
        <v>68.5</v>
      </c>
      <c r="F466" s="26" t="s">
        <v>469</v>
      </c>
      <c r="G466" s="26">
        <v>4</v>
      </c>
      <c r="H466" s="27">
        <v>40038</v>
      </c>
    </row>
    <row r="467" spans="1:8" x14ac:dyDescent="0.3">
      <c r="A467" s="33">
        <v>1135</v>
      </c>
      <c r="B467" s="24">
        <v>40052</v>
      </c>
      <c r="C467" s="23">
        <v>3889</v>
      </c>
      <c r="D467" s="23">
        <f>COUNTIF($C$3:C467,C467)</f>
        <v>10</v>
      </c>
      <c r="E467" s="25">
        <v>100.79519999999999</v>
      </c>
      <c r="F467" s="23" t="s">
        <v>470</v>
      </c>
      <c r="G467" s="23">
        <v>4</v>
      </c>
      <c r="H467" s="24">
        <v>40052</v>
      </c>
    </row>
    <row r="468" spans="1:8" x14ac:dyDescent="0.3">
      <c r="A468" s="34">
        <v>1210</v>
      </c>
      <c r="B468" s="27">
        <v>40064</v>
      </c>
      <c r="C468" s="26">
        <v>3889</v>
      </c>
      <c r="D468" s="23">
        <f>COUNTIF($C$3:C468,C468)</f>
        <v>11</v>
      </c>
      <c r="E468" s="28">
        <v>60.286200000000001</v>
      </c>
      <c r="F468" s="26" t="s">
        <v>471</v>
      </c>
      <c r="G468" s="26">
        <v>4</v>
      </c>
      <c r="H468" s="27">
        <v>40064</v>
      </c>
    </row>
    <row r="469" spans="1:8" x14ac:dyDescent="0.3">
      <c r="A469" s="33">
        <v>1258</v>
      </c>
      <c r="B469" s="24">
        <v>40073</v>
      </c>
      <c r="C469" s="23">
        <v>3889</v>
      </c>
      <c r="D469" s="23">
        <f>COUNTIF($C$3:C469,C469)</f>
        <v>12</v>
      </c>
      <c r="E469" s="25">
        <v>139.4495</v>
      </c>
      <c r="F469" s="23" t="s">
        <v>472</v>
      </c>
      <c r="G469" s="23">
        <v>4</v>
      </c>
      <c r="H469" s="24">
        <v>40073</v>
      </c>
    </row>
    <row r="470" spans="1:8" x14ac:dyDescent="0.3">
      <c r="A470" s="34">
        <v>1339</v>
      </c>
      <c r="B470" s="27">
        <v>40086</v>
      </c>
      <c r="C470" s="26">
        <v>3889</v>
      </c>
      <c r="D470" s="23">
        <f>COUNTIF($C$3:C470,C470)</f>
        <v>13</v>
      </c>
      <c r="E470" s="28">
        <v>99.1</v>
      </c>
      <c r="F470" s="26" t="s">
        <v>473</v>
      </c>
      <c r="G470" s="26">
        <v>4</v>
      </c>
      <c r="H470" s="27">
        <v>40087</v>
      </c>
    </row>
    <row r="471" spans="1:8" x14ac:dyDescent="0.3">
      <c r="A471" s="33">
        <v>1427</v>
      </c>
      <c r="B471" s="24">
        <v>40101</v>
      </c>
      <c r="C471" s="23">
        <v>3889</v>
      </c>
      <c r="D471" s="23">
        <f>COUNTIF($C$3:C471,C471)</f>
        <v>14</v>
      </c>
      <c r="E471" s="25">
        <v>157.6</v>
      </c>
      <c r="F471" s="23" t="s">
        <v>474</v>
      </c>
      <c r="G471" s="23">
        <v>4</v>
      </c>
      <c r="H471" s="24">
        <v>40101</v>
      </c>
    </row>
    <row r="472" spans="1:8" x14ac:dyDescent="0.3">
      <c r="A472" s="34">
        <v>1588</v>
      </c>
      <c r="B472" s="27">
        <v>40120</v>
      </c>
      <c r="C472" s="26">
        <v>3889</v>
      </c>
      <c r="D472" s="23">
        <f>COUNTIF($C$3:C472,C472)</f>
        <v>15</v>
      </c>
      <c r="E472" s="28">
        <v>140.8005</v>
      </c>
      <c r="F472" s="26" t="s">
        <v>475</v>
      </c>
      <c r="G472" s="26">
        <v>4</v>
      </c>
      <c r="H472" s="27">
        <v>40120</v>
      </c>
    </row>
    <row r="473" spans="1:8" x14ac:dyDescent="0.3">
      <c r="A473" s="33">
        <v>1878</v>
      </c>
      <c r="B473" s="24">
        <v>40142</v>
      </c>
      <c r="C473" s="23">
        <v>3889</v>
      </c>
      <c r="D473" s="23">
        <f>COUNTIF($C$3:C473,C473)</f>
        <v>16</v>
      </c>
      <c r="E473" s="25">
        <v>183.17449999999999</v>
      </c>
      <c r="F473" s="23" t="s">
        <v>476</v>
      </c>
      <c r="G473" s="23">
        <v>4</v>
      </c>
      <c r="H473" s="24">
        <v>40142</v>
      </c>
    </row>
    <row r="474" spans="1:8" x14ac:dyDescent="0.3">
      <c r="A474" s="34">
        <v>2171</v>
      </c>
      <c r="B474" s="27">
        <v>40177</v>
      </c>
      <c r="C474" s="26">
        <v>3889</v>
      </c>
      <c r="D474" s="23">
        <f>COUNTIF($C$3:C474,C474)</f>
        <v>17</v>
      </c>
      <c r="E474" s="28">
        <v>74.762200000000007</v>
      </c>
      <c r="F474" s="26" t="s">
        <v>477</v>
      </c>
      <c r="G474" s="26">
        <v>4</v>
      </c>
      <c r="H474" s="27">
        <v>40177</v>
      </c>
    </row>
    <row r="475" spans="1:8" x14ac:dyDescent="0.3">
      <c r="A475" s="33">
        <v>2364</v>
      </c>
      <c r="B475" s="24">
        <v>40193</v>
      </c>
      <c r="C475" s="23">
        <v>3889</v>
      </c>
      <c r="D475" s="23">
        <f>COUNTIF($C$3:C475,C475)</f>
        <v>18</v>
      </c>
      <c r="E475" s="25">
        <v>39.380000000000003</v>
      </c>
      <c r="F475" s="23" t="s">
        <v>478</v>
      </c>
      <c r="G475" s="23">
        <v>4</v>
      </c>
      <c r="H475" s="24">
        <v>40193</v>
      </c>
    </row>
    <row r="476" spans="1:8" x14ac:dyDescent="0.3">
      <c r="A476" s="34">
        <v>2588</v>
      </c>
      <c r="B476" s="27">
        <v>40209</v>
      </c>
      <c r="C476" s="26">
        <v>3889</v>
      </c>
      <c r="D476" s="23">
        <f>COUNTIF($C$3:C476,C476)</f>
        <v>19</v>
      </c>
      <c r="E476" s="28">
        <v>143.25980000000001</v>
      </c>
      <c r="F476" s="26" t="s">
        <v>479</v>
      </c>
      <c r="G476" s="26">
        <v>4</v>
      </c>
      <c r="H476" s="27">
        <v>40211</v>
      </c>
    </row>
    <row r="477" spans="1:8" x14ac:dyDescent="0.3">
      <c r="A477" s="33">
        <v>2933</v>
      </c>
      <c r="B477" s="24">
        <v>40228</v>
      </c>
      <c r="C477" s="23">
        <v>3889</v>
      </c>
      <c r="D477" s="23">
        <f>COUNTIF($C$3:C477,C477)</f>
        <v>20</v>
      </c>
      <c r="E477" s="25">
        <v>148.88220000000001</v>
      </c>
      <c r="F477" s="23" t="s">
        <v>480</v>
      </c>
      <c r="G477" s="23">
        <v>4</v>
      </c>
      <c r="H477" s="24">
        <v>40228</v>
      </c>
    </row>
    <row r="478" spans="1:8" x14ac:dyDescent="0.3">
      <c r="A478" s="34">
        <v>317</v>
      </c>
      <c r="B478" s="27">
        <v>39860</v>
      </c>
      <c r="C478" s="26">
        <v>4058</v>
      </c>
      <c r="D478" s="23">
        <f>COUNTIF($C$3:C478,C478)</f>
        <v>1</v>
      </c>
      <c r="E478" s="28">
        <v>31.53</v>
      </c>
      <c r="F478" s="26" t="s">
        <v>481</v>
      </c>
      <c r="G478" s="26">
        <v>2</v>
      </c>
      <c r="H478" s="27">
        <v>39860</v>
      </c>
    </row>
    <row r="479" spans="1:8" x14ac:dyDescent="0.3">
      <c r="A479" s="33">
        <v>1498</v>
      </c>
      <c r="B479" s="24">
        <v>40108</v>
      </c>
      <c r="C479" s="23">
        <v>4058</v>
      </c>
      <c r="D479" s="23">
        <f>COUNTIF($C$3:C479,C479)</f>
        <v>2</v>
      </c>
      <c r="E479" s="25">
        <v>34.72</v>
      </c>
      <c r="F479" s="23" t="s">
        <v>482</v>
      </c>
      <c r="G479" s="23">
        <v>5</v>
      </c>
      <c r="H479" s="24">
        <v>40109</v>
      </c>
    </row>
    <row r="480" spans="1:8" x14ac:dyDescent="0.3">
      <c r="A480" s="34">
        <v>324</v>
      </c>
      <c r="B480" s="27">
        <v>39862</v>
      </c>
      <c r="C480" s="26">
        <v>4152</v>
      </c>
      <c r="D480" s="23">
        <f>COUNTIF($C$3:C480,C480)</f>
        <v>1</v>
      </c>
      <c r="E480" s="28">
        <v>189.37</v>
      </c>
      <c r="F480" s="26" t="s">
        <v>483</v>
      </c>
      <c r="G480" s="26">
        <v>3</v>
      </c>
      <c r="H480" s="27">
        <v>39868</v>
      </c>
    </row>
    <row r="481" spans="1:8" x14ac:dyDescent="0.3">
      <c r="A481" s="33">
        <v>340</v>
      </c>
      <c r="B481" s="24">
        <v>39873</v>
      </c>
      <c r="C481" s="23">
        <v>4152</v>
      </c>
      <c r="D481" s="23">
        <f>COUNTIF($C$3:C481,C481)</f>
        <v>2</v>
      </c>
      <c r="E481" s="25">
        <v>171.15</v>
      </c>
      <c r="F481" s="23" t="s">
        <v>484</v>
      </c>
      <c r="G481" s="23">
        <v>3</v>
      </c>
      <c r="H481" s="24">
        <v>39875</v>
      </c>
    </row>
    <row r="482" spans="1:8" x14ac:dyDescent="0.3">
      <c r="A482" s="34">
        <v>351</v>
      </c>
      <c r="B482" s="27">
        <v>39880</v>
      </c>
      <c r="C482" s="26">
        <v>4152</v>
      </c>
      <c r="D482" s="23">
        <f>COUNTIF($C$3:C482,C482)</f>
        <v>3</v>
      </c>
      <c r="E482" s="28">
        <v>160.44</v>
      </c>
      <c r="F482" s="26" t="s">
        <v>485</v>
      </c>
      <c r="G482" s="26">
        <v>3</v>
      </c>
      <c r="H482" s="27">
        <v>39882</v>
      </c>
    </row>
    <row r="483" spans="1:8" x14ac:dyDescent="0.3">
      <c r="A483" s="33">
        <v>395</v>
      </c>
      <c r="B483" s="24">
        <v>39901</v>
      </c>
      <c r="C483" s="23">
        <v>4152</v>
      </c>
      <c r="D483" s="23">
        <f>COUNTIF($C$3:C483,C483)</f>
        <v>4</v>
      </c>
      <c r="E483" s="25">
        <v>72.22</v>
      </c>
      <c r="F483" s="23" t="s">
        <v>486</v>
      </c>
      <c r="G483" s="23">
        <v>3</v>
      </c>
      <c r="H483" s="24">
        <v>39903</v>
      </c>
    </row>
    <row r="484" spans="1:8" x14ac:dyDescent="0.3">
      <c r="A484" s="34">
        <v>409</v>
      </c>
      <c r="B484" s="27">
        <v>39909</v>
      </c>
      <c r="C484" s="26">
        <v>4152</v>
      </c>
      <c r="D484" s="23">
        <f>COUNTIF($C$3:C484,C484)</f>
        <v>5</v>
      </c>
      <c r="E484" s="28">
        <v>137.08000000000001</v>
      </c>
      <c r="F484" s="26" t="s">
        <v>487</v>
      </c>
      <c r="G484" s="26">
        <v>3</v>
      </c>
      <c r="H484" s="27">
        <v>39910</v>
      </c>
    </row>
    <row r="485" spans="1:8" x14ac:dyDescent="0.3">
      <c r="A485" s="33">
        <v>464</v>
      </c>
      <c r="B485" s="24">
        <v>39925</v>
      </c>
      <c r="C485" s="23">
        <v>4152</v>
      </c>
      <c r="D485" s="23">
        <f>COUNTIF($C$3:C485,C485)</f>
        <v>6</v>
      </c>
      <c r="E485" s="25">
        <v>282.35000000000002</v>
      </c>
      <c r="F485" s="23" t="s">
        <v>488</v>
      </c>
      <c r="G485" s="23">
        <v>3</v>
      </c>
      <c r="H485" s="24">
        <v>39926</v>
      </c>
    </row>
    <row r="486" spans="1:8" x14ac:dyDescent="0.3">
      <c r="A486" s="34">
        <v>496</v>
      </c>
      <c r="B486" s="27">
        <v>39932</v>
      </c>
      <c r="C486" s="26">
        <v>4152</v>
      </c>
      <c r="D486" s="23">
        <f>COUNTIF($C$3:C486,C486)</f>
        <v>7</v>
      </c>
      <c r="E486" s="28">
        <v>143.97999999999999</v>
      </c>
      <c r="F486" s="26" t="s">
        <v>489</v>
      </c>
      <c r="G486" s="26">
        <v>3</v>
      </c>
      <c r="H486" s="27">
        <v>39933</v>
      </c>
    </row>
    <row r="487" spans="1:8" x14ac:dyDescent="0.3">
      <c r="A487" s="33">
        <v>502</v>
      </c>
      <c r="B487" s="24">
        <v>39933</v>
      </c>
      <c r="C487" s="23">
        <v>4152</v>
      </c>
      <c r="D487" s="23">
        <f>COUNTIF($C$3:C487,C487)</f>
        <v>8</v>
      </c>
      <c r="E487" s="25">
        <v>45.15</v>
      </c>
      <c r="F487" s="23" t="s">
        <v>490</v>
      </c>
      <c r="G487" s="23">
        <v>3</v>
      </c>
      <c r="H487" s="24">
        <v>39933</v>
      </c>
    </row>
    <row r="488" spans="1:8" x14ac:dyDescent="0.3">
      <c r="A488" s="34">
        <v>678</v>
      </c>
      <c r="B488" s="27">
        <v>39968</v>
      </c>
      <c r="C488" s="26">
        <v>4152</v>
      </c>
      <c r="D488" s="23">
        <f>COUNTIF($C$3:C488,C488)</f>
        <v>9</v>
      </c>
      <c r="E488" s="28">
        <v>175.24</v>
      </c>
      <c r="F488" s="26" t="s">
        <v>491</v>
      </c>
      <c r="G488" s="26">
        <v>3</v>
      </c>
      <c r="H488" s="27">
        <v>39968</v>
      </c>
    </row>
    <row r="489" spans="1:8" x14ac:dyDescent="0.3">
      <c r="A489" s="33">
        <v>796</v>
      </c>
      <c r="B489" s="24">
        <v>39993</v>
      </c>
      <c r="C489" s="23">
        <v>4152</v>
      </c>
      <c r="D489" s="23">
        <f>COUNTIF($C$3:C489,C489)</f>
        <v>10</v>
      </c>
      <c r="E489" s="25">
        <v>101.05</v>
      </c>
      <c r="F489" s="23" t="s">
        <v>492</v>
      </c>
      <c r="G489" s="23">
        <v>3</v>
      </c>
      <c r="H489" s="24">
        <v>39994</v>
      </c>
    </row>
    <row r="490" spans="1:8" x14ac:dyDescent="0.3">
      <c r="A490" s="34">
        <v>881</v>
      </c>
      <c r="B490" s="27">
        <v>40007</v>
      </c>
      <c r="C490" s="26">
        <v>4152</v>
      </c>
      <c r="D490" s="23">
        <f>COUNTIF($C$3:C490,C490)</f>
        <v>11</v>
      </c>
      <c r="E490" s="28">
        <v>103.62</v>
      </c>
      <c r="F490" s="26" t="s">
        <v>493</v>
      </c>
      <c r="G490" s="26">
        <v>3</v>
      </c>
      <c r="H490" s="27">
        <v>40008</v>
      </c>
    </row>
    <row r="491" spans="1:8" x14ac:dyDescent="0.3">
      <c r="A491" s="33">
        <v>917</v>
      </c>
      <c r="B491" s="24">
        <v>40013</v>
      </c>
      <c r="C491" s="23">
        <v>4152</v>
      </c>
      <c r="D491" s="23">
        <f>COUNTIF($C$3:C491,C491)</f>
        <v>12</v>
      </c>
      <c r="E491" s="25">
        <v>104.45</v>
      </c>
      <c r="F491" s="23" t="s">
        <v>494</v>
      </c>
      <c r="G491" s="23">
        <v>3</v>
      </c>
      <c r="H491" s="24">
        <v>40015</v>
      </c>
    </row>
    <row r="492" spans="1:8" x14ac:dyDescent="0.3">
      <c r="A492" s="34">
        <v>1103</v>
      </c>
      <c r="B492" s="27">
        <v>40048</v>
      </c>
      <c r="C492" s="26">
        <v>4152</v>
      </c>
      <c r="D492" s="23">
        <f>COUNTIF($C$3:C492,C492)</f>
        <v>13</v>
      </c>
      <c r="E492" s="28">
        <v>70.27</v>
      </c>
      <c r="F492" s="26" t="s">
        <v>495</v>
      </c>
      <c r="G492" s="26">
        <v>3</v>
      </c>
      <c r="H492" s="27">
        <v>40050</v>
      </c>
    </row>
    <row r="493" spans="1:8" x14ac:dyDescent="0.3">
      <c r="A493" s="33">
        <v>1264</v>
      </c>
      <c r="B493" s="24">
        <v>40073</v>
      </c>
      <c r="C493" s="23">
        <v>4152</v>
      </c>
      <c r="D493" s="23">
        <f>COUNTIF($C$3:C493,C493)</f>
        <v>14</v>
      </c>
      <c r="E493" s="25">
        <v>48.29</v>
      </c>
      <c r="F493" s="23" t="s">
        <v>496</v>
      </c>
      <c r="G493" s="23">
        <v>3</v>
      </c>
      <c r="H493" s="24">
        <v>40078</v>
      </c>
    </row>
    <row r="494" spans="1:8" x14ac:dyDescent="0.3">
      <c r="A494" s="34">
        <v>1273</v>
      </c>
      <c r="B494" s="27">
        <v>40075</v>
      </c>
      <c r="C494" s="26">
        <v>4152</v>
      </c>
      <c r="D494" s="23">
        <f>COUNTIF($C$3:C494,C494)</f>
        <v>15</v>
      </c>
      <c r="E494" s="28">
        <v>6.03</v>
      </c>
      <c r="F494" s="26" t="s">
        <v>497</v>
      </c>
      <c r="G494" s="26">
        <v>3</v>
      </c>
      <c r="H494" s="27">
        <v>40078</v>
      </c>
    </row>
    <row r="495" spans="1:8" x14ac:dyDescent="0.3">
      <c r="A495" s="33">
        <v>1572</v>
      </c>
      <c r="B495" s="24">
        <v>40118</v>
      </c>
      <c r="C495" s="23">
        <v>4152</v>
      </c>
      <c r="D495" s="23">
        <f>COUNTIF($C$3:C495,C495)</f>
        <v>16</v>
      </c>
      <c r="E495" s="25">
        <v>134.01</v>
      </c>
      <c r="F495" s="23" t="s">
        <v>498</v>
      </c>
      <c r="G495" s="23">
        <v>3</v>
      </c>
      <c r="H495" s="24">
        <v>40120</v>
      </c>
    </row>
    <row r="496" spans="1:8" x14ac:dyDescent="0.3">
      <c r="A496" s="34">
        <v>1885</v>
      </c>
      <c r="B496" s="27">
        <v>40146</v>
      </c>
      <c r="C496" s="26">
        <v>4152</v>
      </c>
      <c r="D496" s="23">
        <f>COUNTIF($C$3:C496,C496)</f>
        <v>17</v>
      </c>
      <c r="E496" s="28">
        <v>231.92070000000001</v>
      </c>
      <c r="F496" s="26" t="s">
        <v>499</v>
      </c>
      <c r="G496" s="26">
        <v>3</v>
      </c>
      <c r="H496" s="27">
        <v>40148</v>
      </c>
    </row>
    <row r="497" spans="1:8" x14ac:dyDescent="0.3">
      <c r="A497" s="33">
        <v>2198</v>
      </c>
      <c r="B497" s="24">
        <v>40181</v>
      </c>
      <c r="C497" s="23">
        <v>4152</v>
      </c>
      <c r="D497" s="23">
        <f>COUNTIF($C$3:C497,C497)</f>
        <v>18</v>
      </c>
      <c r="E497" s="25">
        <v>262.93</v>
      </c>
      <c r="F497" s="23" t="s">
        <v>500</v>
      </c>
      <c r="G497" s="23">
        <v>15</v>
      </c>
      <c r="H497" s="24">
        <v>40182</v>
      </c>
    </row>
    <row r="498" spans="1:8" x14ac:dyDescent="0.3">
      <c r="A498" s="34">
        <v>2452</v>
      </c>
      <c r="B498" s="27">
        <v>40202</v>
      </c>
      <c r="C498" s="26">
        <v>4152</v>
      </c>
      <c r="D498" s="23">
        <f>COUNTIF($C$3:C498,C498)</f>
        <v>19</v>
      </c>
      <c r="E498" s="28">
        <v>80.650000000000006</v>
      </c>
      <c r="F498" s="26" t="s">
        <v>501</v>
      </c>
      <c r="G498" s="26">
        <v>15</v>
      </c>
      <c r="H498" s="27">
        <v>40203</v>
      </c>
    </row>
    <row r="499" spans="1:8" x14ac:dyDescent="0.3">
      <c r="A499" s="33">
        <v>2612</v>
      </c>
      <c r="B499" s="24">
        <v>40210</v>
      </c>
      <c r="C499" s="23">
        <v>4152</v>
      </c>
      <c r="D499" s="23">
        <f>COUNTIF($C$3:C499,C499)</f>
        <v>20</v>
      </c>
      <c r="E499" s="25">
        <v>210.11670000000001</v>
      </c>
      <c r="F499" s="23" t="s">
        <v>502</v>
      </c>
      <c r="G499" s="23">
        <v>4</v>
      </c>
      <c r="H499" s="24">
        <v>40214</v>
      </c>
    </row>
    <row r="500" spans="1:8" x14ac:dyDescent="0.3">
      <c r="A500" s="34">
        <v>2673</v>
      </c>
      <c r="B500" s="27">
        <v>40213</v>
      </c>
      <c r="C500" s="26">
        <v>4152</v>
      </c>
      <c r="D500" s="23">
        <f>COUNTIF($C$3:C500,C500)</f>
        <v>21</v>
      </c>
      <c r="E500" s="28">
        <v>45.96</v>
      </c>
      <c r="F500" s="26" t="s">
        <v>503</v>
      </c>
      <c r="G500" s="26">
        <v>4</v>
      </c>
      <c r="H500" s="27">
        <v>40214</v>
      </c>
    </row>
    <row r="501" spans="1:8" x14ac:dyDescent="0.3">
      <c r="A501" s="33">
        <v>3064</v>
      </c>
      <c r="B501" s="24">
        <v>40237</v>
      </c>
      <c r="C501" s="23">
        <v>4152</v>
      </c>
      <c r="D501" s="23">
        <f>COUNTIF($C$3:C501,C501)</f>
        <v>22</v>
      </c>
      <c r="E501" s="25">
        <v>180.02</v>
      </c>
      <c r="F501" s="23" t="s">
        <v>504</v>
      </c>
      <c r="G501" s="23">
        <v>15</v>
      </c>
      <c r="H501" s="24">
        <v>40238</v>
      </c>
    </row>
    <row r="502" spans="1:8" x14ac:dyDescent="0.3">
      <c r="A502" s="34">
        <v>325</v>
      </c>
      <c r="B502" s="27">
        <v>39862</v>
      </c>
      <c r="C502" s="26">
        <v>4160</v>
      </c>
      <c r="D502" s="23">
        <f>COUNTIF($C$3:C502,C502)</f>
        <v>1</v>
      </c>
      <c r="E502" s="28">
        <v>43.52</v>
      </c>
      <c r="F502" s="26" t="s">
        <v>505</v>
      </c>
      <c r="G502" s="26">
        <v>3</v>
      </c>
      <c r="H502" s="27">
        <v>39863</v>
      </c>
    </row>
    <row r="503" spans="1:8" x14ac:dyDescent="0.3">
      <c r="A503" s="33">
        <v>330</v>
      </c>
      <c r="B503" s="24">
        <v>39864</v>
      </c>
      <c r="C503" s="23">
        <v>4244</v>
      </c>
      <c r="D503" s="23">
        <f>COUNTIF($C$3:C503,C503)</f>
        <v>1</v>
      </c>
      <c r="E503" s="25">
        <v>20.04</v>
      </c>
      <c r="F503" s="23" t="s">
        <v>506</v>
      </c>
      <c r="G503" s="23">
        <v>3</v>
      </c>
      <c r="H503" s="24">
        <v>39868</v>
      </c>
    </row>
    <row r="504" spans="1:8" x14ac:dyDescent="0.3">
      <c r="A504" s="34">
        <v>347</v>
      </c>
      <c r="B504" s="27">
        <v>39876</v>
      </c>
      <c r="C504" s="26">
        <v>4244</v>
      </c>
      <c r="D504" s="23">
        <f>COUNTIF($C$3:C504,C504)</f>
        <v>2</v>
      </c>
      <c r="E504" s="28">
        <v>24.88</v>
      </c>
      <c r="F504" s="26" t="s">
        <v>507</v>
      </c>
      <c r="G504" s="26">
        <v>3</v>
      </c>
      <c r="H504" s="27">
        <v>39882</v>
      </c>
    </row>
    <row r="505" spans="1:8" x14ac:dyDescent="0.3">
      <c r="A505" s="33">
        <v>354</v>
      </c>
      <c r="B505" s="24">
        <v>39881</v>
      </c>
      <c r="C505" s="23">
        <v>4244</v>
      </c>
      <c r="D505" s="23">
        <f>COUNTIF($C$3:C505,C505)</f>
        <v>3</v>
      </c>
      <c r="E505" s="25">
        <v>13.4</v>
      </c>
      <c r="F505" s="23" t="s">
        <v>508</v>
      </c>
      <c r="G505" s="23">
        <v>3</v>
      </c>
      <c r="H505" s="24">
        <v>39882</v>
      </c>
    </row>
    <row r="506" spans="1:8" x14ac:dyDescent="0.3">
      <c r="A506" s="34">
        <v>369</v>
      </c>
      <c r="B506" s="27">
        <v>39889</v>
      </c>
      <c r="C506" s="26">
        <v>4244</v>
      </c>
      <c r="D506" s="23">
        <f>COUNTIF($C$3:C506,C506)</f>
        <v>4</v>
      </c>
      <c r="E506" s="28">
        <v>27.19</v>
      </c>
      <c r="F506" s="26" t="s">
        <v>509</v>
      </c>
      <c r="G506" s="26">
        <v>3</v>
      </c>
      <c r="H506" s="27">
        <v>39889</v>
      </c>
    </row>
    <row r="507" spans="1:8" x14ac:dyDescent="0.3">
      <c r="A507" s="33">
        <v>391</v>
      </c>
      <c r="B507" s="24">
        <v>39897</v>
      </c>
      <c r="C507" s="23">
        <v>4244</v>
      </c>
      <c r="D507" s="23">
        <f>COUNTIF($C$3:C507,C507)</f>
        <v>5</v>
      </c>
      <c r="E507" s="25">
        <v>13.63</v>
      </c>
      <c r="F507" s="23" t="s">
        <v>510</v>
      </c>
      <c r="G507" s="23">
        <v>3</v>
      </c>
      <c r="H507" s="24">
        <v>39898</v>
      </c>
    </row>
    <row r="508" spans="1:8" x14ac:dyDescent="0.3">
      <c r="A508" s="34">
        <v>424</v>
      </c>
      <c r="B508" s="27">
        <v>39915</v>
      </c>
      <c r="C508" s="26">
        <v>4244</v>
      </c>
      <c r="D508" s="23">
        <f>COUNTIF($C$3:C508,C508)</f>
        <v>6</v>
      </c>
      <c r="E508" s="28">
        <v>37</v>
      </c>
      <c r="F508" s="26" t="s">
        <v>511</v>
      </c>
      <c r="G508" s="26">
        <v>3</v>
      </c>
      <c r="H508" s="27">
        <v>39917</v>
      </c>
    </row>
    <row r="509" spans="1:8" x14ac:dyDescent="0.3">
      <c r="A509" s="33">
        <v>497</v>
      </c>
      <c r="B509" s="24">
        <v>39932</v>
      </c>
      <c r="C509" s="23">
        <v>4244</v>
      </c>
      <c r="D509" s="23">
        <f>COUNTIF($C$3:C509,C509)</f>
        <v>7</v>
      </c>
      <c r="E509" s="25">
        <v>31.1</v>
      </c>
      <c r="F509" s="23" t="s">
        <v>512</v>
      </c>
      <c r="G509" s="23">
        <v>3</v>
      </c>
      <c r="H509" s="24">
        <v>39933</v>
      </c>
    </row>
    <row r="510" spans="1:8" x14ac:dyDescent="0.3">
      <c r="A510" s="34">
        <v>571</v>
      </c>
      <c r="B510" s="27">
        <v>39947</v>
      </c>
      <c r="C510" s="26">
        <v>4244</v>
      </c>
      <c r="D510" s="23">
        <f>COUNTIF($C$3:C510,C510)</f>
        <v>8</v>
      </c>
      <c r="E510" s="28">
        <v>20.03</v>
      </c>
      <c r="F510" s="26" t="s">
        <v>513</v>
      </c>
      <c r="G510" s="26">
        <v>3</v>
      </c>
      <c r="H510" s="27">
        <v>39947</v>
      </c>
    </row>
    <row r="511" spans="1:8" x14ac:dyDescent="0.3">
      <c r="A511" s="33">
        <v>645</v>
      </c>
      <c r="B511" s="24">
        <v>39960</v>
      </c>
      <c r="C511" s="23">
        <v>4244</v>
      </c>
      <c r="D511" s="23">
        <f>COUNTIF($C$3:C511,C511)</f>
        <v>9</v>
      </c>
      <c r="E511" s="25">
        <v>33.33</v>
      </c>
      <c r="F511" s="23" t="s">
        <v>514</v>
      </c>
      <c r="G511" s="23">
        <v>3</v>
      </c>
      <c r="H511" s="24">
        <v>39961</v>
      </c>
    </row>
    <row r="512" spans="1:8" x14ac:dyDescent="0.3">
      <c r="A512" s="34">
        <v>776</v>
      </c>
      <c r="B512" s="27">
        <v>39987</v>
      </c>
      <c r="C512" s="26">
        <v>4244</v>
      </c>
      <c r="D512" s="23">
        <f>COUNTIF($C$3:C512,C512)</f>
        <v>10</v>
      </c>
      <c r="E512" s="28">
        <v>31.45</v>
      </c>
      <c r="F512" s="26" t="s">
        <v>515</v>
      </c>
      <c r="G512" s="26">
        <v>3</v>
      </c>
      <c r="H512" s="27">
        <v>39987</v>
      </c>
    </row>
    <row r="513" spans="1:8" x14ac:dyDescent="0.3">
      <c r="A513" s="33">
        <v>843</v>
      </c>
      <c r="B513" s="24">
        <v>40001</v>
      </c>
      <c r="C513" s="23">
        <v>4244</v>
      </c>
      <c r="D513" s="23">
        <f>COUNTIF($C$3:C513,C513)</f>
        <v>11</v>
      </c>
      <c r="E513" s="25">
        <v>18.39</v>
      </c>
      <c r="F513" s="23" t="s">
        <v>516</v>
      </c>
      <c r="G513" s="23">
        <v>3</v>
      </c>
      <c r="H513" s="24">
        <v>40001</v>
      </c>
    </row>
    <row r="514" spans="1:8" x14ac:dyDescent="0.3">
      <c r="A514" s="34">
        <v>892</v>
      </c>
      <c r="B514" s="27">
        <v>40008</v>
      </c>
      <c r="C514" s="26">
        <v>4244</v>
      </c>
      <c r="D514" s="23">
        <f>COUNTIF($C$3:C514,C514)</f>
        <v>12</v>
      </c>
      <c r="E514" s="28">
        <v>23.47</v>
      </c>
      <c r="F514" s="26" t="s">
        <v>517</v>
      </c>
      <c r="G514" s="26">
        <v>3</v>
      </c>
      <c r="H514" s="27">
        <v>40008</v>
      </c>
    </row>
    <row r="515" spans="1:8" x14ac:dyDescent="0.3">
      <c r="A515" s="33">
        <v>928</v>
      </c>
      <c r="B515" s="24">
        <v>40015</v>
      </c>
      <c r="C515" s="23">
        <v>4244</v>
      </c>
      <c r="D515" s="23">
        <f>COUNTIF($C$3:C515,C515)</f>
        <v>13</v>
      </c>
      <c r="E515" s="25">
        <v>13.04</v>
      </c>
      <c r="F515" s="23" t="s">
        <v>518</v>
      </c>
      <c r="G515" s="23">
        <v>3</v>
      </c>
      <c r="H515" s="24">
        <v>40015</v>
      </c>
    </row>
    <row r="516" spans="1:8" x14ac:dyDescent="0.3">
      <c r="A516" s="34">
        <v>954</v>
      </c>
      <c r="B516" s="27">
        <v>40021</v>
      </c>
      <c r="C516" s="26">
        <v>4244</v>
      </c>
      <c r="D516" s="23">
        <f>COUNTIF($C$3:C516,C516)</f>
        <v>14</v>
      </c>
      <c r="E516" s="28">
        <v>24.57</v>
      </c>
      <c r="F516" s="26" t="s">
        <v>519</v>
      </c>
      <c r="G516" s="26">
        <v>3</v>
      </c>
      <c r="H516" s="27">
        <v>40022</v>
      </c>
    </row>
    <row r="517" spans="1:8" x14ac:dyDescent="0.3">
      <c r="A517" s="33">
        <v>1042</v>
      </c>
      <c r="B517" s="24">
        <v>40036</v>
      </c>
      <c r="C517" s="23">
        <v>4244</v>
      </c>
      <c r="D517" s="23">
        <f>COUNTIF($C$3:C517,C517)</f>
        <v>15</v>
      </c>
      <c r="E517" s="25">
        <v>27.63</v>
      </c>
      <c r="F517" s="23" t="s">
        <v>520</v>
      </c>
      <c r="G517" s="23">
        <v>3</v>
      </c>
      <c r="H517" s="24">
        <v>40036</v>
      </c>
    </row>
    <row r="518" spans="1:8" x14ac:dyDescent="0.3">
      <c r="A518" s="34">
        <v>1118</v>
      </c>
      <c r="B518" s="27">
        <v>40050</v>
      </c>
      <c r="C518" s="26">
        <v>4244</v>
      </c>
      <c r="D518" s="23">
        <f>COUNTIF($C$3:C518,C518)</f>
        <v>16</v>
      </c>
      <c r="E518" s="28">
        <v>11.12</v>
      </c>
      <c r="F518" s="26" t="s">
        <v>521</v>
      </c>
      <c r="G518" s="26">
        <v>3</v>
      </c>
      <c r="H518" s="27">
        <v>40050</v>
      </c>
    </row>
    <row r="519" spans="1:8" x14ac:dyDescent="0.3">
      <c r="A519" s="33">
        <v>1201</v>
      </c>
      <c r="B519" s="24">
        <v>40063</v>
      </c>
      <c r="C519" s="23">
        <v>4244</v>
      </c>
      <c r="D519" s="23">
        <f>COUNTIF($C$3:C519,C519)</f>
        <v>17</v>
      </c>
      <c r="E519" s="25">
        <v>30.29</v>
      </c>
      <c r="F519" s="23" t="s">
        <v>522</v>
      </c>
      <c r="G519" s="23">
        <v>3</v>
      </c>
      <c r="H519" s="24">
        <v>40064</v>
      </c>
    </row>
    <row r="520" spans="1:8" x14ac:dyDescent="0.3">
      <c r="A520" s="34">
        <v>1332</v>
      </c>
      <c r="B520" s="27">
        <v>40085</v>
      </c>
      <c r="C520" s="26">
        <v>4244</v>
      </c>
      <c r="D520" s="23">
        <f>COUNTIF($C$3:C520,C520)</f>
        <v>18</v>
      </c>
      <c r="E520" s="28">
        <v>31.21</v>
      </c>
      <c r="F520" s="26" t="s">
        <v>523</v>
      </c>
      <c r="G520" s="26">
        <v>3</v>
      </c>
      <c r="H520" s="27">
        <v>40085</v>
      </c>
    </row>
    <row r="521" spans="1:8" x14ac:dyDescent="0.3">
      <c r="A521" s="33">
        <v>1450</v>
      </c>
      <c r="B521" s="24">
        <v>40105</v>
      </c>
      <c r="C521" s="23">
        <v>4244</v>
      </c>
      <c r="D521" s="23">
        <f>COUNTIF($C$3:C521,C521)</f>
        <v>19</v>
      </c>
      <c r="E521" s="25">
        <v>19.23</v>
      </c>
      <c r="F521" s="23" t="s">
        <v>524</v>
      </c>
      <c r="G521" s="23">
        <v>3</v>
      </c>
      <c r="H521" s="24">
        <v>40106</v>
      </c>
    </row>
    <row r="522" spans="1:8" x14ac:dyDescent="0.3">
      <c r="A522" s="34">
        <v>1637</v>
      </c>
      <c r="B522" s="27">
        <v>40126</v>
      </c>
      <c r="C522" s="26">
        <v>4244</v>
      </c>
      <c r="D522" s="23">
        <f>COUNTIF($C$3:C522,C522)</f>
        <v>20</v>
      </c>
      <c r="E522" s="28">
        <v>19.23</v>
      </c>
      <c r="F522" s="26" t="s">
        <v>525</v>
      </c>
      <c r="G522" s="26">
        <v>3</v>
      </c>
      <c r="H522" s="27">
        <v>40127</v>
      </c>
    </row>
    <row r="523" spans="1:8" x14ac:dyDescent="0.3">
      <c r="A523" s="33">
        <v>1971</v>
      </c>
      <c r="B523" s="24">
        <v>40154</v>
      </c>
      <c r="C523" s="23">
        <v>4244</v>
      </c>
      <c r="D523" s="23">
        <f>COUNTIF($C$3:C523,C523)</f>
        <v>21</v>
      </c>
      <c r="E523" s="25">
        <v>43.09</v>
      </c>
      <c r="F523" s="23" t="s">
        <v>526</v>
      </c>
      <c r="G523" s="23">
        <v>18</v>
      </c>
      <c r="H523" s="24">
        <v>40154</v>
      </c>
    </row>
    <row r="524" spans="1:8" x14ac:dyDescent="0.3">
      <c r="A524" s="34">
        <v>2099</v>
      </c>
      <c r="B524" s="27">
        <v>40167</v>
      </c>
      <c r="C524" s="26">
        <v>4244</v>
      </c>
      <c r="D524" s="23">
        <f>COUNTIF($C$3:C524,C524)</f>
        <v>22</v>
      </c>
      <c r="E524" s="28">
        <v>18.590199999999999</v>
      </c>
      <c r="F524" s="26" t="s">
        <v>527</v>
      </c>
      <c r="G524" s="26">
        <v>18</v>
      </c>
      <c r="H524" s="27">
        <v>40168</v>
      </c>
    </row>
    <row r="525" spans="1:8" x14ac:dyDescent="0.3">
      <c r="A525" s="33">
        <v>2226</v>
      </c>
      <c r="B525" s="24">
        <v>40183</v>
      </c>
      <c r="C525" s="23">
        <v>4244</v>
      </c>
      <c r="D525" s="23">
        <f>COUNTIF($C$3:C525,C525)</f>
        <v>23</v>
      </c>
      <c r="E525" s="25">
        <v>23.79</v>
      </c>
      <c r="F525" s="23" t="s">
        <v>528</v>
      </c>
      <c r="G525" s="23">
        <v>3</v>
      </c>
      <c r="H525" s="24">
        <v>40183</v>
      </c>
    </row>
    <row r="526" spans="1:8" x14ac:dyDescent="0.3">
      <c r="A526" s="34">
        <v>2834</v>
      </c>
      <c r="B526" s="27">
        <v>40223</v>
      </c>
      <c r="C526" s="26">
        <v>4244</v>
      </c>
      <c r="D526" s="23">
        <f>COUNTIF($C$3:C526,C526)</f>
        <v>24</v>
      </c>
      <c r="E526" s="28">
        <v>46.2</v>
      </c>
      <c r="F526" s="26" t="s">
        <v>529</v>
      </c>
      <c r="G526" s="26">
        <v>18</v>
      </c>
      <c r="H526" s="27">
        <v>40224</v>
      </c>
    </row>
    <row r="527" spans="1:8" x14ac:dyDescent="0.3">
      <c r="A527" s="33">
        <v>2967</v>
      </c>
      <c r="B527" s="24">
        <v>40231</v>
      </c>
      <c r="C527" s="23">
        <v>4244</v>
      </c>
      <c r="D527" s="23">
        <f>COUNTIF($C$3:C527,C527)</f>
        <v>25</v>
      </c>
      <c r="E527" s="25">
        <v>21.088999999999999</v>
      </c>
      <c r="F527" s="23" t="s">
        <v>530</v>
      </c>
      <c r="G527" s="23">
        <v>18</v>
      </c>
      <c r="H527" s="24">
        <v>40231</v>
      </c>
    </row>
    <row r="528" spans="1:8" x14ac:dyDescent="0.3">
      <c r="A528" s="34">
        <v>332</v>
      </c>
      <c r="B528" s="27">
        <v>39866</v>
      </c>
      <c r="C528" s="26">
        <v>4270</v>
      </c>
      <c r="D528" s="23">
        <f>COUNTIF($C$3:C528,C528)</f>
        <v>1</v>
      </c>
      <c r="E528" s="28">
        <v>50.1</v>
      </c>
      <c r="F528" s="26" t="s">
        <v>531</v>
      </c>
      <c r="G528" s="26">
        <v>3</v>
      </c>
      <c r="H528" s="27">
        <v>39870</v>
      </c>
    </row>
    <row r="529" spans="1:8" x14ac:dyDescent="0.3">
      <c r="A529" s="33">
        <v>1277</v>
      </c>
      <c r="B529" s="24">
        <v>40077</v>
      </c>
      <c r="C529" s="23">
        <v>4270</v>
      </c>
      <c r="D529" s="23">
        <f>COUNTIF($C$3:C529,C529)</f>
        <v>2</v>
      </c>
      <c r="E529" s="25">
        <v>21.05</v>
      </c>
      <c r="F529" s="23" t="s">
        <v>532</v>
      </c>
      <c r="G529" s="23">
        <v>3</v>
      </c>
      <c r="H529" s="24">
        <v>40078</v>
      </c>
    </row>
    <row r="530" spans="1:8" x14ac:dyDescent="0.3">
      <c r="A530" s="34">
        <v>2851</v>
      </c>
      <c r="B530" s="27">
        <v>40224</v>
      </c>
      <c r="C530" s="26">
        <v>4270</v>
      </c>
      <c r="D530" s="23">
        <f>COUNTIF($C$3:C530,C530)</f>
        <v>3</v>
      </c>
      <c r="E530" s="28">
        <v>18.6462</v>
      </c>
      <c r="F530" s="26" t="s">
        <v>533</v>
      </c>
      <c r="G530" s="26">
        <v>3</v>
      </c>
      <c r="H530" s="27">
        <v>40225</v>
      </c>
    </row>
    <row r="531" spans="1:8" x14ac:dyDescent="0.3">
      <c r="A531" s="33">
        <v>343</v>
      </c>
      <c r="B531" s="24">
        <v>39873</v>
      </c>
      <c r="C531" s="23">
        <v>4433</v>
      </c>
      <c r="D531" s="23">
        <f>COUNTIF($C$3:C531,C531)</f>
        <v>1</v>
      </c>
      <c r="E531" s="25">
        <v>20.22</v>
      </c>
      <c r="F531" s="23" t="s">
        <v>534</v>
      </c>
      <c r="G531" s="23">
        <v>2</v>
      </c>
      <c r="H531" s="24">
        <v>39876</v>
      </c>
    </row>
    <row r="532" spans="1:8" x14ac:dyDescent="0.3">
      <c r="A532" s="34">
        <v>425</v>
      </c>
      <c r="B532" s="27">
        <v>39915</v>
      </c>
      <c r="C532" s="26">
        <v>4516</v>
      </c>
      <c r="D532" s="23">
        <f>COUNTIF($C$3:C532,C532)</f>
        <v>1</v>
      </c>
      <c r="E532" s="28">
        <v>173.07</v>
      </c>
      <c r="F532" s="26" t="s">
        <v>535</v>
      </c>
      <c r="G532" s="26">
        <v>3</v>
      </c>
      <c r="H532" s="27">
        <v>39917</v>
      </c>
    </row>
    <row r="533" spans="1:8" x14ac:dyDescent="0.3">
      <c r="A533" s="33">
        <v>498</v>
      </c>
      <c r="B533" s="24">
        <v>39932</v>
      </c>
      <c r="C533" s="23">
        <v>4516</v>
      </c>
      <c r="D533" s="23">
        <f>COUNTIF($C$3:C533,C533)</f>
        <v>2</v>
      </c>
      <c r="E533" s="25">
        <v>52.78</v>
      </c>
      <c r="F533" s="23" t="s">
        <v>536</v>
      </c>
      <c r="G533" s="23">
        <v>3</v>
      </c>
      <c r="H533" s="24">
        <v>39938</v>
      </c>
    </row>
    <row r="534" spans="1:8" x14ac:dyDescent="0.3">
      <c r="A534" s="34">
        <v>631</v>
      </c>
      <c r="B534" s="27">
        <v>39955</v>
      </c>
      <c r="C534" s="26">
        <v>4516</v>
      </c>
      <c r="D534" s="23">
        <f>COUNTIF($C$3:C534,C534)</f>
        <v>3</v>
      </c>
      <c r="E534" s="28">
        <v>41.41</v>
      </c>
      <c r="F534" s="26" t="s">
        <v>537</v>
      </c>
      <c r="G534" s="26">
        <v>3</v>
      </c>
      <c r="H534" s="27">
        <v>39959</v>
      </c>
    </row>
    <row r="535" spans="1:8" x14ac:dyDescent="0.3">
      <c r="A535" s="33">
        <v>913</v>
      </c>
      <c r="B535" s="24">
        <v>40011</v>
      </c>
      <c r="C535" s="23">
        <v>4516</v>
      </c>
      <c r="D535" s="23">
        <f>COUNTIF($C$3:C535,C535)</f>
        <v>4</v>
      </c>
      <c r="E535" s="25">
        <v>16.73</v>
      </c>
      <c r="F535" s="23" t="s">
        <v>538</v>
      </c>
      <c r="G535" s="23">
        <v>3</v>
      </c>
      <c r="H535" s="24">
        <v>40015</v>
      </c>
    </row>
    <row r="536" spans="1:8" x14ac:dyDescent="0.3">
      <c r="A536" s="34">
        <v>1202</v>
      </c>
      <c r="B536" s="27">
        <v>40063</v>
      </c>
      <c r="C536" s="26">
        <v>4516</v>
      </c>
      <c r="D536" s="23">
        <f>COUNTIF($C$3:C536,C536)</f>
        <v>5</v>
      </c>
      <c r="E536" s="28">
        <v>73.349999999999994</v>
      </c>
      <c r="F536" s="26" t="s">
        <v>539</v>
      </c>
      <c r="G536" s="26">
        <v>3</v>
      </c>
      <c r="H536" s="27">
        <v>40064</v>
      </c>
    </row>
    <row r="537" spans="1:8" x14ac:dyDescent="0.3">
      <c r="A537" s="33">
        <v>1867</v>
      </c>
      <c r="B537" s="24">
        <v>40140</v>
      </c>
      <c r="C537" s="23">
        <v>4516</v>
      </c>
      <c r="D537" s="23">
        <f>COUNTIF($C$3:C537,C537)</f>
        <v>6</v>
      </c>
      <c r="E537" s="25">
        <v>59.737200000000001</v>
      </c>
      <c r="F537" s="23" t="s">
        <v>540</v>
      </c>
      <c r="G537" s="23">
        <v>3</v>
      </c>
      <c r="H537" s="24">
        <v>40141</v>
      </c>
    </row>
    <row r="538" spans="1:8" x14ac:dyDescent="0.3">
      <c r="A538" s="34">
        <v>2461</v>
      </c>
      <c r="B538" s="27">
        <v>40202</v>
      </c>
      <c r="C538" s="26">
        <v>4516</v>
      </c>
      <c r="D538" s="23">
        <f>COUNTIF($C$3:C538,C538)</f>
        <v>7</v>
      </c>
      <c r="E538" s="28">
        <v>95.97</v>
      </c>
      <c r="F538" s="26" t="s">
        <v>541</v>
      </c>
      <c r="G538" s="26">
        <v>6</v>
      </c>
      <c r="H538" s="27">
        <v>40206</v>
      </c>
    </row>
    <row r="539" spans="1:8" x14ac:dyDescent="0.3">
      <c r="A539" s="33">
        <v>622</v>
      </c>
      <c r="B539" s="24">
        <v>39955</v>
      </c>
      <c r="C539" s="23">
        <v>4577</v>
      </c>
      <c r="D539" s="23">
        <f>COUNTIF($C$3:C539,C539)</f>
        <v>1</v>
      </c>
      <c r="E539" s="25">
        <v>51.19</v>
      </c>
      <c r="F539" s="23" t="s">
        <v>542</v>
      </c>
      <c r="G539" s="23">
        <v>5</v>
      </c>
      <c r="H539" s="24">
        <v>39955</v>
      </c>
    </row>
    <row r="540" spans="1:8" x14ac:dyDescent="0.3">
      <c r="A540" s="34">
        <v>659</v>
      </c>
      <c r="B540" s="27">
        <v>39962</v>
      </c>
      <c r="C540" s="26">
        <v>4577</v>
      </c>
      <c r="D540" s="23">
        <f>COUNTIF($C$3:C540,C540)</f>
        <v>2</v>
      </c>
      <c r="E540" s="28">
        <v>39</v>
      </c>
      <c r="F540" s="26" t="s">
        <v>543</v>
      </c>
      <c r="G540" s="26">
        <v>5</v>
      </c>
      <c r="H540" s="27">
        <v>39962</v>
      </c>
    </row>
    <row r="541" spans="1:8" x14ac:dyDescent="0.3">
      <c r="A541" s="33">
        <v>663</v>
      </c>
      <c r="B541" s="24">
        <v>39965</v>
      </c>
      <c r="C541" s="23">
        <v>4577</v>
      </c>
      <c r="D541" s="23">
        <f>COUNTIF($C$3:C541,C541)</f>
        <v>3</v>
      </c>
      <c r="E541" s="25">
        <v>43.43</v>
      </c>
      <c r="F541" s="23" t="s">
        <v>544</v>
      </c>
      <c r="G541" s="23">
        <v>5</v>
      </c>
      <c r="H541" s="24">
        <v>39969</v>
      </c>
    </row>
    <row r="542" spans="1:8" x14ac:dyDescent="0.3">
      <c r="A542" s="34">
        <v>714</v>
      </c>
      <c r="B542" s="27">
        <v>39976</v>
      </c>
      <c r="C542" s="26">
        <v>4577</v>
      </c>
      <c r="D542" s="23">
        <f>COUNTIF($C$3:C542,C542)</f>
        <v>4</v>
      </c>
      <c r="E542" s="28">
        <v>60.17</v>
      </c>
      <c r="F542" s="26" t="s">
        <v>545</v>
      </c>
      <c r="G542" s="26">
        <v>5</v>
      </c>
      <c r="H542" s="27">
        <v>39976</v>
      </c>
    </row>
    <row r="543" spans="1:8" x14ac:dyDescent="0.3">
      <c r="A543" s="33">
        <v>1026</v>
      </c>
      <c r="B543" s="24">
        <v>40032</v>
      </c>
      <c r="C543" s="23">
        <v>4577</v>
      </c>
      <c r="D543" s="23">
        <f>COUNTIF($C$3:C543,C543)</f>
        <v>5</v>
      </c>
      <c r="E543" s="25">
        <v>51.02</v>
      </c>
      <c r="F543" s="23" t="s">
        <v>546</v>
      </c>
      <c r="G543" s="23">
        <v>5</v>
      </c>
      <c r="H543" s="24">
        <v>40032</v>
      </c>
    </row>
    <row r="544" spans="1:8" x14ac:dyDescent="0.3">
      <c r="A544" s="34">
        <v>1354</v>
      </c>
      <c r="B544" s="27">
        <v>40088</v>
      </c>
      <c r="C544" s="26">
        <v>4577</v>
      </c>
      <c r="D544" s="23">
        <f>COUNTIF($C$3:C544,C544)</f>
        <v>6</v>
      </c>
      <c r="E544" s="28">
        <v>91.59</v>
      </c>
      <c r="F544" s="26" t="s">
        <v>547</v>
      </c>
      <c r="G544" s="26">
        <v>5</v>
      </c>
      <c r="H544" s="27">
        <v>40088</v>
      </c>
    </row>
    <row r="545" spans="1:8" x14ac:dyDescent="0.3">
      <c r="A545" s="33">
        <v>1440</v>
      </c>
      <c r="B545" s="24">
        <v>40102</v>
      </c>
      <c r="C545" s="23">
        <v>4577</v>
      </c>
      <c r="D545" s="23">
        <f>COUNTIF($C$3:C545,C545)</f>
        <v>7</v>
      </c>
      <c r="E545" s="25">
        <v>76.47</v>
      </c>
      <c r="F545" s="23" t="s">
        <v>548</v>
      </c>
      <c r="G545" s="23">
        <v>5</v>
      </c>
      <c r="H545" s="24">
        <v>40102</v>
      </c>
    </row>
    <row r="546" spans="1:8" x14ac:dyDescent="0.3">
      <c r="A546" s="34">
        <v>1509</v>
      </c>
      <c r="B546" s="27">
        <v>40109</v>
      </c>
      <c r="C546" s="26">
        <v>4577</v>
      </c>
      <c r="D546" s="23">
        <f>COUNTIF($C$3:C546,C546)</f>
        <v>8</v>
      </c>
      <c r="E546" s="28">
        <v>37.83</v>
      </c>
      <c r="F546" s="26" t="s">
        <v>549</v>
      </c>
      <c r="G546" s="26">
        <v>5</v>
      </c>
      <c r="H546" s="27">
        <v>40109</v>
      </c>
    </row>
    <row r="547" spans="1:8" x14ac:dyDescent="0.3">
      <c r="A547" s="33">
        <v>1605</v>
      </c>
      <c r="B547" s="24">
        <v>40121</v>
      </c>
      <c r="C547" s="23">
        <v>4577</v>
      </c>
      <c r="D547" s="23">
        <f>COUNTIF($C$3:C547,C547)</f>
        <v>9</v>
      </c>
      <c r="E547" s="25">
        <v>70.06</v>
      </c>
      <c r="F547" s="23" t="s">
        <v>550</v>
      </c>
      <c r="G547" s="23">
        <v>11</v>
      </c>
      <c r="H547" s="24">
        <v>40121</v>
      </c>
    </row>
    <row r="548" spans="1:8" x14ac:dyDescent="0.3">
      <c r="A548" s="34">
        <v>1930</v>
      </c>
      <c r="B548" s="27">
        <v>40150</v>
      </c>
      <c r="C548" s="26">
        <v>4577</v>
      </c>
      <c r="D548" s="23">
        <f>COUNTIF($C$3:C548,C548)</f>
        <v>10</v>
      </c>
      <c r="E548" s="28">
        <v>69.358999999999995</v>
      </c>
      <c r="F548" s="26" t="s">
        <v>551</v>
      </c>
      <c r="G548" s="26">
        <v>6</v>
      </c>
      <c r="H548" s="27">
        <v>40150</v>
      </c>
    </row>
    <row r="549" spans="1:8" x14ac:dyDescent="0.3">
      <c r="A549" s="33">
        <v>2143</v>
      </c>
      <c r="B549" s="24">
        <v>40175</v>
      </c>
      <c r="C549" s="23">
        <v>4577</v>
      </c>
      <c r="D549" s="23">
        <f>COUNTIF($C$3:C549,C549)</f>
        <v>11</v>
      </c>
      <c r="E549" s="25">
        <v>61.093699999999998</v>
      </c>
      <c r="F549" s="23" t="s">
        <v>552</v>
      </c>
      <c r="G549" s="23">
        <v>15</v>
      </c>
      <c r="H549" s="24">
        <v>40175</v>
      </c>
    </row>
    <row r="550" spans="1:8" x14ac:dyDescent="0.3">
      <c r="A550" s="34">
        <v>2559</v>
      </c>
      <c r="B550" s="27">
        <v>40207</v>
      </c>
      <c r="C550" s="26">
        <v>4577</v>
      </c>
      <c r="D550" s="23">
        <f>COUNTIF($C$3:C550,C550)</f>
        <v>12</v>
      </c>
      <c r="E550" s="28">
        <v>53.239699999999999</v>
      </c>
      <c r="F550" s="26" t="s">
        <v>553</v>
      </c>
      <c r="G550" s="26">
        <v>5</v>
      </c>
      <c r="H550" s="27">
        <v>40207</v>
      </c>
    </row>
    <row r="551" spans="1:8" x14ac:dyDescent="0.3">
      <c r="A551" s="33">
        <v>2717</v>
      </c>
      <c r="B551" s="24">
        <v>40217</v>
      </c>
      <c r="C551" s="23">
        <v>4577</v>
      </c>
      <c r="D551" s="23">
        <f>COUNTIF($C$3:C551,C551)</f>
        <v>13</v>
      </c>
      <c r="E551" s="25">
        <v>99.325500000000005</v>
      </c>
      <c r="F551" s="23" t="s">
        <v>554</v>
      </c>
      <c r="G551" s="23">
        <v>4</v>
      </c>
      <c r="H551" s="24">
        <v>40217</v>
      </c>
    </row>
    <row r="552" spans="1:8" x14ac:dyDescent="0.3">
      <c r="A552" s="34">
        <v>2926</v>
      </c>
      <c r="B552" s="27">
        <v>40228</v>
      </c>
      <c r="C552" s="26">
        <v>4577</v>
      </c>
      <c r="D552" s="23">
        <f>COUNTIF($C$3:C552,C552)</f>
        <v>14</v>
      </c>
      <c r="E552" s="28">
        <v>72.046000000000006</v>
      </c>
      <c r="F552" s="26" t="s">
        <v>555</v>
      </c>
      <c r="G552" s="26">
        <v>5</v>
      </c>
      <c r="H552" s="27">
        <v>40228</v>
      </c>
    </row>
    <row r="553" spans="1:8" x14ac:dyDescent="0.3">
      <c r="A553" s="33">
        <v>3012</v>
      </c>
      <c r="B553" s="24">
        <v>40233</v>
      </c>
      <c r="C553" s="23">
        <v>4577</v>
      </c>
      <c r="D553" s="23">
        <f>COUNTIF($C$3:C553,C553)</f>
        <v>15</v>
      </c>
      <c r="E553" s="25">
        <v>81.775199999999998</v>
      </c>
      <c r="F553" s="23" t="s">
        <v>556</v>
      </c>
      <c r="G553" s="23">
        <v>11</v>
      </c>
      <c r="H553" s="24">
        <v>40233</v>
      </c>
    </row>
    <row r="554" spans="1:8" x14ac:dyDescent="0.3">
      <c r="A554" s="34">
        <v>356</v>
      </c>
      <c r="B554" s="27">
        <v>39881</v>
      </c>
      <c r="C554" s="26">
        <v>4622</v>
      </c>
      <c r="D554" s="23">
        <f>COUNTIF($C$3:C554,C554)</f>
        <v>1</v>
      </c>
      <c r="E554" s="28">
        <v>49.36</v>
      </c>
      <c r="F554" s="26" t="s">
        <v>557</v>
      </c>
      <c r="G554" s="26">
        <v>3</v>
      </c>
      <c r="H554" s="27">
        <v>39882</v>
      </c>
    </row>
    <row r="555" spans="1:8" x14ac:dyDescent="0.3">
      <c r="A555" s="33">
        <v>406</v>
      </c>
      <c r="B555" s="24">
        <v>39905</v>
      </c>
      <c r="C555" s="23">
        <v>4622</v>
      </c>
      <c r="D555" s="23">
        <f>COUNTIF($C$3:C555,C555)</f>
        <v>2</v>
      </c>
      <c r="E555" s="25">
        <v>28.76</v>
      </c>
      <c r="F555" s="23" t="s">
        <v>558</v>
      </c>
      <c r="G555" s="23">
        <v>3</v>
      </c>
      <c r="H555" s="24">
        <v>39905</v>
      </c>
    </row>
    <row r="556" spans="1:8" x14ac:dyDescent="0.3">
      <c r="A556" s="34">
        <v>473</v>
      </c>
      <c r="B556" s="27">
        <v>39926</v>
      </c>
      <c r="C556" s="26">
        <v>4622</v>
      </c>
      <c r="D556" s="23">
        <f>COUNTIF($C$3:C556,C556)</f>
        <v>3</v>
      </c>
      <c r="E556" s="28">
        <v>12.53</v>
      </c>
      <c r="F556" s="26" t="s">
        <v>559</v>
      </c>
      <c r="G556" s="26">
        <v>3</v>
      </c>
      <c r="H556" s="27">
        <v>39926</v>
      </c>
    </row>
    <row r="557" spans="1:8" x14ac:dyDescent="0.3">
      <c r="A557" s="33">
        <v>553</v>
      </c>
      <c r="B557" s="24">
        <v>39941</v>
      </c>
      <c r="C557" s="23">
        <v>4622</v>
      </c>
      <c r="D557" s="23">
        <f>COUNTIF($C$3:C557,C557)</f>
        <v>4</v>
      </c>
      <c r="E557" s="25">
        <v>27.36</v>
      </c>
      <c r="F557" s="23" t="s">
        <v>560</v>
      </c>
      <c r="G557" s="23">
        <v>5</v>
      </c>
      <c r="H557" s="24">
        <v>39941</v>
      </c>
    </row>
    <row r="558" spans="1:8" x14ac:dyDescent="0.3">
      <c r="A558" s="34">
        <v>568</v>
      </c>
      <c r="B558" s="27">
        <v>39947</v>
      </c>
      <c r="C558" s="26">
        <v>4622</v>
      </c>
      <c r="D558" s="23">
        <f>COUNTIF($C$3:C558,C558)</f>
        <v>5</v>
      </c>
      <c r="E558" s="28">
        <v>56.53</v>
      </c>
      <c r="F558" s="26" t="s">
        <v>561</v>
      </c>
      <c r="G558" s="26">
        <v>3</v>
      </c>
      <c r="H558" s="27">
        <v>39947</v>
      </c>
    </row>
    <row r="559" spans="1:8" x14ac:dyDescent="0.3">
      <c r="A559" s="33">
        <v>573</v>
      </c>
      <c r="B559" s="24">
        <v>39947</v>
      </c>
      <c r="C559" s="23">
        <v>4622</v>
      </c>
      <c r="D559" s="23">
        <f>COUNTIF($C$3:C559,C559)</f>
        <v>6</v>
      </c>
      <c r="E559" s="25">
        <v>9.8000000000000007</v>
      </c>
      <c r="F559" s="23" t="s">
        <v>562</v>
      </c>
      <c r="G559" s="23">
        <v>3</v>
      </c>
      <c r="H559" s="24">
        <v>39947</v>
      </c>
    </row>
    <row r="560" spans="1:8" x14ac:dyDescent="0.3">
      <c r="A560" s="34">
        <v>584</v>
      </c>
      <c r="B560" s="27">
        <v>39948</v>
      </c>
      <c r="C560" s="26">
        <v>4622</v>
      </c>
      <c r="D560" s="23">
        <f>COUNTIF($C$3:C560,C560)</f>
        <v>7</v>
      </c>
      <c r="E560" s="28">
        <v>81.069999999999993</v>
      </c>
      <c r="F560" s="26" t="s">
        <v>563</v>
      </c>
      <c r="G560" s="26">
        <v>5</v>
      </c>
      <c r="H560" s="27">
        <v>39948</v>
      </c>
    </row>
    <row r="561" spans="1:8" x14ac:dyDescent="0.3">
      <c r="A561" s="33">
        <v>597</v>
      </c>
      <c r="B561" s="24">
        <v>39952</v>
      </c>
      <c r="C561" s="23">
        <v>4622</v>
      </c>
      <c r="D561" s="23">
        <f>COUNTIF($C$3:C561,C561)</f>
        <v>8</v>
      </c>
      <c r="E561" s="25">
        <v>43.01</v>
      </c>
      <c r="F561" s="23" t="s">
        <v>564</v>
      </c>
      <c r="G561" s="23">
        <v>3</v>
      </c>
      <c r="H561" s="24">
        <v>39952</v>
      </c>
    </row>
    <row r="562" spans="1:8" x14ac:dyDescent="0.3">
      <c r="A562" s="34">
        <v>629</v>
      </c>
      <c r="B562" s="27">
        <v>39955</v>
      </c>
      <c r="C562" s="26">
        <v>4622</v>
      </c>
      <c r="D562" s="23">
        <f>COUNTIF($C$3:C562,C562)</f>
        <v>9</v>
      </c>
      <c r="E562" s="28">
        <v>59.43</v>
      </c>
      <c r="F562" s="26" t="s">
        <v>565</v>
      </c>
      <c r="G562" s="26">
        <v>5</v>
      </c>
      <c r="H562" s="27">
        <v>39955</v>
      </c>
    </row>
    <row r="563" spans="1:8" x14ac:dyDescent="0.3">
      <c r="A563" s="33">
        <v>637</v>
      </c>
      <c r="B563" s="24">
        <v>39959</v>
      </c>
      <c r="C563" s="23">
        <v>4622</v>
      </c>
      <c r="D563" s="23">
        <f>COUNTIF($C$3:C563,C563)</f>
        <v>10</v>
      </c>
      <c r="E563" s="25">
        <v>58.25</v>
      </c>
      <c r="F563" s="23" t="s">
        <v>566</v>
      </c>
      <c r="G563" s="23">
        <v>3</v>
      </c>
      <c r="H563" s="24">
        <v>39959</v>
      </c>
    </row>
    <row r="564" spans="1:8" x14ac:dyDescent="0.3">
      <c r="A564" s="34">
        <v>651</v>
      </c>
      <c r="B564" s="27">
        <v>39961</v>
      </c>
      <c r="C564" s="26">
        <v>4622</v>
      </c>
      <c r="D564" s="23">
        <f>COUNTIF($C$3:C564,C564)</f>
        <v>11</v>
      </c>
      <c r="E564" s="28">
        <v>52.04</v>
      </c>
      <c r="F564" s="26" t="s">
        <v>567</v>
      </c>
      <c r="G564" s="26">
        <v>3</v>
      </c>
      <c r="H564" s="27">
        <v>39961</v>
      </c>
    </row>
    <row r="565" spans="1:8" x14ac:dyDescent="0.3">
      <c r="A565" s="33">
        <v>668</v>
      </c>
      <c r="B565" s="24">
        <v>39966</v>
      </c>
      <c r="C565" s="23">
        <v>4622</v>
      </c>
      <c r="D565" s="23">
        <f>COUNTIF($C$3:C565,C565)</f>
        <v>12</v>
      </c>
      <c r="E565" s="25">
        <v>55.71</v>
      </c>
      <c r="F565" s="23" t="s">
        <v>568</v>
      </c>
      <c r="G565" s="23">
        <v>3</v>
      </c>
      <c r="H565" s="24">
        <v>39966</v>
      </c>
    </row>
    <row r="566" spans="1:8" x14ac:dyDescent="0.3">
      <c r="A566" s="34">
        <v>694</v>
      </c>
      <c r="B566" s="27">
        <v>39973</v>
      </c>
      <c r="C566" s="26">
        <v>4622</v>
      </c>
      <c r="D566" s="23">
        <f>COUNTIF($C$3:C566,C566)</f>
        <v>13</v>
      </c>
      <c r="E566" s="28">
        <v>68.540000000000006</v>
      </c>
      <c r="F566" s="26" t="s">
        <v>569</v>
      </c>
      <c r="G566" s="26">
        <v>3</v>
      </c>
      <c r="H566" s="27">
        <v>39973</v>
      </c>
    </row>
    <row r="567" spans="1:8" x14ac:dyDescent="0.3">
      <c r="A567" s="33">
        <v>706</v>
      </c>
      <c r="B567" s="24">
        <v>39975</v>
      </c>
      <c r="C567" s="23">
        <v>4622</v>
      </c>
      <c r="D567" s="23">
        <f>COUNTIF($C$3:C567,C567)</f>
        <v>14</v>
      </c>
      <c r="E567" s="25">
        <v>70.22</v>
      </c>
      <c r="F567" s="23" t="s">
        <v>570</v>
      </c>
      <c r="G567" s="23">
        <v>6</v>
      </c>
      <c r="H567" s="24">
        <v>39975</v>
      </c>
    </row>
    <row r="568" spans="1:8" x14ac:dyDescent="0.3">
      <c r="A568" s="34">
        <v>725</v>
      </c>
      <c r="B568" s="27">
        <v>39979</v>
      </c>
      <c r="C568" s="26">
        <v>4622</v>
      </c>
      <c r="D568" s="23">
        <f>COUNTIF($C$3:C568,C568)</f>
        <v>15</v>
      </c>
      <c r="E568" s="28">
        <v>59.48</v>
      </c>
      <c r="F568" s="26" t="s">
        <v>571</v>
      </c>
      <c r="G568" s="26">
        <v>3</v>
      </c>
      <c r="H568" s="27">
        <v>39980</v>
      </c>
    </row>
    <row r="569" spans="1:8" x14ac:dyDescent="0.3">
      <c r="A569" s="33">
        <v>730</v>
      </c>
      <c r="B569" s="24">
        <v>39980</v>
      </c>
      <c r="C569" s="23">
        <v>4622</v>
      </c>
      <c r="D569" s="23">
        <f>COUNTIF($C$3:C569,C569)</f>
        <v>16</v>
      </c>
      <c r="E569" s="25">
        <v>20.65</v>
      </c>
      <c r="F569" s="23" t="s">
        <v>572</v>
      </c>
      <c r="G569" s="23">
        <v>3</v>
      </c>
      <c r="H569" s="24">
        <v>39980</v>
      </c>
    </row>
    <row r="570" spans="1:8" x14ac:dyDescent="0.3">
      <c r="A570" s="34">
        <v>744</v>
      </c>
      <c r="B570" s="27">
        <v>39981</v>
      </c>
      <c r="C570" s="26">
        <v>4622</v>
      </c>
      <c r="D570" s="23">
        <f>COUNTIF($C$3:C570,C570)</f>
        <v>17</v>
      </c>
      <c r="E570" s="28">
        <v>3.14</v>
      </c>
      <c r="F570" s="26" t="s">
        <v>573</v>
      </c>
      <c r="G570" s="26">
        <v>6</v>
      </c>
      <c r="H570" s="27">
        <v>39982</v>
      </c>
    </row>
    <row r="571" spans="1:8" x14ac:dyDescent="0.3">
      <c r="A571" s="33">
        <v>771</v>
      </c>
      <c r="B571" s="24">
        <v>39987</v>
      </c>
      <c r="C571" s="23">
        <v>4622</v>
      </c>
      <c r="D571" s="23">
        <f>COUNTIF($C$3:C571,C571)</f>
        <v>18</v>
      </c>
      <c r="E571" s="25">
        <v>80.73</v>
      </c>
      <c r="F571" s="23" t="s">
        <v>574</v>
      </c>
      <c r="G571" s="23">
        <v>3</v>
      </c>
      <c r="H571" s="24">
        <v>39987</v>
      </c>
    </row>
    <row r="572" spans="1:8" x14ac:dyDescent="0.3">
      <c r="A572" s="34">
        <v>772</v>
      </c>
      <c r="B572" s="27">
        <v>39987</v>
      </c>
      <c r="C572" s="26">
        <v>4622</v>
      </c>
      <c r="D572" s="23">
        <f>COUNTIF($C$3:C572,C572)</f>
        <v>19</v>
      </c>
      <c r="E572" s="28">
        <v>13.84</v>
      </c>
      <c r="F572" s="26" t="s">
        <v>575</v>
      </c>
      <c r="G572" s="26">
        <v>3</v>
      </c>
      <c r="H572" s="27">
        <v>39987</v>
      </c>
    </row>
    <row r="573" spans="1:8" x14ac:dyDescent="0.3">
      <c r="A573" s="33">
        <v>801</v>
      </c>
      <c r="B573" s="24">
        <v>39993</v>
      </c>
      <c r="C573" s="23">
        <v>4622</v>
      </c>
      <c r="D573" s="23">
        <f>COUNTIF($C$3:C573,C573)</f>
        <v>20</v>
      </c>
      <c r="E573" s="25">
        <v>124</v>
      </c>
      <c r="F573" s="23" t="s">
        <v>576</v>
      </c>
      <c r="G573" s="23">
        <v>3</v>
      </c>
      <c r="H573" s="24">
        <v>39994</v>
      </c>
    </row>
    <row r="574" spans="1:8" x14ac:dyDescent="0.3">
      <c r="A574" s="34">
        <v>818</v>
      </c>
      <c r="B574" s="27">
        <v>39996</v>
      </c>
      <c r="C574" s="26">
        <v>4622</v>
      </c>
      <c r="D574" s="23">
        <f>COUNTIF($C$3:C574,C574)</f>
        <v>21</v>
      </c>
      <c r="E574" s="28">
        <v>46.5</v>
      </c>
      <c r="F574" s="26" t="s">
        <v>577</v>
      </c>
      <c r="G574" s="26">
        <v>6</v>
      </c>
      <c r="H574" s="27">
        <v>39996</v>
      </c>
    </row>
    <row r="575" spans="1:8" x14ac:dyDescent="0.3">
      <c r="A575" s="33">
        <v>841</v>
      </c>
      <c r="B575" s="24">
        <v>40001</v>
      </c>
      <c r="C575" s="23">
        <v>4622</v>
      </c>
      <c r="D575" s="23">
        <f>COUNTIF($C$3:C575,C575)</f>
        <v>22</v>
      </c>
      <c r="E575" s="25">
        <v>67.14</v>
      </c>
      <c r="F575" s="23" t="s">
        <v>578</v>
      </c>
      <c r="G575" s="23">
        <v>3</v>
      </c>
      <c r="H575" s="24">
        <v>40001</v>
      </c>
    </row>
    <row r="576" spans="1:8" x14ac:dyDescent="0.3">
      <c r="A576" s="34">
        <v>842</v>
      </c>
      <c r="B576" s="27">
        <v>40001</v>
      </c>
      <c r="C576" s="26">
        <v>4622</v>
      </c>
      <c r="D576" s="23">
        <f>COUNTIF($C$3:C576,C576)</f>
        <v>23</v>
      </c>
      <c r="E576" s="28">
        <v>5.73</v>
      </c>
      <c r="F576" s="26" t="s">
        <v>579</v>
      </c>
      <c r="G576" s="26">
        <v>3</v>
      </c>
      <c r="H576" s="27">
        <v>40001</v>
      </c>
    </row>
    <row r="577" spans="1:8" x14ac:dyDescent="0.3">
      <c r="A577" s="33">
        <v>929</v>
      </c>
      <c r="B577" s="24">
        <v>40015</v>
      </c>
      <c r="C577" s="23">
        <v>4622</v>
      </c>
      <c r="D577" s="23">
        <f>COUNTIF($C$3:C577,C577)</f>
        <v>24</v>
      </c>
      <c r="E577" s="25">
        <v>41.88</v>
      </c>
      <c r="F577" s="23" t="s">
        <v>580</v>
      </c>
      <c r="G577" s="23">
        <v>3</v>
      </c>
      <c r="H577" s="24">
        <v>40015</v>
      </c>
    </row>
    <row r="578" spans="1:8" x14ac:dyDescent="0.3">
      <c r="A578" s="34">
        <v>1001</v>
      </c>
      <c r="B578" s="27">
        <v>40029</v>
      </c>
      <c r="C578" s="26">
        <v>4622</v>
      </c>
      <c r="D578" s="23">
        <f>COUNTIF($C$3:C578,C578)</f>
        <v>25</v>
      </c>
      <c r="E578" s="28">
        <v>34.25</v>
      </c>
      <c r="F578" s="26" t="s">
        <v>581</v>
      </c>
      <c r="G578" s="26">
        <v>3</v>
      </c>
      <c r="H578" s="27">
        <v>40029</v>
      </c>
    </row>
    <row r="579" spans="1:8" x14ac:dyDescent="0.3">
      <c r="A579" s="33">
        <v>1059</v>
      </c>
      <c r="B579" s="24">
        <v>40039</v>
      </c>
      <c r="C579" s="23">
        <v>4622</v>
      </c>
      <c r="D579" s="23">
        <f>COUNTIF($C$3:C579,C579)</f>
        <v>26</v>
      </c>
      <c r="E579" s="25">
        <v>48.58</v>
      </c>
      <c r="F579" s="23" t="s">
        <v>582</v>
      </c>
      <c r="G579" s="23">
        <v>5</v>
      </c>
      <c r="H579" s="24">
        <v>40039</v>
      </c>
    </row>
    <row r="580" spans="1:8" x14ac:dyDescent="0.3">
      <c r="A580" s="34">
        <v>1068</v>
      </c>
      <c r="B580" s="27">
        <v>40043</v>
      </c>
      <c r="C580" s="26">
        <v>4622</v>
      </c>
      <c r="D580" s="23">
        <f>COUNTIF($C$3:C580,C580)</f>
        <v>27</v>
      </c>
      <c r="E580" s="28">
        <v>54.86</v>
      </c>
      <c r="F580" s="26" t="s">
        <v>583</v>
      </c>
      <c r="G580" s="26">
        <v>3</v>
      </c>
      <c r="H580" s="27">
        <v>40043</v>
      </c>
    </row>
    <row r="581" spans="1:8" x14ac:dyDescent="0.3">
      <c r="A581" s="33">
        <v>1107</v>
      </c>
      <c r="B581" s="24">
        <v>40050</v>
      </c>
      <c r="C581" s="23">
        <v>4622</v>
      </c>
      <c r="D581" s="23">
        <f>COUNTIF($C$3:C581,C581)</f>
        <v>28</v>
      </c>
      <c r="E581" s="25">
        <v>109.14</v>
      </c>
      <c r="F581" s="23" t="s">
        <v>584</v>
      </c>
      <c r="G581" s="23">
        <v>3</v>
      </c>
      <c r="H581" s="24">
        <v>40050</v>
      </c>
    </row>
    <row r="582" spans="1:8" x14ac:dyDescent="0.3">
      <c r="A582" s="34">
        <v>1108</v>
      </c>
      <c r="B582" s="27">
        <v>40050</v>
      </c>
      <c r="C582" s="26">
        <v>4622</v>
      </c>
      <c r="D582" s="23">
        <f>COUNTIF($C$3:C582,C582)</f>
        <v>29</v>
      </c>
      <c r="E582" s="28">
        <v>86.13</v>
      </c>
      <c r="F582" s="26" t="s">
        <v>585</v>
      </c>
      <c r="G582" s="26">
        <v>3</v>
      </c>
      <c r="H582" s="27">
        <v>40050</v>
      </c>
    </row>
    <row r="583" spans="1:8" x14ac:dyDescent="0.3">
      <c r="A583" s="33">
        <v>1148</v>
      </c>
      <c r="B583" s="24">
        <v>40053</v>
      </c>
      <c r="C583" s="23">
        <v>4622</v>
      </c>
      <c r="D583" s="23">
        <f>COUNTIF($C$3:C583,C583)</f>
        <v>30</v>
      </c>
      <c r="E583" s="25">
        <v>259.33999999999997</v>
      </c>
      <c r="F583" s="23" t="s">
        <v>586</v>
      </c>
      <c r="G583" s="23">
        <v>5</v>
      </c>
      <c r="H583" s="24">
        <v>40053</v>
      </c>
    </row>
    <row r="584" spans="1:8" x14ac:dyDescent="0.3">
      <c r="A584" s="34">
        <v>1149</v>
      </c>
      <c r="B584" s="27">
        <v>40053</v>
      </c>
      <c r="C584" s="26">
        <v>4622</v>
      </c>
      <c r="D584" s="23">
        <f>COUNTIF($C$3:C584,C584)</f>
        <v>31</v>
      </c>
      <c r="E584" s="28">
        <v>44.93</v>
      </c>
      <c r="F584" s="26" t="s">
        <v>587</v>
      </c>
      <c r="G584" s="26">
        <v>5</v>
      </c>
      <c r="H584" s="27">
        <v>40053</v>
      </c>
    </row>
    <row r="585" spans="1:8" x14ac:dyDescent="0.3">
      <c r="A585" s="33">
        <v>1156</v>
      </c>
      <c r="B585" s="24">
        <v>40057</v>
      </c>
      <c r="C585" s="23">
        <v>4622</v>
      </c>
      <c r="D585" s="23">
        <f>COUNTIF($C$3:C585,C585)</f>
        <v>32</v>
      </c>
      <c r="E585" s="25">
        <v>98.28</v>
      </c>
      <c r="F585" s="23" t="s">
        <v>588</v>
      </c>
      <c r="G585" s="23">
        <v>3</v>
      </c>
      <c r="H585" s="24">
        <v>40057</v>
      </c>
    </row>
    <row r="586" spans="1:8" x14ac:dyDescent="0.3">
      <c r="A586" s="34">
        <v>1182</v>
      </c>
      <c r="B586" s="27">
        <v>40059</v>
      </c>
      <c r="C586" s="26">
        <v>4622</v>
      </c>
      <c r="D586" s="23">
        <f>COUNTIF($C$3:C586,C586)</f>
        <v>33</v>
      </c>
      <c r="E586" s="28">
        <v>85.74</v>
      </c>
      <c r="F586" s="26" t="s">
        <v>589</v>
      </c>
      <c r="G586" s="26">
        <v>5</v>
      </c>
      <c r="H586" s="27">
        <v>40060</v>
      </c>
    </row>
    <row r="587" spans="1:8" x14ac:dyDescent="0.3">
      <c r="A587" s="33">
        <v>1186</v>
      </c>
      <c r="B587" s="24">
        <v>40059</v>
      </c>
      <c r="C587" s="23">
        <v>4622</v>
      </c>
      <c r="D587" s="23">
        <f>COUNTIF($C$3:C587,C587)</f>
        <v>34</v>
      </c>
      <c r="E587" s="25">
        <v>63.91</v>
      </c>
      <c r="F587" s="23" t="s">
        <v>590</v>
      </c>
      <c r="G587" s="23">
        <v>5</v>
      </c>
      <c r="H587" s="24">
        <v>40060</v>
      </c>
    </row>
    <row r="588" spans="1:8" x14ac:dyDescent="0.3">
      <c r="A588" s="34">
        <v>1188</v>
      </c>
      <c r="B588" s="27">
        <v>40060</v>
      </c>
      <c r="C588" s="26">
        <v>4622</v>
      </c>
      <c r="D588" s="23">
        <f>COUNTIF($C$3:C588,C588)</f>
        <v>35</v>
      </c>
      <c r="E588" s="28">
        <v>75.150000000000006</v>
      </c>
      <c r="F588" s="26" t="s">
        <v>591</v>
      </c>
      <c r="G588" s="26">
        <v>5</v>
      </c>
      <c r="H588" s="27">
        <v>40060</v>
      </c>
    </row>
    <row r="589" spans="1:8" x14ac:dyDescent="0.3">
      <c r="A589" s="33">
        <v>1209</v>
      </c>
      <c r="B589" s="24">
        <v>40064</v>
      </c>
      <c r="C589" s="23">
        <v>4622</v>
      </c>
      <c r="D589" s="23">
        <f>COUNTIF($C$3:C589,C589)</f>
        <v>36</v>
      </c>
      <c r="E589" s="25">
        <v>88.342799999999997</v>
      </c>
      <c r="F589" s="23" t="s">
        <v>592</v>
      </c>
      <c r="G589" s="23">
        <v>3</v>
      </c>
      <c r="H589" s="24">
        <v>40064</v>
      </c>
    </row>
    <row r="590" spans="1:8" x14ac:dyDescent="0.3">
      <c r="A590" s="34">
        <v>1246</v>
      </c>
      <c r="B590" s="27">
        <v>40071</v>
      </c>
      <c r="C590" s="26">
        <v>4622</v>
      </c>
      <c r="D590" s="23">
        <f>COUNTIF($C$3:C590,C590)</f>
        <v>37</v>
      </c>
      <c r="E590" s="28">
        <v>84.795000000000002</v>
      </c>
      <c r="F590" s="26" t="s">
        <v>593</v>
      </c>
      <c r="G590" s="26">
        <v>3</v>
      </c>
      <c r="H590" s="27">
        <v>40071</v>
      </c>
    </row>
    <row r="591" spans="1:8" x14ac:dyDescent="0.3">
      <c r="A591" s="33">
        <v>1269</v>
      </c>
      <c r="B591" s="24">
        <v>40074</v>
      </c>
      <c r="C591" s="23">
        <v>4622</v>
      </c>
      <c r="D591" s="23">
        <f>COUNTIF($C$3:C591,C591)</f>
        <v>38</v>
      </c>
      <c r="E591" s="25">
        <v>79.150000000000006</v>
      </c>
      <c r="F591" s="23" t="s">
        <v>594</v>
      </c>
      <c r="G591" s="23">
        <v>5</v>
      </c>
      <c r="H591" s="24">
        <v>40074</v>
      </c>
    </row>
    <row r="592" spans="1:8" x14ac:dyDescent="0.3">
      <c r="A592" s="34">
        <v>1285</v>
      </c>
      <c r="B592" s="27">
        <v>40078</v>
      </c>
      <c r="C592" s="26">
        <v>4622</v>
      </c>
      <c r="D592" s="23">
        <f>COUNTIF($C$3:C592,C592)</f>
        <v>39</v>
      </c>
      <c r="E592" s="28">
        <v>151.3605</v>
      </c>
      <c r="F592" s="26" t="s">
        <v>595</v>
      </c>
      <c r="G592" s="26">
        <v>3</v>
      </c>
      <c r="H592" s="27">
        <v>40078</v>
      </c>
    </row>
    <row r="593" spans="1:8" x14ac:dyDescent="0.3">
      <c r="A593" s="33">
        <v>1287</v>
      </c>
      <c r="B593" s="24">
        <v>40078</v>
      </c>
      <c r="C593" s="23">
        <v>4622</v>
      </c>
      <c r="D593" s="23">
        <f>COUNTIF($C$3:C593,C593)</f>
        <v>40</v>
      </c>
      <c r="E593" s="25">
        <v>43.15</v>
      </c>
      <c r="F593" s="23" t="s">
        <v>596</v>
      </c>
      <c r="G593" s="23">
        <v>3</v>
      </c>
      <c r="H593" s="24">
        <v>40078</v>
      </c>
    </row>
    <row r="594" spans="1:8" x14ac:dyDescent="0.3">
      <c r="A594" s="34">
        <v>1315</v>
      </c>
      <c r="B594" s="27">
        <v>40081</v>
      </c>
      <c r="C594" s="26">
        <v>4622</v>
      </c>
      <c r="D594" s="23">
        <f>COUNTIF($C$3:C594,C594)</f>
        <v>41</v>
      </c>
      <c r="E594" s="28">
        <v>28.37</v>
      </c>
      <c r="F594" s="26" t="s">
        <v>597</v>
      </c>
      <c r="G594" s="26">
        <v>5</v>
      </c>
      <c r="H594" s="27">
        <v>40081</v>
      </c>
    </row>
    <row r="595" spans="1:8" x14ac:dyDescent="0.3">
      <c r="A595" s="33">
        <v>1325</v>
      </c>
      <c r="B595" s="24">
        <v>40085</v>
      </c>
      <c r="C595" s="23">
        <v>4622</v>
      </c>
      <c r="D595" s="23">
        <f>COUNTIF($C$3:C595,C595)</f>
        <v>42</v>
      </c>
      <c r="E595" s="25">
        <v>49.988700000000001</v>
      </c>
      <c r="F595" s="23" t="s">
        <v>598</v>
      </c>
      <c r="G595" s="23">
        <v>3</v>
      </c>
      <c r="H595" s="24">
        <v>40085</v>
      </c>
    </row>
    <row r="596" spans="1:8" x14ac:dyDescent="0.3">
      <c r="A596" s="34">
        <v>1366</v>
      </c>
      <c r="B596" s="27">
        <v>40092</v>
      </c>
      <c r="C596" s="26">
        <v>4622</v>
      </c>
      <c r="D596" s="23">
        <f>COUNTIF($C$3:C596,C596)</f>
        <v>43</v>
      </c>
      <c r="E596" s="28">
        <v>78.241200000000006</v>
      </c>
      <c r="F596" s="26" t="s">
        <v>599</v>
      </c>
      <c r="G596" s="26">
        <v>3</v>
      </c>
      <c r="H596" s="27">
        <v>40092</v>
      </c>
    </row>
    <row r="597" spans="1:8" x14ac:dyDescent="0.3">
      <c r="A597" s="33">
        <v>1411</v>
      </c>
      <c r="B597" s="24">
        <v>40099</v>
      </c>
      <c r="C597" s="23">
        <v>4622</v>
      </c>
      <c r="D597" s="23">
        <f>COUNTIF($C$3:C597,C597)</f>
        <v>44</v>
      </c>
      <c r="E597" s="25">
        <v>68.819999999999993</v>
      </c>
      <c r="F597" s="23" t="s">
        <v>600</v>
      </c>
      <c r="G597" s="23">
        <v>3</v>
      </c>
      <c r="H597" s="24">
        <v>40099</v>
      </c>
    </row>
    <row r="598" spans="1:8" x14ac:dyDescent="0.3">
      <c r="A598" s="34">
        <v>1412</v>
      </c>
      <c r="B598" s="27">
        <v>40099</v>
      </c>
      <c r="C598" s="26">
        <v>4622</v>
      </c>
      <c r="D598" s="23">
        <f>COUNTIF($C$3:C598,C598)</f>
        <v>45</v>
      </c>
      <c r="E598" s="28">
        <v>16.45</v>
      </c>
      <c r="F598" s="26" t="s">
        <v>601</v>
      </c>
      <c r="G598" s="26">
        <v>3</v>
      </c>
      <c r="H598" s="27">
        <v>40099</v>
      </c>
    </row>
    <row r="599" spans="1:8" x14ac:dyDescent="0.3">
      <c r="A599" s="33">
        <v>1413</v>
      </c>
      <c r="B599" s="24">
        <v>40099</v>
      </c>
      <c r="C599" s="23">
        <v>4622</v>
      </c>
      <c r="D599" s="23">
        <f>COUNTIF($C$3:C599,C599)</f>
        <v>46</v>
      </c>
      <c r="E599" s="25">
        <v>12.63</v>
      </c>
      <c r="F599" s="23" t="s">
        <v>602</v>
      </c>
      <c r="G599" s="23">
        <v>3</v>
      </c>
      <c r="H599" s="24">
        <v>40099</v>
      </c>
    </row>
    <row r="600" spans="1:8" x14ac:dyDescent="0.3">
      <c r="A600" s="34">
        <v>1426</v>
      </c>
      <c r="B600" s="27">
        <v>40101</v>
      </c>
      <c r="C600" s="26">
        <v>4622</v>
      </c>
      <c r="D600" s="23">
        <f>COUNTIF($C$3:C600,C600)</f>
        <v>47</v>
      </c>
      <c r="E600" s="28">
        <v>19.64</v>
      </c>
      <c r="F600" s="26" t="s">
        <v>603</v>
      </c>
      <c r="G600" s="26">
        <v>7</v>
      </c>
      <c r="H600" s="27">
        <v>40101</v>
      </c>
    </row>
    <row r="601" spans="1:8" x14ac:dyDescent="0.3">
      <c r="A601" s="33">
        <v>1464</v>
      </c>
      <c r="B601" s="24">
        <v>40106</v>
      </c>
      <c r="C601" s="23">
        <v>4622</v>
      </c>
      <c r="D601" s="23">
        <f>COUNTIF($C$3:C601,C601)</f>
        <v>48</v>
      </c>
      <c r="E601" s="25">
        <v>118.42</v>
      </c>
      <c r="F601" s="23" t="s">
        <v>604</v>
      </c>
      <c r="G601" s="23">
        <v>3</v>
      </c>
      <c r="H601" s="24">
        <v>40106</v>
      </c>
    </row>
    <row r="602" spans="1:8" x14ac:dyDescent="0.3">
      <c r="A602" s="34">
        <v>1502</v>
      </c>
      <c r="B602" s="27">
        <v>40109</v>
      </c>
      <c r="C602" s="26">
        <v>4622</v>
      </c>
      <c r="D602" s="23">
        <f>COUNTIF($C$3:C602,C602)</f>
        <v>49</v>
      </c>
      <c r="E602" s="28">
        <v>30.433</v>
      </c>
      <c r="F602" s="26" t="s">
        <v>605</v>
      </c>
      <c r="G602" s="26">
        <v>5</v>
      </c>
      <c r="H602" s="27">
        <v>40109</v>
      </c>
    </row>
    <row r="603" spans="1:8" x14ac:dyDescent="0.3">
      <c r="A603" s="33">
        <v>1504</v>
      </c>
      <c r="B603" s="24">
        <v>40109</v>
      </c>
      <c r="C603" s="23">
        <v>4622</v>
      </c>
      <c r="D603" s="23">
        <f>COUNTIF($C$3:C603,C603)</f>
        <v>50</v>
      </c>
      <c r="E603" s="25">
        <v>26.82</v>
      </c>
      <c r="F603" s="23" t="s">
        <v>606</v>
      </c>
      <c r="G603" s="23">
        <v>5</v>
      </c>
      <c r="H603" s="24">
        <v>40109</v>
      </c>
    </row>
    <row r="604" spans="1:8" x14ac:dyDescent="0.3">
      <c r="A604" s="34">
        <v>1533</v>
      </c>
      <c r="B604" s="27">
        <v>40113</v>
      </c>
      <c r="C604" s="26">
        <v>4622</v>
      </c>
      <c r="D604" s="23">
        <f>COUNTIF($C$3:C604,C604)</f>
        <v>51</v>
      </c>
      <c r="E604" s="28">
        <v>74.45</v>
      </c>
      <c r="F604" s="26" t="s">
        <v>607</v>
      </c>
      <c r="G604" s="26">
        <v>3</v>
      </c>
      <c r="H604" s="27">
        <v>40113</v>
      </c>
    </row>
    <row r="605" spans="1:8" x14ac:dyDescent="0.3">
      <c r="A605" s="33">
        <v>1536</v>
      </c>
      <c r="B605" s="24">
        <v>40113</v>
      </c>
      <c r="C605" s="23">
        <v>4622</v>
      </c>
      <c r="D605" s="23">
        <f>COUNTIF($C$3:C605,C605)</f>
        <v>52</v>
      </c>
      <c r="E605" s="25">
        <v>6.9</v>
      </c>
      <c r="F605" s="23" t="s">
        <v>608</v>
      </c>
      <c r="G605" s="23">
        <v>3</v>
      </c>
      <c r="H605" s="24">
        <v>40113</v>
      </c>
    </row>
    <row r="606" spans="1:8" x14ac:dyDescent="0.3">
      <c r="A606" s="34">
        <v>1569</v>
      </c>
      <c r="B606" s="27">
        <v>40116</v>
      </c>
      <c r="C606" s="26">
        <v>4622</v>
      </c>
      <c r="D606" s="23">
        <f>COUNTIF($C$3:C606,C606)</f>
        <v>53</v>
      </c>
      <c r="E606" s="28">
        <v>93.87</v>
      </c>
      <c r="F606" s="26" t="s">
        <v>609</v>
      </c>
      <c r="G606" s="26">
        <v>5</v>
      </c>
      <c r="H606" s="27">
        <v>40116</v>
      </c>
    </row>
    <row r="607" spans="1:8" x14ac:dyDescent="0.3">
      <c r="A607" s="33">
        <v>1590</v>
      </c>
      <c r="B607" s="24">
        <v>40120</v>
      </c>
      <c r="C607" s="23">
        <v>4622</v>
      </c>
      <c r="D607" s="23">
        <f>COUNTIF($C$3:C607,C607)</f>
        <v>54</v>
      </c>
      <c r="E607" s="25">
        <v>95.13</v>
      </c>
      <c r="F607" s="23" t="s">
        <v>610</v>
      </c>
      <c r="G607" s="23">
        <v>3</v>
      </c>
      <c r="H607" s="24">
        <v>40120</v>
      </c>
    </row>
    <row r="608" spans="1:8" x14ac:dyDescent="0.3">
      <c r="A608" s="34">
        <v>1615</v>
      </c>
      <c r="B608" s="27">
        <v>40122</v>
      </c>
      <c r="C608" s="26">
        <v>4622</v>
      </c>
      <c r="D608" s="23">
        <f>COUNTIF($C$3:C608,C608)</f>
        <v>55</v>
      </c>
      <c r="E608" s="28">
        <v>24.05</v>
      </c>
      <c r="F608" s="26" t="s">
        <v>611</v>
      </c>
      <c r="G608" s="26">
        <v>7</v>
      </c>
      <c r="H608" s="27">
        <v>40122</v>
      </c>
    </row>
    <row r="609" spans="1:8" x14ac:dyDescent="0.3">
      <c r="A609" s="33">
        <v>1654</v>
      </c>
      <c r="B609" s="24">
        <v>40127</v>
      </c>
      <c r="C609" s="23">
        <v>4622</v>
      </c>
      <c r="D609" s="23">
        <f>COUNTIF($C$3:C609,C609)</f>
        <v>56</v>
      </c>
      <c r="E609" s="25">
        <v>62.39</v>
      </c>
      <c r="F609" s="23" t="s">
        <v>612</v>
      </c>
      <c r="G609" s="23">
        <v>3</v>
      </c>
      <c r="H609" s="24">
        <v>40127</v>
      </c>
    </row>
    <row r="610" spans="1:8" x14ac:dyDescent="0.3">
      <c r="A610" s="34">
        <v>1694</v>
      </c>
      <c r="B610" s="27">
        <v>40128</v>
      </c>
      <c r="C610" s="26">
        <v>4622</v>
      </c>
      <c r="D610" s="23">
        <f>COUNTIF($C$3:C610,C610)</f>
        <v>57</v>
      </c>
      <c r="E610" s="28">
        <v>145.79</v>
      </c>
      <c r="F610" s="26" t="s">
        <v>613</v>
      </c>
      <c r="G610" s="26">
        <v>9</v>
      </c>
      <c r="H610" s="27">
        <v>40128</v>
      </c>
    </row>
    <row r="611" spans="1:8" x14ac:dyDescent="0.3">
      <c r="A611" s="33">
        <v>1786</v>
      </c>
      <c r="B611" s="24">
        <v>40133</v>
      </c>
      <c r="C611" s="23">
        <v>4622</v>
      </c>
      <c r="D611" s="23">
        <f>COUNTIF($C$3:C611,C611)</f>
        <v>58</v>
      </c>
      <c r="E611" s="25">
        <v>86.72</v>
      </c>
      <c r="F611" s="23" t="s">
        <v>614</v>
      </c>
      <c r="G611" s="23">
        <v>15</v>
      </c>
      <c r="H611" s="24">
        <v>40133</v>
      </c>
    </row>
    <row r="612" spans="1:8" x14ac:dyDescent="0.3">
      <c r="A612" s="34">
        <v>1910</v>
      </c>
      <c r="B612" s="27">
        <v>40148</v>
      </c>
      <c r="C612" s="26">
        <v>4622</v>
      </c>
      <c r="D612" s="23">
        <f>COUNTIF($C$3:C612,C612)</f>
        <v>59</v>
      </c>
      <c r="E612" s="28">
        <v>95.35</v>
      </c>
      <c r="F612" s="26" t="s">
        <v>615</v>
      </c>
      <c r="G612" s="26">
        <v>3</v>
      </c>
      <c r="H612" s="27">
        <v>40148</v>
      </c>
    </row>
    <row r="613" spans="1:8" x14ac:dyDescent="0.3">
      <c r="A613" s="33">
        <v>1967</v>
      </c>
      <c r="B613" s="24">
        <v>40154</v>
      </c>
      <c r="C613" s="23">
        <v>4622</v>
      </c>
      <c r="D613" s="23">
        <f>COUNTIF($C$3:C613,C613)</f>
        <v>60</v>
      </c>
      <c r="E613" s="25">
        <v>109.9877</v>
      </c>
      <c r="F613" s="23" t="s">
        <v>616</v>
      </c>
      <c r="G613" s="23">
        <v>15</v>
      </c>
      <c r="H613" s="24">
        <v>40154</v>
      </c>
    </row>
    <row r="614" spans="1:8" x14ac:dyDescent="0.3">
      <c r="A614" s="34">
        <v>2019</v>
      </c>
      <c r="B614" s="27">
        <v>40158</v>
      </c>
      <c r="C614" s="26">
        <v>4622</v>
      </c>
      <c r="D614" s="23">
        <f>COUNTIF($C$3:C614,C614)</f>
        <v>61</v>
      </c>
      <c r="E614" s="28">
        <v>46.77</v>
      </c>
      <c r="F614" s="26" t="s">
        <v>617</v>
      </c>
      <c r="G614" s="26">
        <v>15</v>
      </c>
      <c r="H614" s="27">
        <v>40158</v>
      </c>
    </row>
    <row r="615" spans="1:8" x14ac:dyDescent="0.3">
      <c r="A615" s="33">
        <v>2050</v>
      </c>
      <c r="B615" s="24">
        <v>40161</v>
      </c>
      <c r="C615" s="23">
        <v>4622</v>
      </c>
      <c r="D615" s="23">
        <f>COUNTIF($C$3:C615,C615)</f>
        <v>62</v>
      </c>
      <c r="E615" s="25">
        <v>139.28970000000001</v>
      </c>
      <c r="F615" s="23" t="s">
        <v>618</v>
      </c>
      <c r="G615" s="23">
        <v>4</v>
      </c>
      <c r="H615" s="24">
        <v>40162</v>
      </c>
    </row>
    <row r="616" spans="1:8" x14ac:dyDescent="0.3">
      <c r="A616" s="34">
        <v>2051</v>
      </c>
      <c r="B616" s="27">
        <v>40161</v>
      </c>
      <c r="C616" s="26">
        <v>4622</v>
      </c>
      <c r="D616" s="23">
        <f>COUNTIF($C$3:C616,C616)</f>
        <v>63</v>
      </c>
      <c r="E616" s="28">
        <v>94.599199999999996</v>
      </c>
      <c r="F616" s="26" t="s">
        <v>619</v>
      </c>
      <c r="G616" s="26">
        <v>4</v>
      </c>
      <c r="H616" s="27">
        <v>40162</v>
      </c>
    </row>
    <row r="617" spans="1:8" x14ac:dyDescent="0.3">
      <c r="A617" s="33">
        <v>2199</v>
      </c>
      <c r="B617" s="24">
        <v>40182</v>
      </c>
      <c r="C617" s="23">
        <v>4622</v>
      </c>
      <c r="D617" s="23">
        <f>COUNTIF($C$3:C617,C617)</f>
        <v>64</v>
      </c>
      <c r="E617" s="25">
        <v>104.73</v>
      </c>
      <c r="F617" s="23" t="s">
        <v>620</v>
      </c>
      <c r="G617" s="23">
        <v>15</v>
      </c>
      <c r="H617" s="24">
        <v>40182</v>
      </c>
    </row>
    <row r="618" spans="1:8" x14ac:dyDescent="0.3">
      <c r="A618" s="34">
        <v>2319</v>
      </c>
      <c r="B618" s="27">
        <v>40190</v>
      </c>
      <c r="C618" s="26">
        <v>4622</v>
      </c>
      <c r="D618" s="23">
        <f>COUNTIF($C$3:C618,C618)</f>
        <v>65</v>
      </c>
      <c r="E618" s="28">
        <v>120.2362</v>
      </c>
      <c r="F618" s="26" t="s">
        <v>621</v>
      </c>
      <c r="G618" s="26">
        <v>4</v>
      </c>
      <c r="H618" s="27">
        <v>40190</v>
      </c>
    </row>
    <row r="619" spans="1:8" x14ac:dyDescent="0.3">
      <c r="A619" s="33">
        <v>2414</v>
      </c>
      <c r="B619" s="24">
        <v>40198</v>
      </c>
      <c r="C619" s="23">
        <v>4622</v>
      </c>
      <c r="D619" s="23">
        <f>COUNTIF($C$3:C619,C619)</f>
        <v>66</v>
      </c>
      <c r="E619" s="25">
        <v>99.27</v>
      </c>
      <c r="F619" s="23" t="s">
        <v>622</v>
      </c>
      <c r="G619" s="23">
        <v>4</v>
      </c>
      <c r="H619" s="24">
        <v>40198</v>
      </c>
    </row>
    <row r="620" spans="1:8" x14ac:dyDescent="0.3">
      <c r="A620" s="34">
        <v>2417</v>
      </c>
      <c r="B620" s="27">
        <v>40198</v>
      </c>
      <c r="C620" s="26">
        <v>4622</v>
      </c>
      <c r="D620" s="23">
        <f>COUNTIF($C$3:C620,C620)</f>
        <v>67</v>
      </c>
      <c r="E620" s="28">
        <v>169.8175</v>
      </c>
      <c r="F620" s="26" t="s">
        <v>623</v>
      </c>
      <c r="G620" s="26">
        <v>4</v>
      </c>
      <c r="H620" s="27">
        <v>40198</v>
      </c>
    </row>
    <row r="621" spans="1:8" x14ac:dyDescent="0.3">
      <c r="A621" s="33">
        <v>2474</v>
      </c>
      <c r="B621" s="24">
        <v>40203</v>
      </c>
      <c r="C621" s="23">
        <v>4622</v>
      </c>
      <c r="D621" s="23">
        <f>COUNTIF($C$3:C621,C621)</f>
        <v>68</v>
      </c>
      <c r="E621" s="25">
        <v>145.8802</v>
      </c>
      <c r="F621" s="23" t="s">
        <v>624</v>
      </c>
      <c r="G621" s="23">
        <v>4</v>
      </c>
      <c r="H621" s="24">
        <v>40203</v>
      </c>
    </row>
    <row r="622" spans="1:8" x14ac:dyDescent="0.3">
      <c r="A622" s="34">
        <v>2596</v>
      </c>
      <c r="B622" s="27">
        <v>40210</v>
      </c>
      <c r="C622" s="26">
        <v>4622</v>
      </c>
      <c r="D622" s="23">
        <f>COUNTIF($C$3:C622,C622)</f>
        <v>69</v>
      </c>
      <c r="E622" s="28">
        <v>122.04</v>
      </c>
      <c r="F622" s="26" t="s">
        <v>625</v>
      </c>
      <c r="G622" s="26">
        <v>4</v>
      </c>
      <c r="H622" s="27">
        <v>40210</v>
      </c>
    </row>
    <row r="623" spans="1:8" x14ac:dyDescent="0.3">
      <c r="A623" s="33">
        <v>2698</v>
      </c>
      <c r="B623" s="24">
        <v>40214</v>
      </c>
      <c r="C623" s="23">
        <v>4622</v>
      </c>
      <c r="D623" s="23">
        <f>COUNTIF($C$3:C623,C623)</f>
        <v>70</v>
      </c>
      <c r="E623" s="25">
        <v>81.527699999999996</v>
      </c>
      <c r="F623" s="23" t="s">
        <v>626</v>
      </c>
      <c r="G623" s="23">
        <v>4</v>
      </c>
      <c r="H623" s="24">
        <v>40214</v>
      </c>
    </row>
    <row r="624" spans="1:8" x14ac:dyDescent="0.3">
      <c r="A624" s="34">
        <v>2778</v>
      </c>
      <c r="B624" s="27">
        <v>40220</v>
      </c>
      <c r="C624" s="26">
        <v>4622</v>
      </c>
      <c r="D624" s="23">
        <f>COUNTIF($C$3:C624,C624)</f>
        <v>71</v>
      </c>
      <c r="E624" s="28">
        <v>141.06120000000001</v>
      </c>
      <c r="F624" s="26" t="s">
        <v>627</v>
      </c>
      <c r="G624" s="26">
        <v>4</v>
      </c>
      <c r="H624" s="27">
        <v>40220</v>
      </c>
    </row>
    <row r="625" spans="1:8" x14ac:dyDescent="0.3">
      <c r="A625" s="33">
        <v>2808</v>
      </c>
      <c r="B625" s="24">
        <v>40221</v>
      </c>
      <c r="C625" s="23">
        <v>4622</v>
      </c>
      <c r="D625" s="23">
        <f>COUNTIF($C$3:C625,C625)</f>
        <v>72</v>
      </c>
      <c r="E625" s="25">
        <v>76.397800000000004</v>
      </c>
      <c r="F625" s="23" t="s">
        <v>628</v>
      </c>
      <c r="G625" s="23">
        <v>4</v>
      </c>
      <c r="H625" s="24">
        <v>40221</v>
      </c>
    </row>
    <row r="626" spans="1:8" x14ac:dyDescent="0.3">
      <c r="A626" s="34">
        <v>2920</v>
      </c>
      <c r="B626" s="27">
        <v>40228</v>
      </c>
      <c r="C626" s="26">
        <v>4622</v>
      </c>
      <c r="D626" s="23">
        <f>COUNTIF($C$3:C626,C626)</f>
        <v>73</v>
      </c>
      <c r="E626" s="28">
        <v>73.875</v>
      </c>
      <c r="F626" s="26" t="s">
        <v>629</v>
      </c>
      <c r="G626" s="26">
        <v>4</v>
      </c>
      <c r="H626" s="27">
        <v>40228</v>
      </c>
    </row>
    <row r="627" spans="1:8" x14ac:dyDescent="0.3">
      <c r="A627" s="33">
        <v>2991</v>
      </c>
      <c r="B627" s="24">
        <v>40232</v>
      </c>
      <c r="C627" s="23">
        <v>4622</v>
      </c>
      <c r="D627" s="23">
        <f>COUNTIF($C$3:C627,C627)</f>
        <v>74</v>
      </c>
      <c r="E627" s="25">
        <v>82.41</v>
      </c>
      <c r="F627" s="23" t="s">
        <v>630</v>
      </c>
      <c r="G627" s="23">
        <v>4</v>
      </c>
      <c r="H627" s="24">
        <v>40232</v>
      </c>
    </row>
    <row r="628" spans="1:8" x14ac:dyDescent="0.3">
      <c r="A628" s="34">
        <v>3106</v>
      </c>
      <c r="B628" s="27">
        <v>40239</v>
      </c>
      <c r="C628" s="26">
        <v>4622</v>
      </c>
      <c r="D628" s="23">
        <f>COUNTIF($C$3:C628,C628)</f>
        <v>75</v>
      </c>
      <c r="E628" s="28">
        <v>76.31</v>
      </c>
      <c r="F628" s="26" t="s">
        <v>631</v>
      </c>
      <c r="G628" s="26">
        <v>4</v>
      </c>
      <c r="H628" s="27">
        <v>40239</v>
      </c>
    </row>
    <row r="629" spans="1:8" x14ac:dyDescent="0.3">
      <c r="A629" s="33">
        <v>447</v>
      </c>
      <c r="B629" s="24">
        <v>39920</v>
      </c>
      <c r="C629" s="23">
        <v>4640</v>
      </c>
      <c r="D629" s="23">
        <f>COUNTIF($C$3:C629,C629)</f>
        <v>1</v>
      </c>
      <c r="E629" s="25">
        <v>69.19</v>
      </c>
      <c r="F629" s="23" t="s">
        <v>632</v>
      </c>
      <c r="G629" s="23">
        <v>5</v>
      </c>
      <c r="H629" s="24">
        <v>39920</v>
      </c>
    </row>
    <row r="630" spans="1:8" x14ac:dyDescent="0.3">
      <c r="A630" s="34">
        <v>456</v>
      </c>
      <c r="B630" s="27">
        <v>39920</v>
      </c>
      <c r="C630" s="26">
        <v>4640</v>
      </c>
      <c r="D630" s="23">
        <f>COUNTIF($C$3:C630,C630)</f>
        <v>2</v>
      </c>
      <c r="E630" s="28">
        <v>90.18</v>
      </c>
      <c r="F630" s="26" t="s">
        <v>633</v>
      </c>
      <c r="G630" s="26">
        <v>3</v>
      </c>
      <c r="H630" s="27">
        <v>39924</v>
      </c>
    </row>
    <row r="631" spans="1:8" x14ac:dyDescent="0.3">
      <c r="A631" s="33">
        <v>487</v>
      </c>
      <c r="B631" s="24">
        <v>39927</v>
      </c>
      <c r="C631" s="23">
        <v>4640</v>
      </c>
      <c r="D631" s="23">
        <f>COUNTIF($C$3:C631,C631)</f>
        <v>3</v>
      </c>
      <c r="E631" s="25">
        <v>53.24</v>
      </c>
      <c r="F631" s="23" t="s">
        <v>634</v>
      </c>
      <c r="G631" s="23">
        <v>5</v>
      </c>
      <c r="H631" s="24">
        <v>39927</v>
      </c>
    </row>
    <row r="632" spans="1:8" x14ac:dyDescent="0.3">
      <c r="A632" s="34">
        <v>521</v>
      </c>
      <c r="B632" s="27">
        <v>39934</v>
      </c>
      <c r="C632" s="26">
        <v>4640</v>
      </c>
      <c r="D632" s="23">
        <f>COUNTIF($C$3:C632,C632)</f>
        <v>4</v>
      </c>
      <c r="E632" s="28">
        <v>17.13</v>
      </c>
      <c r="F632" s="26" t="s">
        <v>635</v>
      </c>
      <c r="G632" s="26">
        <v>5</v>
      </c>
      <c r="H632" s="27">
        <v>39934</v>
      </c>
    </row>
    <row r="633" spans="1:8" x14ac:dyDescent="0.3">
      <c r="A633" s="33">
        <v>554</v>
      </c>
      <c r="B633" s="24">
        <v>39941</v>
      </c>
      <c r="C633" s="23">
        <v>4640</v>
      </c>
      <c r="D633" s="23">
        <f>COUNTIF($C$3:C633,C633)</f>
        <v>5</v>
      </c>
      <c r="E633" s="25">
        <v>18.37</v>
      </c>
      <c r="F633" s="23" t="s">
        <v>636</v>
      </c>
      <c r="G633" s="23">
        <v>5</v>
      </c>
      <c r="H633" s="24">
        <v>39941</v>
      </c>
    </row>
    <row r="634" spans="1:8" x14ac:dyDescent="0.3">
      <c r="A634" s="34">
        <v>585</v>
      </c>
      <c r="B634" s="27">
        <v>39948</v>
      </c>
      <c r="C634" s="26">
        <v>4640</v>
      </c>
      <c r="D634" s="23">
        <f>COUNTIF($C$3:C634,C634)</f>
        <v>6</v>
      </c>
      <c r="E634" s="28">
        <v>42.88</v>
      </c>
      <c r="F634" s="26" t="s">
        <v>637</v>
      </c>
      <c r="G634" s="26">
        <v>5</v>
      </c>
      <c r="H634" s="27">
        <v>39948</v>
      </c>
    </row>
    <row r="635" spans="1:8" x14ac:dyDescent="0.3">
      <c r="A635" s="33">
        <v>630</v>
      </c>
      <c r="B635" s="24">
        <v>39955</v>
      </c>
      <c r="C635" s="23">
        <v>4640</v>
      </c>
      <c r="D635" s="23">
        <f>COUNTIF($C$3:C635,C635)</f>
        <v>7</v>
      </c>
      <c r="E635" s="25">
        <v>36.130000000000003</v>
      </c>
      <c r="F635" s="23" t="s">
        <v>638</v>
      </c>
      <c r="G635" s="23">
        <v>5</v>
      </c>
      <c r="H635" s="24">
        <v>39955</v>
      </c>
    </row>
    <row r="636" spans="1:8" x14ac:dyDescent="0.3">
      <c r="A636" s="34">
        <v>697</v>
      </c>
      <c r="B636" s="27">
        <v>39973</v>
      </c>
      <c r="C636" s="26">
        <v>4640</v>
      </c>
      <c r="D636" s="23">
        <f>COUNTIF($C$3:C636,C636)</f>
        <v>8</v>
      </c>
      <c r="E636" s="28">
        <v>43.24</v>
      </c>
      <c r="F636" s="26" t="s">
        <v>639</v>
      </c>
      <c r="G636" s="26">
        <v>3</v>
      </c>
      <c r="H636" s="27">
        <v>39973</v>
      </c>
    </row>
    <row r="637" spans="1:8" x14ac:dyDescent="0.3">
      <c r="A637" s="33">
        <v>764</v>
      </c>
      <c r="B637" s="24">
        <v>39983</v>
      </c>
      <c r="C637" s="23">
        <v>4640</v>
      </c>
      <c r="D637" s="23">
        <f>COUNTIF($C$3:C637,C637)</f>
        <v>9</v>
      </c>
      <c r="E637" s="25">
        <v>65.11</v>
      </c>
      <c r="F637" s="23" t="s">
        <v>640</v>
      </c>
      <c r="G637" s="23">
        <v>5</v>
      </c>
      <c r="H637" s="24">
        <v>39983</v>
      </c>
    </row>
    <row r="638" spans="1:8" x14ac:dyDescent="0.3">
      <c r="A638" s="34">
        <v>790</v>
      </c>
      <c r="B638" s="27">
        <v>39990</v>
      </c>
      <c r="C638" s="26">
        <v>4640</v>
      </c>
      <c r="D638" s="23">
        <f>COUNTIF($C$3:C638,C638)</f>
        <v>10</v>
      </c>
      <c r="E638" s="28">
        <v>60.64</v>
      </c>
      <c r="F638" s="26" t="s">
        <v>641</v>
      </c>
      <c r="G638" s="26">
        <v>5</v>
      </c>
      <c r="H638" s="27">
        <v>39990</v>
      </c>
    </row>
    <row r="639" spans="1:8" x14ac:dyDescent="0.3">
      <c r="A639" s="33">
        <v>830</v>
      </c>
      <c r="B639" s="24">
        <v>39996</v>
      </c>
      <c r="C639" s="23">
        <v>4640</v>
      </c>
      <c r="D639" s="23">
        <f>COUNTIF($C$3:C639,C639)</f>
        <v>11</v>
      </c>
      <c r="E639" s="25">
        <v>36.53</v>
      </c>
      <c r="F639" s="23" t="s">
        <v>642</v>
      </c>
      <c r="G639" s="23">
        <v>6</v>
      </c>
      <c r="H639" s="24">
        <v>39996</v>
      </c>
    </row>
    <row r="640" spans="1:8" x14ac:dyDescent="0.3">
      <c r="A640" s="34">
        <v>873</v>
      </c>
      <c r="B640" s="27">
        <v>40004</v>
      </c>
      <c r="C640" s="26">
        <v>4640</v>
      </c>
      <c r="D640" s="23">
        <f>COUNTIF($C$3:C640,C640)</f>
        <v>12</v>
      </c>
      <c r="E640" s="28">
        <v>40.6</v>
      </c>
      <c r="F640" s="26" t="s">
        <v>643</v>
      </c>
      <c r="G640" s="26">
        <v>5</v>
      </c>
      <c r="H640" s="27">
        <v>40004</v>
      </c>
    </row>
    <row r="641" spans="1:8" x14ac:dyDescent="0.3">
      <c r="A641" s="33">
        <v>1195</v>
      </c>
      <c r="B641" s="24">
        <v>40060</v>
      </c>
      <c r="C641" s="23">
        <v>4640</v>
      </c>
      <c r="D641" s="23">
        <f>COUNTIF($C$3:C641,C641)</f>
        <v>13</v>
      </c>
      <c r="E641" s="25">
        <v>66.94</v>
      </c>
      <c r="F641" s="23" t="s">
        <v>644</v>
      </c>
      <c r="G641" s="23">
        <v>5</v>
      </c>
      <c r="H641" s="24">
        <v>40060</v>
      </c>
    </row>
    <row r="642" spans="1:8" x14ac:dyDescent="0.3">
      <c r="A642" s="34">
        <v>1239</v>
      </c>
      <c r="B642" s="27">
        <v>40067</v>
      </c>
      <c r="C642" s="26">
        <v>4640</v>
      </c>
      <c r="D642" s="23">
        <f>COUNTIF($C$3:C642,C642)</f>
        <v>14</v>
      </c>
      <c r="E642" s="28">
        <v>34.482500000000002</v>
      </c>
      <c r="F642" s="26" t="s">
        <v>645</v>
      </c>
      <c r="G642" s="26">
        <v>5</v>
      </c>
      <c r="H642" s="27">
        <v>40067</v>
      </c>
    </row>
    <row r="643" spans="1:8" x14ac:dyDescent="0.3">
      <c r="A643" s="33">
        <v>1291</v>
      </c>
      <c r="B643" s="24">
        <v>40078</v>
      </c>
      <c r="C643" s="23">
        <v>4640</v>
      </c>
      <c r="D643" s="23">
        <f>COUNTIF($C$3:C643,C643)</f>
        <v>15</v>
      </c>
      <c r="E643" s="25">
        <v>61.88</v>
      </c>
      <c r="F643" s="23" t="s">
        <v>646</v>
      </c>
      <c r="G643" s="23">
        <v>3</v>
      </c>
      <c r="H643" s="24">
        <v>40078</v>
      </c>
    </row>
    <row r="644" spans="1:8" x14ac:dyDescent="0.3">
      <c r="A644" s="34">
        <v>1318</v>
      </c>
      <c r="B644" s="27">
        <v>40081</v>
      </c>
      <c r="C644" s="26">
        <v>4640</v>
      </c>
      <c r="D644" s="23">
        <f>COUNTIF($C$3:C644,C644)</f>
        <v>16</v>
      </c>
      <c r="E644" s="28">
        <v>16.920000000000002</v>
      </c>
      <c r="F644" s="26" t="s">
        <v>647</v>
      </c>
      <c r="G644" s="26">
        <v>5</v>
      </c>
      <c r="H644" s="27">
        <v>40081</v>
      </c>
    </row>
    <row r="645" spans="1:8" x14ac:dyDescent="0.3">
      <c r="A645" s="33">
        <v>1441</v>
      </c>
      <c r="B645" s="24">
        <v>40102</v>
      </c>
      <c r="C645" s="23">
        <v>4640</v>
      </c>
      <c r="D645" s="23">
        <f>COUNTIF($C$3:C645,C645)</f>
        <v>17</v>
      </c>
      <c r="E645" s="25">
        <v>60.79</v>
      </c>
      <c r="F645" s="23" t="s">
        <v>648</v>
      </c>
      <c r="G645" s="23">
        <v>8</v>
      </c>
      <c r="H645" s="24">
        <v>40102</v>
      </c>
    </row>
    <row r="646" spans="1:8" x14ac:dyDescent="0.3">
      <c r="A646" s="34">
        <v>1633</v>
      </c>
      <c r="B646" s="27">
        <v>40123</v>
      </c>
      <c r="C646" s="26">
        <v>4640</v>
      </c>
      <c r="D646" s="23">
        <f>COUNTIF($C$3:C646,C646)</f>
        <v>18</v>
      </c>
      <c r="E646" s="28">
        <v>52.435200000000002</v>
      </c>
      <c r="F646" s="26" t="s">
        <v>649</v>
      </c>
      <c r="G646" s="26">
        <v>5</v>
      </c>
      <c r="H646" s="27">
        <v>40123</v>
      </c>
    </row>
    <row r="647" spans="1:8" x14ac:dyDescent="0.3">
      <c r="A647" s="33">
        <v>2074</v>
      </c>
      <c r="B647" s="24">
        <v>40163</v>
      </c>
      <c r="C647" s="23">
        <v>4640</v>
      </c>
      <c r="D647" s="23">
        <f>COUNTIF($C$3:C647,C647)</f>
        <v>19</v>
      </c>
      <c r="E647" s="25">
        <v>52.08</v>
      </c>
      <c r="F647" s="23" t="s">
        <v>650</v>
      </c>
      <c r="G647" s="23">
        <v>6</v>
      </c>
      <c r="H647" s="24">
        <v>40164</v>
      </c>
    </row>
    <row r="648" spans="1:8" x14ac:dyDescent="0.3">
      <c r="A648" s="34">
        <v>2149</v>
      </c>
      <c r="B648" s="27">
        <v>40175</v>
      </c>
      <c r="C648" s="26">
        <v>4640</v>
      </c>
      <c r="D648" s="23">
        <f>COUNTIF($C$3:C648,C648)</f>
        <v>20</v>
      </c>
      <c r="E648" s="28">
        <v>43.51</v>
      </c>
      <c r="F648" s="26" t="s">
        <v>651</v>
      </c>
      <c r="G648" s="26">
        <v>15</v>
      </c>
      <c r="H648" s="27">
        <v>40175</v>
      </c>
    </row>
    <row r="649" spans="1:8" x14ac:dyDescent="0.3">
      <c r="A649" s="33">
        <v>2270</v>
      </c>
      <c r="B649" s="24">
        <v>40186</v>
      </c>
      <c r="C649" s="23">
        <v>4640</v>
      </c>
      <c r="D649" s="23">
        <f>COUNTIF($C$3:C649,C649)</f>
        <v>21</v>
      </c>
      <c r="E649" s="25">
        <v>62.36</v>
      </c>
      <c r="F649" s="23" t="s">
        <v>652</v>
      </c>
      <c r="G649" s="23">
        <v>15</v>
      </c>
      <c r="H649" s="24">
        <v>40186</v>
      </c>
    </row>
    <row r="650" spans="1:8" x14ac:dyDescent="0.3">
      <c r="A650" s="34">
        <v>2362</v>
      </c>
      <c r="B650" s="27">
        <v>40193</v>
      </c>
      <c r="C650" s="26">
        <v>4640</v>
      </c>
      <c r="D650" s="23">
        <f>COUNTIF($C$3:C650,C650)</f>
        <v>22</v>
      </c>
      <c r="E650" s="28">
        <v>73.81</v>
      </c>
      <c r="F650" s="26" t="s">
        <v>653</v>
      </c>
      <c r="G650" s="26">
        <v>15</v>
      </c>
      <c r="H650" s="27">
        <v>40193</v>
      </c>
    </row>
    <row r="651" spans="1:8" x14ac:dyDescent="0.3">
      <c r="A651" s="33">
        <v>2504</v>
      </c>
      <c r="B651" s="24">
        <v>40204</v>
      </c>
      <c r="C651" s="23">
        <v>4640</v>
      </c>
      <c r="D651" s="23">
        <f>COUNTIF($C$3:C651,C651)</f>
        <v>23</v>
      </c>
      <c r="E651" s="25">
        <v>45.501199999999997</v>
      </c>
      <c r="F651" s="23" t="s">
        <v>654</v>
      </c>
      <c r="G651" s="23">
        <v>3</v>
      </c>
      <c r="H651" s="24">
        <v>40204</v>
      </c>
    </row>
    <row r="652" spans="1:8" x14ac:dyDescent="0.3">
      <c r="A652" s="34">
        <v>2570</v>
      </c>
      <c r="B652" s="27">
        <v>40207</v>
      </c>
      <c r="C652" s="26">
        <v>4640</v>
      </c>
      <c r="D652" s="23">
        <f>COUNTIF($C$3:C652,C652)</f>
        <v>24</v>
      </c>
      <c r="E652" s="28">
        <v>67.416499999999999</v>
      </c>
      <c r="F652" s="26" t="s">
        <v>655</v>
      </c>
      <c r="G652" s="26">
        <v>15</v>
      </c>
      <c r="H652" s="27">
        <v>40207</v>
      </c>
    </row>
    <row r="653" spans="1:8" x14ac:dyDescent="0.3">
      <c r="A653" s="33">
        <v>2685</v>
      </c>
      <c r="B653" s="24">
        <v>40213</v>
      </c>
      <c r="C653" s="23">
        <v>4640</v>
      </c>
      <c r="D653" s="23">
        <f>COUNTIF($C$3:C653,C653)</f>
        <v>25</v>
      </c>
      <c r="E653" s="25">
        <v>97.63</v>
      </c>
      <c r="F653" s="23" t="s">
        <v>656</v>
      </c>
      <c r="G653" s="23">
        <v>5</v>
      </c>
      <c r="H653" s="24">
        <v>40214</v>
      </c>
    </row>
    <row r="654" spans="1:8" x14ac:dyDescent="0.3">
      <c r="A654" s="34">
        <v>2696</v>
      </c>
      <c r="B654" s="27">
        <v>40214</v>
      </c>
      <c r="C654" s="26">
        <v>4640</v>
      </c>
      <c r="D654" s="23">
        <f>COUNTIF($C$3:C654,C654)</f>
        <v>26</v>
      </c>
      <c r="E654" s="28">
        <v>93.23</v>
      </c>
      <c r="F654" s="26" t="s">
        <v>657</v>
      </c>
      <c r="G654" s="26">
        <v>15</v>
      </c>
      <c r="H654" s="27">
        <v>40214</v>
      </c>
    </row>
    <row r="655" spans="1:8" x14ac:dyDescent="0.3">
      <c r="A655" s="33">
        <v>2814</v>
      </c>
      <c r="B655" s="24">
        <v>40221</v>
      </c>
      <c r="C655" s="23">
        <v>4640</v>
      </c>
      <c r="D655" s="23">
        <f>COUNTIF($C$3:C655,C655)</f>
        <v>27</v>
      </c>
      <c r="E655" s="25">
        <v>93.49</v>
      </c>
      <c r="F655" s="23" t="s">
        <v>658</v>
      </c>
      <c r="G655" s="23">
        <v>15</v>
      </c>
      <c r="H655" s="24">
        <v>40221</v>
      </c>
    </row>
    <row r="656" spans="1:8" x14ac:dyDescent="0.3">
      <c r="A656" s="34">
        <v>3050</v>
      </c>
      <c r="B656" s="27">
        <v>40235</v>
      </c>
      <c r="C656" s="26">
        <v>4640</v>
      </c>
      <c r="D656" s="23">
        <f>COUNTIF($C$3:C656,C656)</f>
        <v>28</v>
      </c>
      <c r="E656" s="28">
        <v>84.73</v>
      </c>
      <c r="F656" s="26" t="s">
        <v>659</v>
      </c>
      <c r="G656" s="26">
        <v>15</v>
      </c>
      <c r="H656" s="27">
        <v>40235</v>
      </c>
    </row>
    <row r="657" spans="1:8" x14ac:dyDescent="0.3">
      <c r="A657" s="33">
        <v>731</v>
      </c>
      <c r="B657" s="24">
        <v>39980</v>
      </c>
      <c r="C657" s="23">
        <v>4642</v>
      </c>
      <c r="D657" s="23">
        <f>COUNTIF($C$3:C657,C657)</f>
        <v>1</v>
      </c>
      <c r="E657" s="25">
        <v>30.22</v>
      </c>
      <c r="F657" s="23" t="s">
        <v>660</v>
      </c>
      <c r="G657" s="23">
        <v>3</v>
      </c>
      <c r="H657" s="24">
        <v>39980</v>
      </c>
    </row>
    <row r="658" spans="1:8" x14ac:dyDescent="0.3">
      <c r="A658" s="34">
        <v>361</v>
      </c>
      <c r="B658" s="27">
        <v>39882</v>
      </c>
      <c r="C658" s="26">
        <v>4658</v>
      </c>
      <c r="D658" s="23">
        <f>COUNTIF($C$3:C658,C658)</f>
        <v>1</v>
      </c>
      <c r="E658" s="28">
        <v>187.73</v>
      </c>
      <c r="F658" s="26" t="s">
        <v>661</v>
      </c>
      <c r="G658" s="26">
        <v>3</v>
      </c>
      <c r="H658" s="27">
        <v>39884</v>
      </c>
    </row>
    <row r="659" spans="1:8" x14ac:dyDescent="0.3">
      <c r="A659" s="33">
        <v>367</v>
      </c>
      <c r="B659" s="24">
        <v>39888</v>
      </c>
      <c r="C659" s="23">
        <v>4658</v>
      </c>
      <c r="D659" s="23">
        <f>COUNTIF($C$3:C659,C659)</f>
        <v>2</v>
      </c>
      <c r="E659" s="25">
        <v>45.05</v>
      </c>
      <c r="F659" s="23" t="s">
        <v>662</v>
      </c>
      <c r="G659" s="23">
        <v>3</v>
      </c>
      <c r="H659" s="24">
        <v>39889</v>
      </c>
    </row>
    <row r="660" spans="1:8" x14ac:dyDescent="0.3">
      <c r="A660" s="34">
        <v>389</v>
      </c>
      <c r="B660" s="27">
        <v>39896</v>
      </c>
      <c r="C660" s="26">
        <v>4658</v>
      </c>
      <c r="D660" s="23">
        <f>COUNTIF($C$3:C660,C660)</f>
        <v>3</v>
      </c>
      <c r="E660" s="28">
        <v>43.43</v>
      </c>
      <c r="F660" s="26" t="s">
        <v>663</v>
      </c>
      <c r="G660" s="26">
        <v>3</v>
      </c>
      <c r="H660" s="27">
        <v>39896</v>
      </c>
    </row>
    <row r="661" spans="1:8" x14ac:dyDescent="0.3">
      <c r="A661" s="33">
        <v>390</v>
      </c>
      <c r="B661" s="24">
        <v>39896</v>
      </c>
      <c r="C661" s="23">
        <v>4658</v>
      </c>
      <c r="D661" s="23">
        <f>COUNTIF($C$3:C661,C661)</f>
        <v>4</v>
      </c>
      <c r="E661" s="25">
        <v>8.7899999999999991</v>
      </c>
      <c r="F661" s="23" t="s">
        <v>664</v>
      </c>
      <c r="G661" s="23">
        <v>3</v>
      </c>
      <c r="H661" s="24">
        <v>39896</v>
      </c>
    </row>
    <row r="662" spans="1:8" x14ac:dyDescent="0.3">
      <c r="A662" s="34">
        <v>396</v>
      </c>
      <c r="B662" s="27">
        <v>39902</v>
      </c>
      <c r="C662" s="26">
        <v>4658</v>
      </c>
      <c r="D662" s="23">
        <f>COUNTIF($C$3:C662,C662)</f>
        <v>5</v>
      </c>
      <c r="E662" s="28">
        <v>67.13</v>
      </c>
      <c r="F662" s="26" t="s">
        <v>665</v>
      </c>
      <c r="G662" s="26">
        <v>3</v>
      </c>
      <c r="H662" s="27">
        <v>39903</v>
      </c>
    </row>
    <row r="663" spans="1:8" x14ac:dyDescent="0.3">
      <c r="A663" s="33">
        <v>460</v>
      </c>
      <c r="B663" s="24">
        <v>39924</v>
      </c>
      <c r="C663" s="23">
        <v>4658</v>
      </c>
      <c r="D663" s="23">
        <f>COUNTIF($C$3:C663,C663)</f>
        <v>6</v>
      </c>
      <c r="E663" s="25">
        <v>70.47</v>
      </c>
      <c r="F663" s="23" t="s">
        <v>666</v>
      </c>
      <c r="G663" s="23">
        <v>3</v>
      </c>
      <c r="H663" s="24">
        <v>39924</v>
      </c>
    </row>
    <row r="664" spans="1:8" x14ac:dyDescent="0.3">
      <c r="A664" s="34">
        <v>601</v>
      </c>
      <c r="B664" s="27">
        <v>39952</v>
      </c>
      <c r="C664" s="26">
        <v>4658</v>
      </c>
      <c r="D664" s="23">
        <f>COUNTIF($C$3:C664,C664)</f>
        <v>7</v>
      </c>
      <c r="E664" s="28">
        <v>49.28</v>
      </c>
      <c r="F664" s="26" t="s">
        <v>667</v>
      </c>
      <c r="G664" s="26">
        <v>3</v>
      </c>
      <c r="H664" s="27">
        <v>39952</v>
      </c>
    </row>
    <row r="665" spans="1:8" x14ac:dyDescent="0.3">
      <c r="A665" s="33">
        <v>658</v>
      </c>
      <c r="B665" s="24">
        <v>39962</v>
      </c>
      <c r="C665" s="23">
        <v>4658</v>
      </c>
      <c r="D665" s="23">
        <f>COUNTIF($C$3:C665,C665)</f>
        <v>8</v>
      </c>
      <c r="E665" s="25">
        <v>75.97</v>
      </c>
      <c r="F665" s="23" t="s">
        <v>668</v>
      </c>
      <c r="G665" s="23">
        <v>5</v>
      </c>
      <c r="H665" s="24">
        <v>39962</v>
      </c>
    </row>
    <row r="666" spans="1:8" x14ac:dyDescent="0.3">
      <c r="A666" s="34">
        <v>774</v>
      </c>
      <c r="B666" s="27">
        <v>39987</v>
      </c>
      <c r="C666" s="26">
        <v>4658</v>
      </c>
      <c r="D666" s="23">
        <f>COUNTIF($C$3:C666,C666)</f>
        <v>9</v>
      </c>
      <c r="E666" s="28">
        <v>68.48</v>
      </c>
      <c r="F666" s="26" t="s">
        <v>669</v>
      </c>
      <c r="G666" s="26">
        <v>3</v>
      </c>
      <c r="H666" s="27">
        <v>39987</v>
      </c>
    </row>
    <row r="667" spans="1:8" x14ac:dyDescent="0.3">
      <c r="A667" s="33">
        <v>364</v>
      </c>
      <c r="B667" s="24">
        <v>39887</v>
      </c>
      <c r="C667" s="23">
        <v>4851</v>
      </c>
      <c r="D667" s="23">
        <f>COUNTIF($C$3:C667,C667)</f>
        <v>1</v>
      </c>
      <c r="E667" s="25">
        <v>24.53</v>
      </c>
      <c r="F667" s="23" t="s">
        <v>670</v>
      </c>
      <c r="G667" s="23">
        <v>3</v>
      </c>
      <c r="H667" s="24">
        <v>39889</v>
      </c>
    </row>
    <row r="668" spans="1:8" x14ac:dyDescent="0.3">
      <c r="A668" s="34">
        <v>366</v>
      </c>
      <c r="B668" s="27">
        <v>39887</v>
      </c>
      <c r="C668" s="26">
        <v>4862</v>
      </c>
      <c r="D668" s="23">
        <f>COUNTIF($C$3:C668,C668)</f>
        <v>1</v>
      </c>
      <c r="E668" s="28">
        <v>104.58</v>
      </c>
      <c r="F668" s="26" t="s">
        <v>671</v>
      </c>
      <c r="G668" s="26">
        <v>3</v>
      </c>
      <c r="H668" s="27">
        <v>39889</v>
      </c>
    </row>
    <row r="669" spans="1:8" x14ac:dyDescent="0.3">
      <c r="A669" s="33">
        <v>368</v>
      </c>
      <c r="B669" s="24">
        <v>39888</v>
      </c>
      <c r="C669" s="23">
        <v>4903</v>
      </c>
      <c r="D669" s="23">
        <f>COUNTIF($C$3:C669,C669)</f>
        <v>1</v>
      </c>
      <c r="E669" s="25">
        <v>7.14</v>
      </c>
      <c r="F669" s="23" t="s">
        <v>672</v>
      </c>
      <c r="G669" s="23">
        <v>4</v>
      </c>
      <c r="H669" s="24">
        <v>39889</v>
      </c>
    </row>
    <row r="670" spans="1:8" x14ac:dyDescent="0.3">
      <c r="A670" s="34">
        <v>380</v>
      </c>
      <c r="B670" s="27">
        <v>39891</v>
      </c>
      <c r="C670" s="26">
        <v>4973</v>
      </c>
      <c r="D670" s="23">
        <f>COUNTIF($C$3:C670,C670)</f>
        <v>1</v>
      </c>
      <c r="E670" s="28">
        <v>17.170000000000002</v>
      </c>
      <c r="F670" s="26" t="s">
        <v>673</v>
      </c>
      <c r="G670" s="26">
        <v>3</v>
      </c>
      <c r="H670" s="27">
        <v>39891</v>
      </c>
    </row>
    <row r="671" spans="1:8" x14ac:dyDescent="0.3">
      <c r="A671" s="33">
        <v>382</v>
      </c>
      <c r="B671" s="24">
        <v>39891</v>
      </c>
      <c r="C671" s="23">
        <v>4976</v>
      </c>
      <c r="D671" s="23">
        <f>COUNTIF($C$3:C671,C671)</f>
        <v>1</v>
      </c>
      <c r="E671" s="25">
        <v>10.6</v>
      </c>
      <c r="F671" s="23" t="s">
        <v>674</v>
      </c>
      <c r="G671" s="23">
        <v>3</v>
      </c>
      <c r="H671" s="24">
        <v>39891</v>
      </c>
    </row>
    <row r="672" spans="1:8" x14ac:dyDescent="0.3">
      <c r="A672" s="34">
        <v>397</v>
      </c>
      <c r="B672" s="27">
        <v>39903</v>
      </c>
      <c r="C672" s="26">
        <v>5378</v>
      </c>
      <c r="D672" s="23">
        <f>COUNTIF($C$3:C672,C672)</f>
        <v>1</v>
      </c>
      <c r="E672" s="28">
        <v>12.93</v>
      </c>
      <c r="F672" s="26" t="s">
        <v>675</v>
      </c>
      <c r="G672" s="26">
        <v>3</v>
      </c>
      <c r="H672" s="27">
        <v>39903</v>
      </c>
    </row>
    <row r="673" spans="1:8" x14ac:dyDescent="0.3">
      <c r="A673" s="33">
        <v>444</v>
      </c>
      <c r="B673" s="24">
        <v>39920</v>
      </c>
      <c r="C673" s="23">
        <v>5408</v>
      </c>
      <c r="D673" s="23">
        <f>COUNTIF($C$3:C673,C673)</f>
        <v>1</v>
      </c>
      <c r="E673" s="25">
        <v>25.56</v>
      </c>
      <c r="F673" s="23" t="s">
        <v>676</v>
      </c>
      <c r="G673" s="23">
        <v>5</v>
      </c>
      <c r="H673" s="24">
        <v>39920</v>
      </c>
    </row>
    <row r="674" spans="1:8" x14ac:dyDescent="0.3">
      <c r="A674" s="34">
        <v>485</v>
      </c>
      <c r="B674" s="27">
        <v>39927</v>
      </c>
      <c r="C674" s="26">
        <v>5408</v>
      </c>
      <c r="D674" s="23">
        <f>COUNTIF($C$3:C674,C674)</f>
        <v>2</v>
      </c>
      <c r="E674" s="28">
        <v>43.9</v>
      </c>
      <c r="F674" s="26" t="s">
        <v>677</v>
      </c>
      <c r="G674" s="26">
        <v>5</v>
      </c>
      <c r="H674" s="27">
        <v>39927</v>
      </c>
    </row>
    <row r="675" spans="1:8" x14ac:dyDescent="0.3">
      <c r="A675" s="33">
        <v>519</v>
      </c>
      <c r="B675" s="24">
        <v>39934</v>
      </c>
      <c r="C675" s="23">
        <v>5408</v>
      </c>
      <c r="D675" s="23">
        <f>COUNTIF($C$3:C675,C675)</f>
        <v>3</v>
      </c>
      <c r="E675" s="25">
        <v>38.67</v>
      </c>
      <c r="F675" s="23" t="s">
        <v>678</v>
      </c>
      <c r="G675" s="23">
        <v>5</v>
      </c>
      <c r="H675" s="24">
        <v>39934</v>
      </c>
    </row>
    <row r="676" spans="1:8" x14ac:dyDescent="0.3">
      <c r="A676" s="34">
        <v>559</v>
      </c>
      <c r="B676" s="27">
        <v>39941</v>
      </c>
      <c r="C676" s="26">
        <v>5408</v>
      </c>
      <c r="D676" s="23">
        <f>COUNTIF($C$3:C676,C676)</f>
        <v>4</v>
      </c>
      <c r="E676" s="28">
        <v>36.76</v>
      </c>
      <c r="F676" s="26" t="s">
        <v>679</v>
      </c>
      <c r="G676" s="26">
        <v>5</v>
      </c>
      <c r="H676" s="27">
        <v>39942</v>
      </c>
    </row>
    <row r="677" spans="1:8" x14ac:dyDescent="0.3">
      <c r="A677" s="33">
        <v>588</v>
      </c>
      <c r="B677" s="24">
        <v>39948</v>
      </c>
      <c r="C677" s="23">
        <v>5408</v>
      </c>
      <c r="D677" s="23">
        <f>COUNTIF($C$3:C677,C677)</f>
        <v>5</v>
      </c>
      <c r="E677" s="25">
        <v>48.5</v>
      </c>
      <c r="F677" s="23" t="s">
        <v>680</v>
      </c>
      <c r="G677" s="23">
        <v>5</v>
      </c>
      <c r="H677" s="24">
        <v>39948</v>
      </c>
    </row>
    <row r="678" spans="1:8" x14ac:dyDescent="0.3">
      <c r="A678" s="34">
        <v>628</v>
      </c>
      <c r="B678" s="27">
        <v>39955</v>
      </c>
      <c r="C678" s="26">
        <v>5408</v>
      </c>
      <c r="D678" s="23">
        <f>COUNTIF($C$3:C678,C678)</f>
        <v>6</v>
      </c>
      <c r="E678" s="28">
        <v>29.92</v>
      </c>
      <c r="F678" s="26" t="s">
        <v>681</v>
      </c>
      <c r="G678" s="26">
        <v>5</v>
      </c>
      <c r="H678" s="27">
        <v>39955</v>
      </c>
    </row>
    <row r="679" spans="1:8" x14ac:dyDescent="0.3">
      <c r="A679" s="33">
        <v>402</v>
      </c>
      <c r="B679" s="24">
        <v>39904</v>
      </c>
      <c r="C679" s="23">
        <v>5423</v>
      </c>
      <c r="D679" s="23">
        <f>COUNTIF($C$3:C679,C679)</f>
        <v>1</v>
      </c>
      <c r="E679" s="25">
        <v>84.33</v>
      </c>
      <c r="F679" s="23" t="s">
        <v>682</v>
      </c>
      <c r="G679" s="23">
        <v>3</v>
      </c>
      <c r="H679" s="24">
        <v>39905</v>
      </c>
    </row>
    <row r="680" spans="1:8" x14ac:dyDescent="0.3">
      <c r="A680" s="34">
        <v>407</v>
      </c>
      <c r="B680" s="27">
        <v>39905</v>
      </c>
      <c r="C680" s="26">
        <v>5441</v>
      </c>
      <c r="D680" s="23">
        <f>COUNTIF($C$3:C680,C680)</f>
        <v>1</v>
      </c>
      <c r="E680" s="28">
        <v>38.75</v>
      </c>
      <c r="F680" s="26" t="s">
        <v>683</v>
      </c>
      <c r="G680" s="26">
        <v>3</v>
      </c>
      <c r="H680" s="27">
        <v>39905</v>
      </c>
    </row>
    <row r="681" spans="1:8" x14ac:dyDescent="0.3">
      <c r="A681" s="33">
        <v>418</v>
      </c>
      <c r="B681" s="24">
        <v>39912</v>
      </c>
      <c r="C681" s="23">
        <v>5441</v>
      </c>
      <c r="D681" s="23">
        <f>COUNTIF($C$3:C681,C681)</f>
        <v>2</v>
      </c>
      <c r="E681" s="25">
        <v>171.5</v>
      </c>
      <c r="F681" s="23" t="s">
        <v>684</v>
      </c>
      <c r="G681" s="23">
        <v>3</v>
      </c>
      <c r="H681" s="24">
        <v>39912</v>
      </c>
    </row>
    <row r="682" spans="1:8" x14ac:dyDescent="0.3">
      <c r="A682" s="34">
        <v>440</v>
      </c>
      <c r="B682" s="27">
        <v>39919</v>
      </c>
      <c r="C682" s="26">
        <v>5441</v>
      </c>
      <c r="D682" s="23">
        <f>COUNTIF($C$3:C682,C682)</f>
        <v>3</v>
      </c>
      <c r="E682" s="28">
        <v>72.92</v>
      </c>
      <c r="F682" s="26" t="s">
        <v>685</v>
      </c>
      <c r="G682" s="26">
        <v>3</v>
      </c>
      <c r="H682" s="27">
        <v>39919</v>
      </c>
    </row>
    <row r="683" spans="1:8" x14ac:dyDescent="0.3">
      <c r="A683" s="33">
        <v>461</v>
      </c>
      <c r="B683" s="24">
        <v>39924</v>
      </c>
      <c r="C683" s="23">
        <v>5441</v>
      </c>
      <c r="D683" s="23">
        <f>COUNTIF($C$3:C683,C683)</f>
        <v>4</v>
      </c>
      <c r="E683" s="25">
        <v>17.02</v>
      </c>
      <c r="F683" s="23" t="s">
        <v>686</v>
      </c>
      <c r="G683" s="23">
        <v>3</v>
      </c>
      <c r="H683" s="24">
        <v>39924</v>
      </c>
    </row>
    <row r="684" spans="1:8" x14ac:dyDescent="0.3">
      <c r="A684" s="34">
        <v>462</v>
      </c>
      <c r="B684" s="27">
        <v>39924</v>
      </c>
      <c r="C684" s="26">
        <v>5441</v>
      </c>
      <c r="D684" s="23">
        <f>COUNTIF($C$3:C684,C684)</f>
        <v>5</v>
      </c>
      <c r="E684" s="28">
        <v>18.21</v>
      </c>
      <c r="F684" s="26" t="s">
        <v>687</v>
      </c>
      <c r="G684" s="26">
        <v>3</v>
      </c>
      <c r="H684" s="27">
        <v>39924</v>
      </c>
    </row>
    <row r="685" spans="1:8" x14ac:dyDescent="0.3">
      <c r="A685" s="33">
        <v>471</v>
      </c>
      <c r="B685" s="24">
        <v>39926</v>
      </c>
      <c r="C685" s="23">
        <v>5441</v>
      </c>
      <c r="D685" s="23">
        <f>COUNTIF($C$3:C685,C685)</f>
        <v>6</v>
      </c>
      <c r="E685" s="25">
        <v>72.41</v>
      </c>
      <c r="F685" s="23" t="s">
        <v>688</v>
      </c>
      <c r="G685" s="23">
        <v>3</v>
      </c>
      <c r="H685" s="24">
        <v>39926</v>
      </c>
    </row>
    <row r="686" spans="1:8" x14ac:dyDescent="0.3">
      <c r="A686" s="34">
        <v>495</v>
      </c>
      <c r="B686" s="27">
        <v>39931</v>
      </c>
      <c r="C686" s="26">
        <v>5441</v>
      </c>
      <c r="D686" s="23">
        <f>COUNTIF($C$3:C686,C686)</f>
        <v>7</v>
      </c>
      <c r="E686" s="28">
        <v>38.36</v>
      </c>
      <c r="F686" s="26" t="s">
        <v>689</v>
      </c>
      <c r="G686" s="26">
        <v>3</v>
      </c>
      <c r="H686" s="27">
        <v>39931</v>
      </c>
    </row>
    <row r="687" spans="1:8" x14ac:dyDescent="0.3">
      <c r="A687" s="33">
        <v>503</v>
      </c>
      <c r="B687" s="24">
        <v>39933</v>
      </c>
      <c r="C687" s="23">
        <v>5441</v>
      </c>
      <c r="D687" s="23">
        <f>COUNTIF($C$3:C687,C687)</f>
        <v>8</v>
      </c>
      <c r="E687" s="25">
        <v>62.03</v>
      </c>
      <c r="F687" s="23" t="s">
        <v>690</v>
      </c>
      <c r="G687" s="23">
        <v>3</v>
      </c>
      <c r="H687" s="24">
        <v>39933</v>
      </c>
    </row>
    <row r="688" spans="1:8" x14ac:dyDescent="0.3">
      <c r="A688" s="34">
        <v>505</v>
      </c>
      <c r="B688" s="27">
        <v>39933</v>
      </c>
      <c r="C688" s="26">
        <v>5441</v>
      </c>
      <c r="D688" s="23">
        <f>COUNTIF($C$3:C688,C688)</f>
        <v>9</v>
      </c>
      <c r="E688" s="28">
        <v>11.1</v>
      </c>
      <c r="F688" s="26" t="s">
        <v>691</v>
      </c>
      <c r="G688" s="26">
        <v>3</v>
      </c>
      <c r="H688" s="27">
        <v>39933</v>
      </c>
    </row>
    <row r="689" spans="1:8" x14ac:dyDescent="0.3">
      <c r="A689" s="33">
        <v>536</v>
      </c>
      <c r="B689" s="24">
        <v>39940</v>
      </c>
      <c r="C689" s="23">
        <v>5441</v>
      </c>
      <c r="D689" s="23">
        <f>COUNTIF($C$3:C689,C689)</f>
        <v>10</v>
      </c>
      <c r="E689" s="25">
        <v>77.959999999999994</v>
      </c>
      <c r="F689" s="23" t="s">
        <v>692</v>
      </c>
      <c r="G689" s="23">
        <v>3</v>
      </c>
      <c r="H689" s="24">
        <v>39940</v>
      </c>
    </row>
    <row r="690" spans="1:8" x14ac:dyDescent="0.3">
      <c r="A690" s="34">
        <v>564</v>
      </c>
      <c r="B690" s="27">
        <v>39945</v>
      </c>
      <c r="C690" s="26">
        <v>5441</v>
      </c>
      <c r="D690" s="23">
        <f>COUNTIF($C$3:C690,C690)</f>
        <v>11</v>
      </c>
      <c r="E690" s="28">
        <v>21.75</v>
      </c>
      <c r="F690" s="26" t="s">
        <v>693</v>
      </c>
      <c r="G690" s="26">
        <v>3</v>
      </c>
      <c r="H690" s="27">
        <v>39945</v>
      </c>
    </row>
    <row r="691" spans="1:8" x14ac:dyDescent="0.3">
      <c r="A691" s="33">
        <v>577</v>
      </c>
      <c r="B691" s="24">
        <v>39947</v>
      </c>
      <c r="C691" s="23">
        <v>5441</v>
      </c>
      <c r="D691" s="23">
        <f>COUNTIF($C$3:C691,C691)</f>
        <v>12</v>
      </c>
      <c r="E691" s="25">
        <v>69.180000000000007</v>
      </c>
      <c r="F691" s="23" t="s">
        <v>694</v>
      </c>
      <c r="G691" s="23">
        <v>3</v>
      </c>
      <c r="H691" s="24">
        <v>39947</v>
      </c>
    </row>
    <row r="692" spans="1:8" x14ac:dyDescent="0.3">
      <c r="A692" s="34">
        <v>615</v>
      </c>
      <c r="B692" s="27">
        <v>39954</v>
      </c>
      <c r="C692" s="26">
        <v>5441</v>
      </c>
      <c r="D692" s="23">
        <f>COUNTIF($C$3:C692,C692)</f>
        <v>13</v>
      </c>
      <c r="E692" s="28">
        <v>74.34</v>
      </c>
      <c r="F692" s="26" t="s">
        <v>695</v>
      </c>
      <c r="G692" s="26">
        <v>3</v>
      </c>
      <c r="H692" s="27">
        <v>39954</v>
      </c>
    </row>
    <row r="693" spans="1:8" x14ac:dyDescent="0.3">
      <c r="A693" s="33">
        <v>616</v>
      </c>
      <c r="B693" s="24">
        <v>39954</v>
      </c>
      <c r="C693" s="23">
        <v>5441</v>
      </c>
      <c r="D693" s="23">
        <f>COUNTIF($C$3:C693,C693)</f>
        <v>14</v>
      </c>
      <c r="E693" s="25">
        <v>7.85</v>
      </c>
      <c r="F693" s="23" t="s">
        <v>696</v>
      </c>
      <c r="G693" s="23">
        <v>3</v>
      </c>
      <c r="H693" s="24">
        <v>39954</v>
      </c>
    </row>
    <row r="694" spans="1:8" x14ac:dyDescent="0.3">
      <c r="A694" s="34">
        <v>647</v>
      </c>
      <c r="B694" s="27">
        <v>39960</v>
      </c>
      <c r="C694" s="26">
        <v>5441</v>
      </c>
      <c r="D694" s="23">
        <f>COUNTIF($C$3:C694,C694)</f>
        <v>15</v>
      </c>
      <c r="E694" s="28">
        <v>79.180000000000007</v>
      </c>
      <c r="F694" s="26" t="s">
        <v>697</v>
      </c>
      <c r="G694" s="26">
        <v>3</v>
      </c>
      <c r="H694" s="27">
        <v>39961</v>
      </c>
    </row>
    <row r="695" spans="1:8" x14ac:dyDescent="0.3">
      <c r="A695" s="33">
        <v>672</v>
      </c>
      <c r="B695" s="24">
        <v>39967</v>
      </c>
      <c r="C695" s="23">
        <v>5441</v>
      </c>
      <c r="D695" s="23">
        <f>COUNTIF($C$3:C695,C695)</f>
        <v>16</v>
      </c>
      <c r="E695" s="25">
        <v>57.26</v>
      </c>
      <c r="F695" s="23" t="s">
        <v>698</v>
      </c>
      <c r="G695" s="23">
        <v>3</v>
      </c>
      <c r="H695" s="24">
        <v>39968</v>
      </c>
    </row>
    <row r="696" spans="1:8" x14ac:dyDescent="0.3">
      <c r="A696" s="34">
        <v>693</v>
      </c>
      <c r="B696" s="27">
        <v>39972</v>
      </c>
      <c r="C696" s="26">
        <v>5441</v>
      </c>
      <c r="D696" s="23">
        <f>COUNTIF($C$3:C696,C696)</f>
        <v>17</v>
      </c>
      <c r="E696" s="28">
        <v>41.02</v>
      </c>
      <c r="F696" s="26" t="s">
        <v>699</v>
      </c>
      <c r="G696" s="26">
        <v>3</v>
      </c>
      <c r="H696" s="27">
        <v>39973</v>
      </c>
    </row>
    <row r="697" spans="1:8" x14ac:dyDescent="0.3">
      <c r="A697" s="33">
        <v>728</v>
      </c>
      <c r="B697" s="24">
        <v>39979</v>
      </c>
      <c r="C697" s="23">
        <v>5441</v>
      </c>
      <c r="D697" s="23">
        <f>COUNTIF($C$3:C697,C697)</f>
        <v>18</v>
      </c>
      <c r="E697" s="25">
        <v>65.02</v>
      </c>
      <c r="F697" s="23" t="s">
        <v>700</v>
      </c>
      <c r="G697" s="23">
        <v>3</v>
      </c>
      <c r="H697" s="24">
        <v>39980</v>
      </c>
    </row>
    <row r="698" spans="1:8" x14ac:dyDescent="0.3">
      <c r="A698" s="34">
        <v>767</v>
      </c>
      <c r="B698" s="27">
        <v>39986</v>
      </c>
      <c r="C698" s="26">
        <v>5441</v>
      </c>
      <c r="D698" s="23">
        <f>COUNTIF($C$3:C698,C698)</f>
        <v>19</v>
      </c>
      <c r="E698" s="28">
        <v>58.46</v>
      </c>
      <c r="F698" s="26" t="s">
        <v>701</v>
      </c>
      <c r="G698" s="26">
        <v>3</v>
      </c>
      <c r="H698" s="27">
        <v>39987</v>
      </c>
    </row>
    <row r="699" spans="1:8" x14ac:dyDescent="0.3">
      <c r="A699" s="33">
        <v>797</v>
      </c>
      <c r="B699" s="24">
        <v>39993</v>
      </c>
      <c r="C699" s="23">
        <v>5441</v>
      </c>
      <c r="D699" s="23">
        <f>COUNTIF($C$3:C699,C699)</f>
        <v>20</v>
      </c>
      <c r="E699" s="25">
        <v>60.37</v>
      </c>
      <c r="F699" s="23" t="s">
        <v>702</v>
      </c>
      <c r="G699" s="23">
        <v>3</v>
      </c>
      <c r="H699" s="24">
        <v>39994</v>
      </c>
    </row>
    <row r="700" spans="1:8" x14ac:dyDescent="0.3">
      <c r="A700" s="34">
        <v>840</v>
      </c>
      <c r="B700" s="27">
        <v>40000</v>
      </c>
      <c r="C700" s="26">
        <v>5441</v>
      </c>
      <c r="D700" s="23">
        <f>COUNTIF($C$3:C700,C700)</f>
        <v>21</v>
      </c>
      <c r="E700" s="28">
        <v>82.99</v>
      </c>
      <c r="F700" s="26" t="s">
        <v>703</v>
      </c>
      <c r="G700" s="26">
        <v>3</v>
      </c>
      <c r="H700" s="27">
        <v>40001</v>
      </c>
    </row>
    <row r="701" spans="1:8" x14ac:dyDescent="0.3">
      <c r="A701" s="33">
        <v>888</v>
      </c>
      <c r="B701" s="24">
        <v>40007</v>
      </c>
      <c r="C701" s="23">
        <v>5441</v>
      </c>
      <c r="D701" s="23">
        <f>COUNTIF($C$3:C701,C701)</f>
        <v>22</v>
      </c>
      <c r="E701" s="25">
        <v>118.21</v>
      </c>
      <c r="F701" s="23" t="s">
        <v>704</v>
      </c>
      <c r="G701" s="23">
        <v>3</v>
      </c>
      <c r="H701" s="24">
        <v>40008</v>
      </c>
    </row>
    <row r="702" spans="1:8" x14ac:dyDescent="0.3">
      <c r="A702" s="34">
        <v>926</v>
      </c>
      <c r="B702" s="27">
        <v>40015</v>
      </c>
      <c r="C702" s="26">
        <v>5441</v>
      </c>
      <c r="D702" s="23">
        <f>COUNTIF($C$3:C702,C702)</f>
        <v>23</v>
      </c>
      <c r="E702" s="28">
        <v>56.83</v>
      </c>
      <c r="F702" s="26" t="s">
        <v>705</v>
      </c>
      <c r="G702" s="26">
        <v>3</v>
      </c>
      <c r="H702" s="27">
        <v>40015</v>
      </c>
    </row>
    <row r="703" spans="1:8" x14ac:dyDescent="0.3">
      <c r="A703" s="33">
        <v>960</v>
      </c>
      <c r="B703" s="24">
        <v>40022</v>
      </c>
      <c r="C703" s="23">
        <v>5441</v>
      </c>
      <c r="D703" s="23">
        <f>COUNTIF($C$3:C703,C703)</f>
        <v>24</v>
      </c>
      <c r="E703" s="25">
        <v>81.010000000000005</v>
      </c>
      <c r="F703" s="23" t="s">
        <v>706</v>
      </c>
      <c r="G703" s="23">
        <v>3</v>
      </c>
      <c r="H703" s="24">
        <v>40022</v>
      </c>
    </row>
    <row r="704" spans="1:8" x14ac:dyDescent="0.3">
      <c r="A704" s="34">
        <v>1002</v>
      </c>
      <c r="B704" s="27">
        <v>40029</v>
      </c>
      <c r="C704" s="26">
        <v>5441</v>
      </c>
      <c r="D704" s="23">
        <f>COUNTIF($C$3:C704,C704)</f>
        <v>25</v>
      </c>
      <c r="E704" s="28">
        <v>91.77</v>
      </c>
      <c r="F704" s="26" t="s">
        <v>707</v>
      </c>
      <c r="G704" s="26">
        <v>3</v>
      </c>
      <c r="H704" s="27">
        <v>40029</v>
      </c>
    </row>
    <row r="705" spans="1:8" x14ac:dyDescent="0.3">
      <c r="A705" s="33">
        <v>1069</v>
      </c>
      <c r="B705" s="24">
        <v>40043</v>
      </c>
      <c r="C705" s="23">
        <v>5441</v>
      </c>
      <c r="D705" s="23">
        <f>COUNTIF($C$3:C705,C705)</f>
        <v>26</v>
      </c>
      <c r="E705" s="25">
        <v>25.37</v>
      </c>
      <c r="F705" s="23" t="s">
        <v>708</v>
      </c>
      <c r="G705" s="23">
        <v>3</v>
      </c>
      <c r="H705" s="24">
        <v>40043</v>
      </c>
    </row>
    <row r="706" spans="1:8" x14ac:dyDescent="0.3">
      <c r="A706" s="34">
        <v>1070</v>
      </c>
      <c r="B706" s="27">
        <v>40043</v>
      </c>
      <c r="C706" s="26">
        <v>5441</v>
      </c>
      <c r="D706" s="23">
        <f>COUNTIF($C$3:C706,C706)</f>
        <v>27</v>
      </c>
      <c r="E706" s="28">
        <v>15.54</v>
      </c>
      <c r="F706" s="26" t="s">
        <v>709</v>
      </c>
      <c r="G706" s="26">
        <v>3</v>
      </c>
      <c r="H706" s="27">
        <v>40043</v>
      </c>
    </row>
    <row r="707" spans="1:8" x14ac:dyDescent="0.3">
      <c r="A707" s="33">
        <v>1114</v>
      </c>
      <c r="B707" s="24">
        <v>40050</v>
      </c>
      <c r="C707" s="23">
        <v>5441</v>
      </c>
      <c r="D707" s="23">
        <f>COUNTIF($C$3:C707,C707)</f>
        <v>28</v>
      </c>
      <c r="E707" s="25">
        <v>29.24</v>
      </c>
      <c r="F707" s="23" t="s">
        <v>710</v>
      </c>
      <c r="G707" s="23">
        <v>3</v>
      </c>
      <c r="H707" s="24">
        <v>40050</v>
      </c>
    </row>
    <row r="708" spans="1:8" x14ac:dyDescent="0.3">
      <c r="A708" s="34">
        <v>1292</v>
      </c>
      <c r="B708" s="27">
        <v>40078</v>
      </c>
      <c r="C708" s="26">
        <v>5441</v>
      </c>
      <c r="D708" s="23">
        <f>COUNTIF($C$3:C708,C708)</f>
        <v>29</v>
      </c>
      <c r="E708" s="28">
        <v>21.01</v>
      </c>
      <c r="F708" s="26" t="s">
        <v>711</v>
      </c>
      <c r="G708" s="26">
        <v>3</v>
      </c>
      <c r="H708" s="27">
        <v>40078</v>
      </c>
    </row>
    <row r="709" spans="1:8" x14ac:dyDescent="0.3">
      <c r="A709" s="33">
        <v>1641</v>
      </c>
      <c r="B709" s="24">
        <v>40126</v>
      </c>
      <c r="C709" s="23">
        <v>5441</v>
      </c>
      <c r="D709" s="23">
        <f>COUNTIF($C$3:C709,C709)</f>
        <v>30</v>
      </c>
      <c r="E709" s="25">
        <v>22.2</v>
      </c>
      <c r="F709" s="23" t="s">
        <v>712</v>
      </c>
      <c r="G709" s="23">
        <v>3</v>
      </c>
      <c r="H709" s="24">
        <v>40127</v>
      </c>
    </row>
    <row r="710" spans="1:8" x14ac:dyDescent="0.3">
      <c r="A710" s="34">
        <v>1796</v>
      </c>
      <c r="B710" s="27">
        <v>40133</v>
      </c>
      <c r="C710" s="26">
        <v>5441</v>
      </c>
      <c r="D710" s="23">
        <f>COUNTIF($C$3:C710,C710)</f>
        <v>31</v>
      </c>
      <c r="E710" s="28">
        <v>26.14</v>
      </c>
      <c r="F710" s="26" t="s">
        <v>713</v>
      </c>
      <c r="G710" s="26">
        <v>3</v>
      </c>
      <c r="H710" s="27">
        <v>40134</v>
      </c>
    </row>
    <row r="711" spans="1:8" x14ac:dyDescent="0.3">
      <c r="A711" s="33">
        <v>408</v>
      </c>
      <c r="B711" s="24">
        <v>39905</v>
      </c>
      <c r="C711" s="23">
        <v>5449</v>
      </c>
      <c r="D711" s="23">
        <f>COUNTIF($C$3:C711,C711)</f>
        <v>1</v>
      </c>
      <c r="E711" s="25">
        <v>20.89</v>
      </c>
      <c r="F711" s="23" t="s">
        <v>714</v>
      </c>
      <c r="G711" s="23">
        <v>3</v>
      </c>
      <c r="H711" s="24">
        <v>39905</v>
      </c>
    </row>
    <row r="712" spans="1:8" x14ac:dyDescent="0.3">
      <c r="A712" s="34">
        <v>413</v>
      </c>
      <c r="B712" s="27">
        <v>39910</v>
      </c>
      <c r="C712" s="26">
        <v>5449</v>
      </c>
      <c r="D712" s="23">
        <f>COUNTIF($C$3:C712,C712)</f>
        <v>2</v>
      </c>
      <c r="E712" s="28">
        <v>25.06</v>
      </c>
      <c r="F712" s="26" t="s">
        <v>715</v>
      </c>
      <c r="G712" s="26">
        <v>3</v>
      </c>
      <c r="H712" s="27">
        <v>39910</v>
      </c>
    </row>
    <row r="713" spans="1:8" x14ac:dyDescent="0.3">
      <c r="A713" s="33">
        <v>436</v>
      </c>
      <c r="B713" s="24">
        <v>39917</v>
      </c>
      <c r="C713" s="23">
        <v>5449</v>
      </c>
      <c r="D713" s="23">
        <f>COUNTIF($C$3:C713,C713)</f>
        <v>3</v>
      </c>
      <c r="E713" s="25">
        <v>63.11</v>
      </c>
      <c r="F713" s="23" t="s">
        <v>716</v>
      </c>
      <c r="G713" s="23">
        <v>3</v>
      </c>
      <c r="H713" s="24">
        <v>39917</v>
      </c>
    </row>
    <row r="714" spans="1:8" x14ac:dyDescent="0.3">
      <c r="A714" s="34">
        <v>463</v>
      </c>
      <c r="B714" s="27">
        <v>39924</v>
      </c>
      <c r="C714" s="26">
        <v>5449</v>
      </c>
      <c r="D714" s="23">
        <f>COUNTIF($C$3:C714,C714)</f>
        <v>4</v>
      </c>
      <c r="E714" s="28">
        <v>42.49</v>
      </c>
      <c r="F714" s="26" t="s">
        <v>717</v>
      </c>
      <c r="G714" s="26">
        <v>3</v>
      </c>
      <c r="H714" s="27">
        <v>39924</v>
      </c>
    </row>
    <row r="715" spans="1:8" x14ac:dyDescent="0.3">
      <c r="A715" s="33">
        <v>532</v>
      </c>
      <c r="B715" s="24">
        <v>39940</v>
      </c>
      <c r="C715" s="23">
        <v>5449</v>
      </c>
      <c r="D715" s="23">
        <f>COUNTIF($C$3:C715,C715)</f>
        <v>5</v>
      </c>
      <c r="E715" s="25">
        <v>64.19</v>
      </c>
      <c r="F715" s="23" t="s">
        <v>718</v>
      </c>
      <c r="G715" s="23">
        <v>3</v>
      </c>
      <c r="H715" s="24">
        <v>39940</v>
      </c>
    </row>
    <row r="716" spans="1:8" x14ac:dyDescent="0.3">
      <c r="A716" s="34">
        <v>639</v>
      </c>
      <c r="B716" s="27">
        <v>39959</v>
      </c>
      <c r="C716" s="26">
        <v>5449</v>
      </c>
      <c r="D716" s="23">
        <f>COUNTIF($C$3:C716,C716)</f>
        <v>6</v>
      </c>
      <c r="E716" s="28">
        <v>49.28</v>
      </c>
      <c r="F716" s="26" t="s">
        <v>719</v>
      </c>
      <c r="G716" s="26">
        <v>3</v>
      </c>
      <c r="H716" s="27">
        <v>39959</v>
      </c>
    </row>
    <row r="717" spans="1:8" x14ac:dyDescent="0.3">
      <c r="A717" s="33">
        <v>677</v>
      </c>
      <c r="B717" s="24">
        <v>39968</v>
      </c>
      <c r="C717" s="23">
        <v>5449</v>
      </c>
      <c r="D717" s="23">
        <f>COUNTIF($C$3:C717,C717)</f>
        <v>7</v>
      </c>
      <c r="E717" s="25">
        <v>54.86</v>
      </c>
      <c r="F717" s="23" t="s">
        <v>720</v>
      </c>
      <c r="G717" s="23">
        <v>3</v>
      </c>
      <c r="H717" s="24">
        <v>39968</v>
      </c>
    </row>
    <row r="718" spans="1:8" x14ac:dyDescent="0.3">
      <c r="A718" s="34">
        <v>735</v>
      </c>
      <c r="B718" s="27">
        <v>39980</v>
      </c>
      <c r="C718" s="26">
        <v>5449</v>
      </c>
      <c r="D718" s="23">
        <f>COUNTIF($C$3:C718,C718)</f>
        <v>8</v>
      </c>
      <c r="E718" s="28">
        <v>44.09</v>
      </c>
      <c r="F718" s="26" t="s">
        <v>721</v>
      </c>
      <c r="G718" s="26">
        <v>3</v>
      </c>
      <c r="H718" s="27">
        <v>39980</v>
      </c>
    </row>
    <row r="719" spans="1:8" x14ac:dyDescent="0.3">
      <c r="A719" s="33">
        <v>2883</v>
      </c>
      <c r="B719" s="24">
        <v>40226</v>
      </c>
      <c r="C719" s="23">
        <v>5449</v>
      </c>
      <c r="D719" s="23">
        <f>COUNTIF($C$3:C719,C719)</f>
        <v>9</v>
      </c>
      <c r="E719" s="25">
        <v>107.8228</v>
      </c>
      <c r="F719" s="23" t="s">
        <v>722</v>
      </c>
      <c r="G719" s="23">
        <v>4</v>
      </c>
      <c r="H719" s="24">
        <v>40226</v>
      </c>
    </row>
    <row r="720" spans="1:8" x14ac:dyDescent="0.3">
      <c r="A720" s="34">
        <v>2950</v>
      </c>
      <c r="B720" s="27">
        <v>40230</v>
      </c>
      <c r="C720" s="26">
        <v>5449</v>
      </c>
      <c r="D720" s="23">
        <f>COUNTIF($C$3:C720,C720)</f>
        <v>10</v>
      </c>
      <c r="E720" s="28">
        <v>121.7487</v>
      </c>
      <c r="F720" s="26" t="s">
        <v>723</v>
      </c>
      <c r="G720" s="26">
        <v>18</v>
      </c>
      <c r="H720" s="27">
        <v>40231</v>
      </c>
    </row>
    <row r="721" spans="1:8" x14ac:dyDescent="0.3">
      <c r="A721" s="33">
        <v>3083</v>
      </c>
      <c r="B721" s="24">
        <v>40238</v>
      </c>
      <c r="C721" s="23">
        <v>5449</v>
      </c>
      <c r="D721" s="23">
        <f>COUNTIF($C$3:C721,C721)</f>
        <v>11</v>
      </c>
      <c r="E721" s="25">
        <v>121.8278</v>
      </c>
      <c r="F721" s="23" t="s">
        <v>724</v>
      </c>
      <c r="G721" s="23">
        <v>18</v>
      </c>
      <c r="H721" s="24">
        <v>40238</v>
      </c>
    </row>
    <row r="722" spans="1:8" x14ac:dyDescent="0.3">
      <c r="A722" s="34">
        <v>3218</v>
      </c>
      <c r="B722" s="27">
        <v>40245</v>
      </c>
      <c r="C722" s="26">
        <v>5449</v>
      </c>
      <c r="D722" s="23">
        <f>COUNTIF($C$3:C722,C722)</f>
        <v>12</v>
      </c>
      <c r="E722" s="28">
        <v>101.2878</v>
      </c>
      <c r="F722" s="26" t="s">
        <v>725</v>
      </c>
      <c r="G722" s="26">
        <v>18</v>
      </c>
      <c r="H722" s="27">
        <v>40245</v>
      </c>
    </row>
    <row r="723" spans="1:8" x14ac:dyDescent="0.3">
      <c r="A723" s="33">
        <v>415</v>
      </c>
      <c r="B723" s="24">
        <v>39911</v>
      </c>
      <c r="C723" s="23">
        <v>5534</v>
      </c>
      <c r="D723" s="23">
        <f>COUNTIF($C$3:C723,C723)</f>
        <v>1</v>
      </c>
      <c r="E723" s="25">
        <v>37</v>
      </c>
      <c r="F723" s="23" t="s">
        <v>726</v>
      </c>
      <c r="G723" s="23">
        <v>3</v>
      </c>
      <c r="H723" s="24">
        <v>39912</v>
      </c>
    </row>
    <row r="724" spans="1:8" x14ac:dyDescent="0.3">
      <c r="A724" s="34">
        <v>469</v>
      </c>
      <c r="B724" s="27">
        <v>39926</v>
      </c>
      <c r="C724" s="26">
        <v>5534</v>
      </c>
      <c r="D724" s="23">
        <f>COUNTIF($C$3:C724,C724)</f>
        <v>2</v>
      </c>
      <c r="E724" s="28">
        <v>15.12</v>
      </c>
      <c r="F724" s="26" t="s">
        <v>727</v>
      </c>
      <c r="G724" s="26">
        <v>3</v>
      </c>
      <c r="H724" s="27">
        <v>39926</v>
      </c>
    </row>
    <row r="725" spans="1:8" x14ac:dyDescent="0.3">
      <c r="A725" s="33">
        <v>809</v>
      </c>
      <c r="B725" s="24">
        <v>39995</v>
      </c>
      <c r="C725" s="23">
        <v>5534</v>
      </c>
      <c r="D725" s="23">
        <f>COUNTIF($C$3:C725,C725)</f>
        <v>3</v>
      </c>
      <c r="E725" s="25">
        <v>37.71</v>
      </c>
      <c r="F725" s="23" t="s">
        <v>728</v>
      </c>
      <c r="G725" s="23">
        <v>6</v>
      </c>
      <c r="H725" s="24">
        <v>40003</v>
      </c>
    </row>
    <row r="726" spans="1:8" x14ac:dyDescent="0.3">
      <c r="A726" s="34">
        <v>846</v>
      </c>
      <c r="B726" s="27">
        <v>40002</v>
      </c>
      <c r="C726" s="26">
        <v>5534</v>
      </c>
      <c r="D726" s="23">
        <f>COUNTIF($C$3:C726,C726)</f>
        <v>4</v>
      </c>
      <c r="E726" s="28">
        <v>13.91</v>
      </c>
      <c r="F726" s="26" t="s">
        <v>729</v>
      </c>
      <c r="G726" s="26">
        <v>6</v>
      </c>
      <c r="H726" s="27">
        <v>40003</v>
      </c>
    </row>
    <row r="727" spans="1:8" x14ac:dyDescent="0.3">
      <c r="A727" s="33">
        <v>698</v>
      </c>
      <c r="B727" s="24">
        <v>39973</v>
      </c>
      <c r="C727" s="23">
        <v>5564</v>
      </c>
      <c r="D727" s="23">
        <f>COUNTIF($C$3:C727,C727)</f>
        <v>1</v>
      </c>
      <c r="E727" s="25">
        <v>23.08</v>
      </c>
      <c r="F727" s="23" t="s">
        <v>730</v>
      </c>
      <c r="G727" s="23">
        <v>6</v>
      </c>
      <c r="H727" s="24">
        <v>39975</v>
      </c>
    </row>
    <row r="728" spans="1:8" x14ac:dyDescent="0.3">
      <c r="A728" s="34">
        <v>940</v>
      </c>
      <c r="B728" s="27">
        <v>40017</v>
      </c>
      <c r="C728" s="26">
        <v>5564</v>
      </c>
      <c r="D728" s="23">
        <f>COUNTIF($C$3:C728,C728)</f>
        <v>2</v>
      </c>
      <c r="E728" s="28">
        <v>23.55</v>
      </c>
      <c r="F728" s="26" t="s">
        <v>731</v>
      </c>
      <c r="G728" s="26">
        <v>5</v>
      </c>
      <c r="H728" s="27">
        <v>40018</v>
      </c>
    </row>
    <row r="729" spans="1:8" x14ac:dyDescent="0.3">
      <c r="A729" s="33">
        <v>982</v>
      </c>
      <c r="B729" s="24">
        <v>40024</v>
      </c>
      <c r="C729" s="23">
        <v>5564</v>
      </c>
      <c r="D729" s="23">
        <f>COUNTIF($C$3:C729,C729)</f>
        <v>3</v>
      </c>
      <c r="E729" s="25">
        <v>20.94</v>
      </c>
      <c r="F729" s="23" t="s">
        <v>732</v>
      </c>
      <c r="G729" s="23">
        <v>5</v>
      </c>
      <c r="H729" s="24">
        <v>40025</v>
      </c>
    </row>
    <row r="730" spans="1:8" x14ac:dyDescent="0.3">
      <c r="A730" s="34">
        <v>1470</v>
      </c>
      <c r="B730" s="27">
        <v>40106</v>
      </c>
      <c r="C730" s="26">
        <v>5564</v>
      </c>
      <c r="D730" s="23">
        <f>COUNTIF($C$3:C730,C730)</f>
        <v>4</v>
      </c>
      <c r="E730" s="28">
        <v>63.41</v>
      </c>
      <c r="F730" s="26" t="s">
        <v>733</v>
      </c>
      <c r="G730" s="26">
        <v>11</v>
      </c>
      <c r="H730" s="27">
        <v>40107</v>
      </c>
    </row>
    <row r="731" spans="1:8" x14ac:dyDescent="0.3">
      <c r="A731" s="33">
        <v>2139</v>
      </c>
      <c r="B731" s="24">
        <v>40174</v>
      </c>
      <c r="C731" s="23">
        <v>5564</v>
      </c>
      <c r="D731" s="23">
        <f>COUNTIF($C$3:C731,C731)</f>
        <v>5</v>
      </c>
      <c r="E731" s="25">
        <v>33.11</v>
      </c>
      <c r="F731" s="23" t="s">
        <v>734</v>
      </c>
      <c r="G731" s="23">
        <v>15</v>
      </c>
      <c r="H731" s="24">
        <v>40175</v>
      </c>
    </row>
    <row r="732" spans="1:8" x14ac:dyDescent="0.3">
      <c r="A732" s="34">
        <v>2980</v>
      </c>
      <c r="B732" s="27">
        <v>40231</v>
      </c>
      <c r="C732" s="26">
        <v>5564</v>
      </c>
      <c r="D732" s="23">
        <f>COUNTIF($C$3:C732,C732)</f>
        <v>6</v>
      </c>
      <c r="E732" s="28">
        <v>24.625299999999999</v>
      </c>
      <c r="F732" s="26" t="s">
        <v>735</v>
      </c>
      <c r="G732" s="26">
        <v>3</v>
      </c>
      <c r="H732" s="27">
        <v>40232</v>
      </c>
    </row>
    <row r="733" spans="1:8" x14ac:dyDescent="0.3">
      <c r="A733" s="33">
        <v>506</v>
      </c>
      <c r="B733" s="24">
        <v>39933</v>
      </c>
      <c r="C733" s="23">
        <v>5638</v>
      </c>
      <c r="D733" s="23">
        <f>COUNTIF($C$3:C733,C733)</f>
        <v>1</v>
      </c>
      <c r="E733" s="25">
        <v>104.29</v>
      </c>
      <c r="F733" s="23" t="s">
        <v>736</v>
      </c>
      <c r="G733" s="23">
        <v>5</v>
      </c>
      <c r="H733" s="24">
        <v>39934</v>
      </c>
    </row>
    <row r="734" spans="1:8" x14ac:dyDescent="0.3">
      <c r="A734" s="34">
        <v>734</v>
      </c>
      <c r="B734" s="27">
        <v>39980</v>
      </c>
      <c r="C734" s="26">
        <v>5638</v>
      </c>
      <c r="D734" s="23">
        <f>COUNTIF($C$3:C734,C734)</f>
        <v>2</v>
      </c>
      <c r="E734" s="28">
        <v>190.03</v>
      </c>
      <c r="F734" s="26" t="s">
        <v>737</v>
      </c>
      <c r="G734" s="26">
        <v>3</v>
      </c>
      <c r="H734" s="27">
        <v>39980</v>
      </c>
    </row>
    <row r="735" spans="1:8" x14ac:dyDescent="0.3">
      <c r="A735" s="33">
        <v>879</v>
      </c>
      <c r="B735" s="24">
        <v>40007</v>
      </c>
      <c r="C735" s="23">
        <v>5638</v>
      </c>
      <c r="D735" s="23">
        <f>COUNTIF($C$3:C735,C735)</f>
        <v>3</v>
      </c>
      <c r="E735" s="25">
        <v>123.25</v>
      </c>
      <c r="F735" s="23" t="s">
        <v>738</v>
      </c>
      <c r="G735" s="23">
        <v>3</v>
      </c>
      <c r="H735" s="24">
        <v>40008</v>
      </c>
    </row>
    <row r="736" spans="1:8" x14ac:dyDescent="0.3">
      <c r="A736" s="34">
        <v>520</v>
      </c>
      <c r="B736" s="27">
        <v>39934</v>
      </c>
      <c r="C736" s="26">
        <v>5654</v>
      </c>
      <c r="D736" s="23">
        <f>COUNTIF($C$3:C736,C736)</f>
        <v>1</v>
      </c>
      <c r="E736" s="28">
        <v>11.5</v>
      </c>
      <c r="F736" s="26" t="s">
        <v>739</v>
      </c>
      <c r="G736" s="26">
        <v>5</v>
      </c>
      <c r="H736" s="27">
        <v>39934</v>
      </c>
    </row>
    <row r="737" spans="1:8" x14ac:dyDescent="0.3">
      <c r="A737" s="33">
        <v>534</v>
      </c>
      <c r="B737" s="24">
        <v>39940</v>
      </c>
      <c r="C737" s="23">
        <v>5656</v>
      </c>
      <c r="D737" s="23">
        <f>COUNTIF($C$3:C737,C737)</f>
        <v>1</v>
      </c>
      <c r="E737" s="25">
        <v>20.55</v>
      </c>
      <c r="F737" s="23" t="s">
        <v>740</v>
      </c>
      <c r="G737" s="23">
        <v>5</v>
      </c>
      <c r="H737" s="24">
        <v>39941</v>
      </c>
    </row>
    <row r="738" spans="1:8" x14ac:dyDescent="0.3">
      <c r="A738" s="34">
        <v>486</v>
      </c>
      <c r="B738" s="27">
        <v>39927</v>
      </c>
      <c r="C738" s="26">
        <v>5657</v>
      </c>
      <c r="D738" s="23">
        <f>COUNTIF($C$3:C738,C738)</f>
        <v>1</v>
      </c>
      <c r="E738" s="28">
        <v>61.17</v>
      </c>
      <c r="F738" s="26" t="s">
        <v>741</v>
      </c>
      <c r="G738" s="26">
        <v>5</v>
      </c>
      <c r="H738" s="27">
        <v>39927</v>
      </c>
    </row>
    <row r="739" spans="1:8" x14ac:dyDescent="0.3">
      <c r="A739" s="33">
        <v>748</v>
      </c>
      <c r="B739" s="24">
        <v>39981</v>
      </c>
      <c r="C739" s="23">
        <v>5657</v>
      </c>
      <c r="D739" s="23">
        <f>COUNTIF($C$3:C739,C739)</f>
        <v>2</v>
      </c>
      <c r="E739" s="25">
        <v>57.91</v>
      </c>
      <c r="F739" s="23" t="s">
        <v>742</v>
      </c>
      <c r="G739" s="23">
        <v>6</v>
      </c>
      <c r="H739" s="24">
        <v>39982</v>
      </c>
    </row>
    <row r="740" spans="1:8" x14ac:dyDescent="0.3">
      <c r="A740" s="34">
        <v>900</v>
      </c>
      <c r="B740" s="27">
        <v>40009</v>
      </c>
      <c r="C740" s="26">
        <v>5657</v>
      </c>
      <c r="D740" s="23">
        <f>COUNTIF($C$3:C740,C740)</f>
        <v>3</v>
      </c>
      <c r="E740" s="28">
        <v>72.87</v>
      </c>
      <c r="F740" s="26" t="s">
        <v>743</v>
      </c>
      <c r="G740" s="26">
        <v>6</v>
      </c>
      <c r="H740" s="27">
        <v>40010</v>
      </c>
    </row>
    <row r="741" spans="1:8" x14ac:dyDescent="0.3">
      <c r="A741" s="33">
        <v>971</v>
      </c>
      <c r="B741" s="24">
        <v>40023</v>
      </c>
      <c r="C741" s="23">
        <v>5657</v>
      </c>
      <c r="D741" s="23">
        <f>COUNTIF($C$3:C741,C741)</f>
        <v>4</v>
      </c>
      <c r="E741" s="25">
        <v>68.959999999999994</v>
      </c>
      <c r="F741" s="23" t="s">
        <v>744</v>
      </c>
      <c r="G741" s="23">
        <v>6</v>
      </c>
      <c r="H741" s="24">
        <v>40024</v>
      </c>
    </row>
    <row r="742" spans="1:8" x14ac:dyDescent="0.3">
      <c r="A742" s="34">
        <v>1083</v>
      </c>
      <c r="B742" s="27">
        <v>40044</v>
      </c>
      <c r="C742" s="26">
        <v>5657</v>
      </c>
      <c r="D742" s="23">
        <f>COUNTIF($C$3:C742,C742)</f>
        <v>5</v>
      </c>
      <c r="E742" s="28">
        <v>64.06</v>
      </c>
      <c r="F742" s="26" t="s">
        <v>745</v>
      </c>
      <c r="G742" s="26">
        <v>6</v>
      </c>
      <c r="H742" s="27">
        <v>40045</v>
      </c>
    </row>
    <row r="743" spans="1:8" x14ac:dyDescent="0.3">
      <c r="A743" s="33">
        <v>1337</v>
      </c>
      <c r="B743" s="24">
        <v>40086</v>
      </c>
      <c r="C743" s="23">
        <v>5657</v>
      </c>
      <c r="D743" s="23">
        <f>COUNTIF($C$3:C743,C743)</f>
        <v>6</v>
      </c>
      <c r="E743" s="25">
        <v>120.13</v>
      </c>
      <c r="F743" s="23" t="s">
        <v>746</v>
      </c>
      <c r="G743" s="23">
        <v>6</v>
      </c>
      <c r="H743" s="24">
        <v>40087</v>
      </c>
    </row>
    <row r="744" spans="1:8" x14ac:dyDescent="0.3">
      <c r="A744" s="34">
        <v>446</v>
      </c>
      <c r="B744" s="27">
        <v>39920</v>
      </c>
      <c r="C744" s="26">
        <v>5664</v>
      </c>
      <c r="D744" s="23">
        <f>COUNTIF($C$3:C744,C744)</f>
        <v>1</v>
      </c>
      <c r="E744" s="28">
        <v>43.33</v>
      </c>
      <c r="F744" s="26" t="s">
        <v>747</v>
      </c>
      <c r="G744" s="26">
        <v>5</v>
      </c>
      <c r="H744" s="27">
        <v>39920</v>
      </c>
    </row>
    <row r="745" spans="1:8" x14ac:dyDescent="0.3">
      <c r="A745" s="33">
        <v>475</v>
      </c>
      <c r="B745" s="24">
        <v>39926</v>
      </c>
      <c r="C745" s="23">
        <v>5664</v>
      </c>
      <c r="D745" s="23">
        <f>COUNTIF($C$3:C745,C745)</f>
        <v>2</v>
      </c>
      <c r="E745" s="25">
        <v>43.06</v>
      </c>
      <c r="F745" s="23" t="s">
        <v>748</v>
      </c>
      <c r="G745" s="23">
        <v>5</v>
      </c>
      <c r="H745" s="24">
        <v>39927</v>
      </c>
    </row>
    <row r="746" spans="1:8" x14ac:dyDescent="0.3">
      <c r="A746" s="34">
        <v>556</v>
      </c>
      <c r="B746" s="27">
        <v>39941</v>
      </c>
      <c r="C746" s="26">
        <v>5682</v>
      </c>
      <c r="D746" s="23">
        <f>COUNTIF($C$3:C746,C746)</f>
        <v>1</v>
      </c>
      <c r="E746" s="28">
        <v>83.79</v>
      </c>
      <c r="F746" s="26" t="s">
        <v>749</v>
      </c>
      <c r="G746" s="26">
        <v>5</v>
      </c>
      <c r="H746" s="27">
        <v>39942</v>
      </c>
    </row>
    <row r="747" spans="1:8" x14ac:dyDescent="0.3">
      <c r="A747" s="33">
        <v>478</v>
      </c>
      <c r="B747" s="24">
        <v>39926</v>
      </c>
      <c r="C747" s="23">
        <v>5686</v>
      </c>
      <c r="D747" s="23">
        <f>COUNTIF($C$3:C747,C747)</f>
        <v>1</v>
      </c>
      <c r="E747" s="25">
        <v>57.22</v>
      </c>
      <c r="F747" s="23" t="s">
        <v>750</v>
      </c>
      <c r="G747" s="23">
        <v>5</v>
      </c>
      <c r="H747" s="24">
        <v>39927</v>
      </c>
    </row>
    <row r="748" spans="1:8" x14ac:dyDescent="0.3">
      <c r="A748" s="34">
        <v>451</v>
      </c>
      <c r="B748" s="27">
        <v>39920</v>
      </c>
      <c r="C748" s="26">
        <v>5708</v>
      </c>
      <c r="D748" s="23">
        <f>COUNTIF($C$3:C748,C748)</f>
        <v>1</v>
      </c>
      <c r="E748" s="28">
        <v>44.6</v>
      </c>
      <c r="F748" s="26" t="s">
        <v>751</v>
      </c>
      <c r="G748" s="26">
        <v>5</v>
      </c>
      <c r="H748" s="27">
        <v>39920</v>
      </c>
    </row>
    <row r="749" spans="1:8" x14ac:dyDescent="0.3">
      <c r="A749" s="33">
        <v>479</v>
      </c>
      <c r="B749" s="24">
        <v>39927</v>
      </c>
      <c r="C749" s="23">
        <v>5708</v>
      </c>
      <c r="D749" s="23">
        <f>COUNTIF($C$3:C749,C749)</f>
        <v>2</v>
      </c>
      <c r="E749" s="25">
        <v>47.14</v>
      </c>
      <c r="F749" s="23" t="s">
        <v>752</v>
      </c>
      <c r="G749" s="23">
        <v>5</v>
      </c>
      <c r="H749" s="24">
        <v>39927</v>
      </c>
    </row>
    <row r="750" spans="1:8" x14ac:dyDescent="0.3">
      <c r="A750" s="34">
        <v>557</v>
      </c>
      <c r="B750" s="27">
        <v>39941</v>
      </c>
      <c r="C750" s="26">
        <v>5708</v>
      </c>
      <c r="D750" s="23">
        <f>COUNTIF($C$3:C750,C750)</f>
        <v>3</v>
      </c>
      <c r="E750" s="28">
        <v>33.64</v>
      </c>
      <c r="F750" s="26" t="s">
        <v>753</v>
      </c>
      <c r="G750" s="26">
        <v>5</v>
      </c>
      <c r="H750" s="27">
        <v>39942</v>
      </c>
    </row>
    <row r="751" spans="1:8" x14ac:dyDescent="0.3">
      <c r="A751" s="33">
        <v>626</v>
      </c>
      <c r="B751" s="24">
        <v>39955</v>
      </c>
      <c r="C751" s="23">
        <v>5708</v>
      </c>
      <c r="D751" s="23">
        <f>COUNTIF($C$3:C751,C751)</f>
        <v>4</v>
      </c>
      <c r="E751" s="25">
        <v>28.92</v>
      </c>
      <c r="F751" s="23" t="s">
        <v>754</v>
      </c>
      <c r="G751" s="23">
        <v>5</v>
      </c>
      <c r="H751" s="24">
        <v>39955</v>
      </c>
    </row>
    <row r="752" spans="1:8" x14ac:dyDescent="0.3">
      <c r="A752" s="34">
        <v>452</v>
      </c>
      <c r="B752" s="27">
        <v>39920</v>
      </c>
      <c r="C752" s="26">
        <v>5805</v>
      </c>
      <c r="D752" s="23">
        <f>COUNTIF($C$3:C752,C752)</f>
        <v>1</v>
      </c>
      <c r="E752" s="28">
        <v>42.91</v>
      </c>
      <c r="F752" s="26" t="s">
        <v>755</v>
      </c>
      <c r="G752" s="26">
        <v>5</v>
      </c>
      <c r="H752" s="27">
        <v>39920</v>
      </c>
    </row>
    <row r="753" spans="1:8" x14ac:dyDescent="0.3">
      <c r="A753" s="33">
        <v>845</v>
      </c>
      <c r="B753" s="24">
        <v>40001</v>
      </c>
      <c r="C753" s="23">
        <v>5805</v>
      </c>
      <c r="D753" s="23">
        <f>COUNTIF($C$3:C753,C753)</f>
        <v>2</v>
      </c>
      <c r="E753" s="25">
        <v>18.2</v>
      </c>
      <c r="F753" s="23" t="s">
        <v>756</v>
      </c>
      <c r="G753" s="23">
        <v>6</v>
      </c>
      <c r="H753" s="24">
        <v>40003</v>
      </c>
    </row>
    <row r="754" spans="1:8" x14ac:dyDescent="0.3">
      <c r="A754" s="34">
        <v>423</v>
      </c>
      <c r="B754" s="27">
        <v>39913</v>
      </c>
      <c r="C754" s="26">
        <v>5831</v>
      </c>
      <c r="D754" s="23">
        <f>COUNTIF($C$3:C754,C754)</f>
        <v>1</v>
      </c>
      <c r="E754" s="28">
        <v>13.71</v>
      </c>
      <c r="F754" s="26" t="s">
        <v>757</v>
      </c>
      <c r="G754" s="26">
        <v>5</v>
      </c>
      <c r="H754" s="27">
        <v>39920</v>
      </c>
    </row>
    <row r="755" spans="1:8" x14ac:dyDescent="0.3">
      <c r="A755" s="33">
        <v>572</v>
      </c>
      <c r="B755" s="24">
        <v>39947</v>
      </c>
      <c r="C755" s="23">
        <v>5831</v>
      </c>
      <c r="D755" s="23">
        <f>COUNTIF($C$3:C755,C755)</f>
        <v>2</v>
      </c>
      <c r="E755" s="25">
        <v>9.75</v>
      </c>
      <c r="F755" s="23" t="s">
        <v>758</v>
      </c>
      <c r="G755" s="23">
        <v>3</v>
      </c>
      <c r="H755" s="24">
        <v>39947</v>
      </c>
    </row>
    <row r="756" spans="1:8" x14ac:dyDescent="0.3">
      <c r="A756" s="34">
        <v>522</v>
      </c>
      <c r="B756" s="27">
        <v>39934</v>
      </c>
      <c r="C756" s="26">
        <v>5894</v>
      </c>
      <c r="D756" s="23">
        <f>COUNTIF($C$3:C756,C756)</f>
        <v>1</v>
      </c>
      <c r="E756" s="28">
        <v>24.63</v>
      </c>
      <c r="F756" s="26" t="s">
        <v>759</v>
      </c>
      <c r="G756" s="26">
        <v>5</v>
      </c>
      <c r="H756" s="27">
        <v>39934</v>
      </c>
    </row>
    <row r="757" spans="1:8" x14ac:dyDescent="0.3">
      <c r="A757" s="33">
        <v>3043</v>
      </c>
      <c r="B757" s="24">
        <v>40235</v>
      </c>
      <c r="C757" s="23">
        <v>5894</v>
      </c>
      <c r="D757" s="23">
        <f>COUNTIF($C$3:C757,C757)</f>
        <v>2</v>
      </c>
      <c r="E757" s="25">
        <v>112.55</v>
      </c>
      <c r="F757" s="23" t="s">
        <v>760</v>
      </c>
      <c r="G757" s="23">
        <v>5</v>
      </c>
      <c r="H757" s="24">
        <v>40235</v>
      </c>
    </row>
    <row r="758" spans="1:8" x14ac:dyDescent="0.3">
      <c r="A758" s="34">
        <v>426</v>
      </c>
      <c r="B758" s="27">
        <v>39916</v>
      </c>
      <c r="C758" s="26">
        <v>5977</v>
      </c>
      <c r="D758" s="23">
        <f>COUNTIF($C$3:C758,C758)</f>
        <v>1</v>
      </c>
      <c r="E758" s="28">
        <v>19.28</v>
      </c>
      <c r="F758" s="26" t="s">
        <v>761</v>
      </c>
      <c r="G758" s="26">
        <v>5</v>
      </c>
      <c r="H758" s="27">
        <v>39920</v>
      </c>
    </row>
    <row r="759" spans="1:8" x14ac:dyDescent="0.3">
      <c r="A759" s="33">
        <v>965</v>
      </c>
      <c r="B759" s="24">
        <v>40022</v>
      </c>
      <c r="C759" s="23">
        <v>5977</v>
      </c>
      <c r="D759" s="23">
        <f>COUNTIF($C$3:C759,C759)</f>
        <v>2</v>
      </c>
      <c r="E759" s="25">
        <v>26.53</v>
      </c>
      <c r="F759" s="23" t="s">
        <v>762</v>
      </c>
      <c r="G759" s="23">
        <v>5</v>
      </c>
      <c r="H759" s="24">
        <v>40025</v>
      </c>
    </row>
    <row r="760" spans="1:8" x14ac:dyDescent="0.3">
      <c r="A760" s="34">
        <v>453</v>
      </c>
      <c r="B760" s="27">
        <v>39920</v>
      </c>
      <c r="C760" s="26">
        <v>5983</v>
      </c>
      <c r="D760" s="23">
        <f>COUNTIF($C$3:C760,C760)</f>
        <v>1</v>
      </c>
      <c r="E760" s="28">
        <v>30.19</v>
      </c>
      <c r="F760" s="26" t="s">
        <v>763</v>
      </c>
      <c r="G760" s="26">
        <v>5</v>
      </c>
      <c r="H760" s="27">
        <v>39920</v>
      </c>
    </row>
    <row r="761" spans="1:8" x14ac:dyDescent="0.3">
      <c r="A761" s="33">
        <v>427</v>
      </c>
      <c r="B761" s="24">
        <v>39916</v>
      </c>
      <c r="C761" s="23">
        <v>6003</v>
      </c>
      <c r="D761" s="23">
        <f>COUNTIF($C$3:C761,C761)</f>
        <v>1</v>
      </c>
      <c r="E761" s="25">
        <v>21.84</v>
      </c>
      <c r="F761" s="23" t="s">
        <v>764</v>
      </c>
      <c r="G761" s="23">
        <v>5</v>
      </c>
      <c r="H761" s="24">
        <v>39920</v>
      </c>
    </row>
    <row r="762" spans="1:8" x14ac:dyDescent="0.3">
      <c r="A762" s="34">
        <v>786</v>
      </c>
      <c r="B762" s="27">
        <v>39989</v>
      </c>
      <c r="C762" s="26">
        <v>6003</v>
      </c>
      <c r="D762" s="23">
        <f>COUNTIF($C$3:C762,C762)</f>
        <v>2</v>
      </c>
      <c r="E762" s="28">
        <v>16.54</v>
      </c>
      <c r="F762" s="26" t="s">
        <v>765</v>
      </c>
      <c r="G762" s="26">
        <v>5</v>
      </c>
      <c r="H762" s="27">
        <v>39990</v>
      </c>
    </row>
    <row r="763" spans="1:8" x14ac:dyDescent="0.3">
      <c r="A763" s="33">
        <v>1682</v>
      </c>
      <c r="B763" s="24">
        <v>40127</v>
      </c>
      <c r="C763" s="23">
        <v>6003</v>
      </c>
      <c r="D763" s="23">
        <f>COUNTIF($C$3:C763,C763)</f>
        <v>3</v>
      </c>
      <c r="E763" s="25">
        <v>17.850000000000001</v>
      </c>
      <c r="F763" s="23" t="s">
        <v>766</v>
      </c>
      <c r="G763" s="23">
        <v>5</v>
      </c>
      <c r="H763" s="24">
        <v>40130</v>
      </c>
    </row>
    <row r="764" spans="1:8" x14ac:dyDescent="0.3">
      <c r="A764" s="34">
        <v>428</v>
      </c>
      <c r="B764" s="27">
        <v>39916</v>
      </c>
      <c r="C764" s="26">
        <v>6012</v>
      </c>
      <c r="D764" s="23">
        <f>COUNTIF($C$3:C764,C764)</f>
        <v>1</v>
      </c>
      <c r="E764" s="28">
        <v>14.12</v>
      </c>
      <c r="F764" s="26" t="s">
        <v>767</v>
      </c>
      <c r="G764" s="26">
        <v>3</v>
      </c>
      <c r="H764" s="27">
        <v>39917</v>
      </c>
    </row>
    <row r="765" spans="1:8" x14ac:dyDescent="0.3">
      <c r="A765" s="33">
        <v>1934</v>
      </c>
      <c r="B765" s="24">
        <v>40150</v>
      </c>
      <c r="C765" s="23">
        <v>6016</v>
      </c>
      <c r="D765" s="23">
        <f>COUNTIF($C$3:C765,C765)</f>
        <v>1</v>
      </c>
      <c r="E765" s="25">
        <v>27.55</v>
      </c>
      <c r="F765" s="23" t="s">
        <v>768</v>
      </c>
      <c r="G765" s="23">
        <v>5</v>
      </c>
      <c r="H765" s="24">
        <v>40151</v>
      </c>
    </row>
    <row r="766" spans="1:8" x14ac:dyDescent="0.3">
      <c r="A766" s="34">
        <v>429</v>
      </c>
      <c r="B766" s="27">
        <v>39916</v>
      </c>
      <c r="C766" s="26">
        <v>6019</v>
      </c>
      <c r="D766" s="23">
        <f>COUNTIF($C$3:C766,C766)</f>
        <v>1</v>
      </c>
      <c r="E766" s="28">
        <v>17.53</v>
      </c>
      <c r="F766" s="26" t="s">
        <v>769</v>
      </c>
      <c r="G766" s="26">
        <v>5</v>
      </c>
      <c r="H766" s="27">
        <v>39920</v>
      </c>
    </row>
    <row r="767" spans="1:8" x14ac:dyDescent="0.3">
      <c r="A767" s="33">
        <v>562</v>
      </c>
      <c r="B767" s="24">
        <v>39945</v>
      </c>
      <c r="C767" s="23">
        <v>6069</v>
      </c>
      <c r="D767" s="23">
        <f>COUNTIF($C$3:C767,C767)</f>
        <v>1</v>
      </c>
      <c r="E767" s="25">
        <v>7.41</v>
      </c>
      <c r="F767" s="23" t="s">
        <v>770</v>
      </c>
      <c r="G767" s="23">
        <v>3</v>
      </c>
      <c r="H767" s="24">
        <v>39945</v>
      </c>
    </row>
    <row r="768" spans="1:8" x14ac:dyDescent="0.3">
      <c r="A768" s="34">
        <v>657</v>
      </c>
      <c r="B768" s="27">
        <v>39962</v>
      </c>
      <c r="C768" s="26">
        <v>6069</v>
      </c>
      <c r="D768" s="23">
        <f>COUNTIF($C$3:C768,C768)</f>
        <v>2</v>
      </c>
      <c r="E768" s="28">
        <v>17.309999999999999</v>
      </c>
      <c r="F768" s="26" t="s">
        <v>771</v>
      </c>
      <c r="G768" s="26">
        <v>5</v>
      </c>
      <c r="H768" s="27">
        <v>39962</v>
      </c>
    </row>
    <row r="769" spans="1:8" x14ac:dyDescent="0.3">
      <c r="A769" s="33">
        <v>488</v>
      </c>
      <c r="B769" s="24">
        <v>39927</v>
      </c>
      <c r="C769" s="23">
        <v>6097</v>
      </c>
      <c r="D769" s="23">
        <f>COUNTIF($C$3:C769,C769)</f>
        <v>1</v>
      </c>
      <c r="E769" s="25">
        <v>34.53</v>
      </c>
      <c r="F769" s="23" t="s">
        <v>772</v>
      </c>
      <c r="G769" s="23">
        <v>5</v>
      </c>
      <c r="H769" s="24">
        <v>39927</v>
      </c>
    </row>
    <row r="770" spans="1:8" x14ac:dyDescent="0.3">
      <c r="A770" s="34">
        <v>898</v>
      </c>
      <c r="B770" s="27">
        <v>40009</v>
      </c>
      <c r="C770" s="26">
        <v>6097</v>
      </c>
      <c r="D770" s="23">
        <f>COUNTIF($C$3:C770,C770)</f>
        <v>2</v>
      </c>
      <c r="E770" s="28">
        <v>19.61</v>
      </c>
      <c r="F770" s="26" t="s">
        <v>773</v>
      </c>
      <c r="G770" s="26">
        <v>6</v>
      </c>
      <c r="H770" s="27">
        <v>40010</v>
      </c>
    </row>
    <row r="771" spans="1:8" x14ac:dyDescent="0.3">
      <c r="A771" s="33">
        <v>443</v>
      </c>
      <c r="B771" s="24">
        <v>39919</v>
      </c>
      <c r="C771" s="23">
        <v>6153</v>
      </c>
      <c r="D771" s="23">
        <f>COUNTIF($C$3:C771,C771)</f>
        <v>1</v>
      </c>
      <c r="E771" s="25">
        <v>35.770000000000003</v>
      </c>
      <c r="F771" s="23" t="s">
        <v>774</v>
      </c>
      <c r="G771" s="23">
        <v>5</v>
      </c>
      <c r="H771" s="24">
        <v>39920</v>
      </c>
    </row>
    <row r="772" spans="1:8" x14ac:dyDescent="0.3">
      <c r="A772" s="34">
        <v>604</v>
      </c>
      <c r="B772" s="27">
        <v>39952</v>
      </c>
      <c r="C772" s="26">
        <v>6224</v>
      </c>
      <c r="D772" s="23">
        <f>COUNTIF($C$3:C772,C772)</f>
        <v>1</v>
      </c>
      <c r="E772" s="28">
        <v>20.66</v>
      </c>
      <c r="F772" s="26" t="s">
        <v>775</v>
      </c>
      <c r="G772" s="26">
        <v>5</v>
      </c>
      <c r="H772" s="27">
        <v>39955</v>
      </c>
    </row>
    <row r="773" spans="1:8" x14ac:dyDescent="0.3">
      <c r="A773" s="33">
        <v>702</v>
      </c>
      <c r="B773" s="24">
        <v>39974</v>
      </c>
      <c r="C773" s="23">
        <v>6224</v>
      </c>
      <c r="D773" s="23">
        <f>COUNTIF($C$3:C773,C773)</f>
        <v>2</v>
      </c>
      <c r="E773" s="25">
        <v>12.99</v>
      </c>
      <c r="F773" s="23" t="s">
        <v>776</v>
      </c>
      <c r="G773" s="23">
        <v>6</v>
      </c>
      <c r="H773" s="24">
        <v>39975</v>
      </c>
    </row>
    <row r="774" spans="1:8" x14ac:dyDescent="0.3">
      <c r="A774" s="34">
        <v>1010</v>
      </c>
      <c r="B774" s="27">
        <v>40030</v>
      </c>
      <c r="C774" s="26">
        <v>6224</v>
      </c>
      <c r="D774" s="23">
        <f>COUNTIF($C$3:C774,C774)</f>
        <v>3</v>
      </c>
      <c r="E774" s="28">
        <v>41.65</v>
      </c>
      <c r="F774" s="26" t="s">
        <v>777</v>
      </c>
      <c r="G774" s="26">
        <v>5</v>
      </c>
      <c r="H774" s="27">
        <v>40032</v>
      </c>
    </row>
    <row r="775" spans="1:8" x14ac:dyDescent="0.3">
      <c r="A775" s="33">
        <v>1131</v>
      </c>
      <c r="B775" s="24">
        <v>40051</v>
      </c>
      <c r="C775" s="23">
        <v>6224</v>
      </c>
      <c r="D775" s="23">
        <f>COUNTIF($C$3:C775,C775)</f>
        <v>4</v>
      </c>
      <c r="E775" s="25">
        <v>45.02</v>
      </c>
      <c r="F775" s="23" t="s">
        <v>778</v>
      </c>
      <c r="G775" s="23">
        <v>5</v>
      </c>
      <c r="H775" s="24">
        <v>40053</v>
      </c>
    </row>
    <row r="776" spans="1:8" x14ac:dyDescent="0.3">
      <c r="A776" s="34">
        <v>1353</v>
      </c>
      <c r="B776" s="27">
        <v>40087</v>
      </c>
      <c r="C776" s="26">
        <v>6224</v>
      </c>
      <c r="D776" s="23">
        <f>COUNTIF($C$3:C776,C776)</f>
        <v>5</v>
      </c>
      <c r="E776" s="28">
        <v>17.660499999999999</v>
      </c>
      <c r="F776" s="26" t="s">
        <v>779</v>
      </c>
      <c r="G776" s="26">
        <v>5</v>
      </c>
      <c r="H776" s="27">
        <v>40088</v>
      </c>
    </row>
    <row r="777" spans="1:8" x14ac:dyDescent="0.3">
      <c r="A777" s="33">
        <v>2155</v>
      </c>
      <c r="B777" s="24">
        <v>40175</v>
      </c>
      <c r="C777" s="23">
        <v>6224</v>
      </c>
      <c r="D777" s="23">
        <f>COUNTIF($C$3:C777,C777)</f>
        <v>6</v>
      </c>
      <c r="E777" s="25">
        <v>75.058999999999997</v>
      </c>
      <c r="F777" s="23" t="s">
        <v>780</v>
      </c>
      <c r="G777" s="23">
        <v>5</v>
      </c>
      <c r="H777" s="24">
        <v>40177</v>
      </c>
    </row>
    <row r="778" spans="1:8" x14ac:dyDescent="0.3">
      <c r="A778" s="34">
        <v>653</v>
      </c>
      <c r="B778" s="27">
        <v>39961</v>
      </c>
      <c r="C778" s="26">
        <v>6225</v>
      </c>
      <c r="D778" s="23">
        <f>COUNTIF($C$3:C778,C778)</f>
        <v>1</v>
      </c>
      <c r="E778" s="28">
        <v>21.69</v>
      </c>
      <c r="F778" s="26" t="s">
        <v>781</v>
      </c>
      <c r="G778" s="26">
        <v>5</v>
      </c>
      <c r="H778" s="27">
        <v>39962</v>
      </c>
    </row>
    <row r="779" spans="1:8" x14ac:dyDescent="0.3">
      <c r="A779" s="33">
        <v>808</v>
      </c>
      <c r="B779" s="24">
        <v>39995</v>
      </c>
      <c r="C779" s="23">
        <v>6225</v>
      </c>
      <c r="D779" s="23">
        <f>COUNTIF($C$3:C779,C779)</f>
        <v>2</v>
      </c>
      <c r="E779" s="25">
        <v>11.87</v>
      </c>
      <c r="F779" s="23" t="s">
        <v>782</v>
      </c>
      <c r="G779" s="23">
        <v>6</v>
      </c>
      <c r="H779" s="24">
        <v>39996</v>
      </c>
    </row>
    <row r="780" spans="1:8" x14ac:dyDescent="0.3">
      <c r="A780" s="34">
        <v>850</v>
      </c>
      <c r="B780" s="27">
        <v>40002</v>
      </c>
      <c r="C780" s="26">
        <v>6225</v>
      </c>
      <c r="D780" s="23">
        <f>COUNTIF($C$3:C780,C780)</f>
        <v>3</v>
      </c>
      <c r="E780" s="28">
        <v>6.53</v>
      </c>
      <c r="F780" s="26" t="s">
        <v>783</v>
      </c>
      <c r="G780" s="26">
        <v>6</v>
      </c>
      <c r="H780" s="27">
        <v>40003</v>
      </c>
    </row>
    <row r="781" spans="1:8" x14ac:dyDescent="0.3">
      <c r="A781" s="33">
        <v>977</v>
      </c>
      <c r="B781" s="24">
        <v>40024</v>
      </c>
      <c r="C781" s="23">
        <v>6225</v>
      </c>
      <c r="D781" s="23">
        <f>COUNTIF($C$3:C781,C781)</f>
        <v>4</v>
      </c>
      <c r="E781" s="25">
        <v>14.52</v>
      </c>
      <c r="F781" s="23" t="s">
        <v>784</v>
      </c>
      <c r="G781" s="23">
        <v>6</v>
      </c>
      <c r="H781" s="24">
        <v>40024</v>
      </c>
    </row>
    <row r="782" spans="1:8" x14ac:dyDescent="0.3">
      <c r="A782" s="34">
        <v>1483</v>
      </c>
      <c r="B782" s="27">
        <v>40108</v>
      </c>
      <c r="C782" s="26">
        <v>6225</v>
      </c>
      <c r="D782" s="23">
        <f>COUNTIF($C$3:C782,C782)</f>
        <v>5</v>
      </c>
      <c r="E782" s="28">
        <v>15.67</v>
      </c>
      <c r="F782" s="26" t="s">
        <v>785</v>
      </c>
      <c r="G782" s="26">
        <v>6</v>
      </c>
      <c r="H782" s="27">
        <v>40108</v>
      </c>
    </row>
    <row r="783" spans="1:8" x14ac:dyDescent="0.3">
      <c r="A783" s="33">
        <v>2346</v>
      </c>
      <c r="B783" s="24">
        <v>40192</v>
      </c>
      <c r="C783" s="23">
        <v>6225</v>
      </c>
      <c r="D783" s="23">
        <f>COUNTIF($C$3:C783,C783)</f>
        <v>6</v>
      </c>
      <c r="E783" s="25">
        <v>16.940000000000001</v>
      </c>
      <c r="F783" s="23" t="s">
        <v>786</v>
      </c>
      <c r="G783" s="23">
        <v>6</v>
      </c>
      <c r="H783" s="24">
        <v>40192</v>
      </c>
    </row>
    <row r="784" spans="1:8" x14ac:dyDescent="0.3">
      <c r="A784" s="34">
        <v>445</v>
      </c>
      <c r="B784" s="27">
        <v>39920</v>
      </c>
      <c r="C784" s="26">
        <v>6245</v>
      </c>
      <c r="D784" s="23">
        <f>COUNTIF($C$3:C784,C784)</f>
        <v>1</v>
      </c>
      <c r="E784" s="28">
        <v>24.42</v>
      </c>
      <c r="F784" s="26" t="s">
        <v>787</v>
      </c>
      <c r="G784" s="26">
        <v>5</v>
      </c>
      <c r="H784" s="27">
        <v>39920</v>
      </c>
    </row>
    <row r="785" spans="1:8" x14ac:dyDescent="0.3">
      <c r="A785" s="33">
        <v>449</v>
      </c>
      <c r="B785" s="24">
        <v>39920</v>
      </c>
      <c r="C785" s="23">
        <v>6249</v>
      </c>
      <c r="D785" s="23">
        <f>COUNTIF($C$3:C785,C785)</f>
        <v>1</v>
      </c>
      <c r="E785" s="25">
        <v>31.17</v>
      </c>
      <c r="F785" s="23" t="s">
        <v>788</v>
      </c>
      <c r="G785" s="23">
        <v>5</v>
      </c>
      <c r="H785" s="24">
        <v>39920</v>
      </c>
    </row>
    <row r="786" spans="1:8" x14ac:dyDescent="0.3">
      <c r="A786" s="34">
        <v>450</v>
      </c>
      <c r="B786" s="27">
        <v>39920</v>
      </c>
      <c r="C786" s="26">
        <v>6249</v>
      </c>
      <c r="D786" s="23">
        <f>COUNTIF($C$3:C786,C786)</f>
        <v>2</v>
      </c>
      <c r="E786" s="28">
        <v>19.52</v>
      </c>
      <c r="F786" s="26" t="s">
        <v>789</v>
      </c>
      <c r="G786" s="26">
        <v>5</v>
      </c>
      <c r="H786" s="27">
        <v>39920</v>
      </c>
    </row>
    <row r="787" spans="1:8" x14ac:dyDescent="0.3">
      <c r="A787" s="33">
        <v>514</v>
      </c>
      <c r="B787" s="24">
        <v>39934</v>
      </c>
      <c r="C787" s="23">
        <v>6249</v>
      </c>
      <c r="D787" s="23">
        <f>COUNTIF($C$3:C787,C787)</f>
        <v>3</v>
      </c>
      <c r="E787" s="25">
        <v>8.8699999999999992</v>
      </c>
      <c r="F787" s="23" t="s">
        <v>790</v>
      </c>
      <c r="G787" s="23">
        <v>5</v>
      </c>
      <c r="H787" s="24">
        <v>39934</v>
      </c>
    </row>
    <row r="788" spans="1:8" x14ac:dyDescent="0.3">
      <c r="A788" s="34">
        <v>515</v>
      </c>
      <c r="B788" s="27">
        <v>39934</v>
      </c>
      <c r="C788" s="26">
        <v>6249</v>
      </c>
      <c r="D788" s="23">
        <f>COUNTIF($C$3:C788,C788)</f>
        <v>4</v>
      </c>
      <c r="E788" s="28">
        <v>29.29</v>
      </c>
      <c r="F788" s="26" t="s">
        <v>791</v>
      </c>
      <c r="G788" s="26">
        <v>5</v>
      </c>
      <c r="H788" s="27">
        <v>39934</v>
      </c>
    </row>
    <row r="789" spans="1:8" x14ac:dyDescent="0.3">
      <c r="A789" s="33">
        <v>580</v>
      </c>
      <c r="B789" s="24">
        <v>39947</v>
      </c>
      <c r="C789" s="23">
        <v>6249</v>
      </c>
      <c r="D789" s="23">
        <f>COUNTIF($C$3:C789,C789)</f>
        <v>5</v>
      </c>
      <c r="E789" s="25">
        <v>3.07</v>
      </c>
      <c r="F789" s="23" t="s">
        <v>792</v>
      </c>
      <c r="G789" s="23">
        <v>5</v>
      </c>
      <c r="H789" s="24">
        <v>39948</v>
      </c>
    </row>
    <row r="790" spans="1:8" x14ac:dyDescent="0.3">
      <c r="A790" s="34">
        <v>581</v>
      </c>
      <c r="B790" s="27">
        <v>39947</v>
      </c>
      <c r="C790" s="26">
        <v>6249</v>
      </c>
      <c r="D790" s="23">
        <f>COUNTIF($C$3:C790,C790)</f>
        <v>6</v>
      </c>
      <c r="E790" s="28">
        <v>13.16</v>
      </c>
      <c r="F790" s="26" t="s">
        <v>793</v>
      </c>
      <c r="G790" s="26">
        <v>5</v>
      </c>
      <c r="H790" s="27">
        <v>39948</v>
      </c>
    </row>
    <row r="791" spans="1:8" x14ac:dyDescent="0.3">
      <c r="A791" s="33">
        <v>717</v>
      </c>
      <c r="B791" s="24">
        <v>39976</v>
      </c>
      <c r="C791" s="23">
        <v>6249</v>
      </c>
      <c r="D791" s="23">
        <f>COUNTIF($C$3:C791,C791)</f>
        <v>7</v>
      </c>
      <c r="E791" s="25">
        <v>7.36</v>
      </c>
      <c r="F791" s="23" t="s">
        <v>794</v>
      </c>
      <c r="G791" s="23">
        <v>5</v>
      </c>
      <c r="H791" s="24">
        <v>39976</v>
      </c>
    </row>
    <row r="792" spans="1:8" x14ac:dyDescent="0.3">
      <c r="A792" s="34">
        <v>718</v>
      </c>
      <c r="B792" s="27">
        <v>39976</v>
      </c>
      <c r="C792" s="26">
        <v>6249</v>
      </c>
      <c r="D792" s="23">
        <f>COUNTIF($C$3:C792,C792)</f>
        <v>8</v>
      </c>
      <c r="E792" s="28">
        <v>6.03</v>
      </c>
      <c r="F792" s="26" t="s">
        <v>795</v>
      </c>
      <c r="G792" s="26">
        <v>5</v>
      </c>
      <c r="H792" s="27">
        <v>39976</v>
      </c>
    </row>
    <row r="793" spans="1:8" x14ac:dyDescent="0.3">
      <c r="A793" s="33">
        <v>719</v>
      </c>
      <c r="B793" s="24">
        <v>39976</v>
      </c>
      <c r="C793" s="23">
        <v>6249</v>
      </c>
      <c r="D793" s="23">
        <f>COUNTIF($C$3:C793,C793)</f>
        <v>9</v>
      </c>
      <c r="E793" s="25">
        <v>20.100000000000001</v>
      </c>
      <c r="F793" s="23" t="s">
        <v>796</v>
      </c>
      <c r="G793" s="23">
        <v>5</v>
      </c>
      <c r="H793" s="24">
        <v>39976</v>
      </c>
    </row>
    <row r="794" spans="1:8" x14ac:dyDescent="0.3">
      <c r="A794" s="34">
        <v>792</v>
      </c>
      <c r="B794" s="27">
        <v>39990</v>
      </c>
      <c r="C794" s="26">
        <v>6249</v>
      </c>
      <c r="D794" s="23">
        <f>COUNTIF($C$3:C794,C794)</f>
        <v>10</v>
      </c>
      <c r="E794" s="28">
        <v>8.26</v>
      </c>
      <c r="F794" s="26" t="s">
        <v>797</v>
      </c>
      <c r="G794" s="26">
        <v>5</v>
      </c>
      <c r="H794" s="27">
        <v>39990</v>
      </c>
    </row>
    <row r="795" spans="1:8" x14ac:dyDescent="0.3">
      <c r="A795" s="33">
        <v>793</v>
      </c>
      <c r="B795" s="24">
        <v>39990</v>
      </c>
      <c r="C795" s="23">
        <v>6249</v>
      </c>
      <c r="D795" s="23">
        <f>COUNTIF($C$3:C795,C795)</f>
        <v>11</v>
      </c>
      <c r="E795" s="25">
        <v>19.55</v>
      </c>
      <c r="F795" s="23" t="s">
        <v>798</v>
      </c>
      <c r="G795" s="23">
        <v>5</v>
      </c>
      <c r="H795" s="24">
        <v>39990</v>
      </c>
    </row>
    <row r="796" spans="1:8" x14ac:dyDescent="0.3">
      <c r="A796" s="34">
        <v>794</v>
      </c>
      <c r="B796" s="27">
        <v>39990</v>
      </c>
      <c r="C796" s="26">
        <v>6249</v>
      </c>
      <c r="D796" s="23">
        <f>COUNTIF($C$3:C796,C796)</f>
        <v>12</v>
      </c>
      <c r="E796" s="28">
        <v>5.3</v>
      </c>
      <c r="F796" s="26" t="s">
        <v>799</v>
      </c>
      <c r="G796" s="26">
        <v>3</v>
      </c>
      <c r="H796" s="27">
        <v>39994</v>
      </c>
    </row>
    <row r="797" spans="1:8" x14ac:dyDescent="0.3">
      <c r="A797" s="33">
        <v>870</v>
      </c>
      <c r="B797" s="24">
        <v>40004</v>
      </c>
      <c r="C797" s="23">
        <v>6249</v>
      </c>
      <c r="D797" s="23">
        <f>COUNTIF($C$3:C797,C797)</f>
        <v>13</v>
      </c>
      <c r="E797" s="25">
        <v>4.2699999999999996</v>
      </c>
      <c r="F797" s="23" t="s">
        <v>800</v>
      </c>
      <c r="G797" s="23">
        <v>5</v>
      </c>
      <c r="H797" s="24">
        <v>40004</v>
      </c>
    </row>
    <row r="798" spans="1:8" x14ac:dyDescent="0.3">
      <c r="A798" s="34">
        <v>871</v>
      </c>
      <c r="B798" s="27">
        <v>40004</v>
      </c>
      <c r="C798" s="26">
        <v>6249</v>
      </c>
      <c r="D798" s="23">
        <f>COUNTIF($C$3:C798,C798)</f>
        <v>14</v>
      </c>
      <c r="E798" s="28">
        <v>21.27</v>
      </c>
      <c r="F798" s="26" t="s">
        <v>801</v>
      </c>
      <c r="G798" s="26">
        <v>5</v>
      </c>
      <c r="H798" s="27">
        <v>40004</v>
      </c>
    </row>
    <row r="799" spans="1:8" x14ac:dyDescent="0.3">
      <c r="A799" s="33">
        <v>1190</v>
      </c>
      <c r="B799" s="24">
        <v>40060</v>
      </c>
      <c r="C799" s="23">
        <v>6249</v>
      </c>
      <c r="D799" s="23">
        <f>COUNTIF($C$3:C799,C799)</f>
        <v>15</v>
      </c>
      <c r="E799" s="25">
        <v>11.74</v>
      </c>
      <c r="F799" s="23" t="s">
        <v>802</v>
      </c>
      <c r="G799" s="23">
        <v>5</v>
      </c>
      <c r="H799" s="24">
        <v>40060</v>
      </c>
    </row>
    <row r="800" spans="1:8" x14ac:dyDescent="0.3">
      <c r="A800" s="34">
        <v>1191</v>
      </c>
      <c r="B800" s="27">
        <v>40060</v>
      </c>
      <c r="C800" s="26">
        <v>6249</v>
      </c>
      <c r="D800" s="23">
        <f>COUNTIF($C$3:C800,C800)</f>
        <v>16</v>
      </c>
      <c r="E800" s="28">
        <v>4.67</v>
      </c>
      <c r="F800" s="26" t="s">
        <v>803</v>
      </c>
      <c r="G800" s="26">
        <v>5</v>
      </c>
      <c r="H800" s="27">
        <v>40060</v>
      </c>
    </row>
    <row r="801" spans="1:8" x14ac:dyDescent="0.3">
      <c r="A801" s="33">
        <v>1192</v>
      </c>
      <c r="B801" s="24">
        <v>40060</v>
      </c>
      <c r="C801" s="23">
        <v>6249</v>
      </c>
      <c r="D801" s="23">
        <f>COUNTIF($C$3:C801,C801)</f>
        <v>17</v>
      </c>
      <c r="E801" s="25">
        <v>12.26</v>
      </c>
      <c r="F801" s="23" t="s">
        <v>804</v>
      </c>
      <c r="G801" s="23">
        <v>5</v>
      </c>
      <c r="H801" s="24">
        <v>40060</v>
      </c>
    </row>
    <row r="802" spans="1:8" x14ac:dyDescent="0.3">
      <c r="A802" s="34">
        <v>1193</v>
      </c>
      <c r="B802" s="27">
        <v>40060</v>
      </c>
      <c r="C802" s="26">
        <v>6249</v>
      </c>
      <c r="D802" s="23">
        <f>COUNTIF($C$3:C802,C802)</f>
        <v>18</v>
      </c>
      <c r="E802" s="28">
        <v>4.08</v>
      </c>
      <c r="F802" s="26" t="s">
        <v>805</v>
      </c>
      <c r="G802" s="26">
        <v>5</v>
      </c>
      <c r="H802" s="27">
        <v>40060</v>
      </c>
    </row>
    <row r="803" spans="1:8" x14ac:dyDescent="0.3">
      <c r="A803" s="33">
        <v>1762</v>
      </c>
      <c r="B803" s="24">
        <v>40130</v>
      </c>
      <c r="C803" s="23">
        <v>6249</v>
      </c>
      <c r="D803" s="23">
        <f>COUNTIF($C$3:C803,C803)</f>
        <v>19</v>
      </c>
      <c r="E803" s="25">
        <v>16.91</v>
      </c>
      <c r="F803" s="23" t="s">
        <v>806</v>
      </c>
      <c r="G803" s="23">
        <v>5</v>
      </c>
      <c r="H803" s="24">
        <v>40130</v>
      </c>
    </row>
    <row r="804" spans="1:8" x14ac:dyDescent="0.3">
      <c r="A804" s="34">
        <v>1763</v>
      </c>
      <c r="B804" s="27">
        <v>40130</v>
      </c>
      <c r="C804" s="26">
        <v>6249</v>
      </c>
      <c r="D804" s="23">
        <f>COUNTIF($C$3:C804,C804)</f>
        <v>20</v>
      </c>
      <c r="E804" s="28">
        <v>7.98</v>
      </c>
      <c r="F804" s="26" t="s">
        <v>807</v>
      </c>
      <c r="G804" s="26">
        <v>5</v>
      </c>
      <c r="H804" s="27">
        <v>40130</v>
      </c>
    </row>
    <row r="805" spans="1:8" x14ac:dyDescent="0.3">
      <c r="A805" s="33">
        <v>454</v>
      </c>
      <c r="B805" s="24">
        <v>39920</v>
      </c>
      <c r="C805" s="23">
        <v>6251</v>
      </c>
      <c r="D805" s="23">
        <f>COUNTIF($C$3:C805,C805)</f>
        <v>1</v>
      </c>
      <c r="E805" s="25">
        <v>33.15</v>
      </c>
      <c r="F805" s="23" t="s">
        <v>808</v>
      </c>
      <c r="G805" s="23">
        <v>5</v>
      </c>
      <c r="H805" s="24">
        <v>39920</v>
      </c>
    </row>
    <row r="806" spans="1:8" x14ac:dyDescent="0.3">
      <c r="A806" s="34">
        <v>455</v>
      </c>
      <c r="B806" s="27">
        <v>39920</v>
      </c>
      <c r="C806" s="26">
        <v>6261</v>
      </c>
      <c r="D806" s="23">
        <f>COUNTIF($C$3:C806,C806)</f>
        <v>1</v>
      </c>
      <c r="E806" s="28">
        <v>6.43</v>
      </c>
      <c r="F806" s="26" t="s">
        <v>809</v>
      </c>
      <c r="G806" s="26">
        <v>5</v>
      </c>
      <c r="H806" s="27">
        <v>39920</v>
      </c>
    </row>
    <row r="807" spans="1:8" x14ac:dyDescent="0.3">
      <c r="A807" s="33">
        <v>2460</v>
      </c>
      <c r="B807" s="24">
        <v>40202</v>
      </c>
      <c r="C807" s="23">
        <v>6370</v>
      </c>
      <c r="D807" s="23">
        <f>COUNTIF($C$3:C807,C807)</f>
        <v>1</v>
      </c>
      <c r="E807" s="25">
        <v>161.464</v>
      </c>
      <c r="F807" s="23" t="s">
        <v>810</v>
      </c>
      <c r="G807" s="23">
        <v>4</v>
      </c>
      <c r="H807" s="24">
        <v>40203</v>
      </c>
    </row>
    <row r="808" spans="1:8" x14ac:dyDescent="0.3">
      <c r="A808" s="34">
        <v>2730</v>
      </c>
      <c r="B808" s="27">
        <v>40217</v>
      </c>
      <c r="C808" s="26">
        <v>6370</v>
      </c>
      <c r="D808" s="23">
        <f>COUNTIF($C$3:C808,C808)</f>
        <v>2</v>
      </c>
      <c r="E808" s="28">
        <v>286.27019999999999</v>
      </c>
      <c r="F808" s="26" t="s">
        <v>811</v>
      </c>
      <c r="G808" s="26">
        <v>4</v>
      </c>
      <c r="H808" s="27">
        <v>40218</v>
      </c>
    </row>
    <row r="809" spans="1:8" x14ac:dyDescent="0.3">
      <c r="A809" s="33">
        <v>3194</v>
      </c>
      <c r="B809" s="24">
        <v>40244</v>
      </c>
      <c r="C809" s="23">
        <v>6370</v>
      </c>
      <c r="D809" s="23">
        <f>COUNTIF($C$3:C809,C809)</f>
        <v>3</v>
      </c>
      <c r="E809" s="25">
        <v>88.26</v>
      </c>
      <c r="F809" s="23" t="s">
        <v>812</v>
      </c>
      <c r="G809" s="23">
        <v>4</v>
      </c>
      <c r="H809" s="24">
        <v>40245</v>
      </c>
    </row>
    <row r="810" spans="1:8" x14ac:dyDescent="0.3">
      <c r="A810" s="34">
        <v>646</v>
      </c>
      <c r="B810" s="27">
        <v>39960</v>
      </c>
      <c r="C810" s="26">
        <v>6379</v>
      </c>
      <c r="D810" s="23">
        <f>COUNTIF($C$3:C810,C810)</f>
        <v>1</v>
      </c>
      <c r="E810" s="28">
        <v>49.27</v>
      </c>
      <c r="F810" s="26" t="s">
        <v>813</v>
      </c>
      <c r="G810" s="26">
        <v>5</v>
      </c>
      <c r="H810" s="27">
        <v>39962</v>
      </c>
    </row>
    <row r="811" spans="1:8" x14ac:dyDescent="0.3">
      <c r="A811" s="33">
        <v>538</v>
      </c>
      <c r="B811" s="24">
        <v>39940</v>
      </c>
      <c r="C811" s="23">
        <v>6384</v>
      </c>
      <c r="D811" s="23">
        <f>COUNTIF($C$3:C811,C811)</f>
        <v>1</v>
      </c>
      <c r="E811" s="25">
        <v>27.41</v>
      </c>
      <c r="F811" s="23" t="s">
        <v>814</v>
      </c>
      <c r="G811" s="23">
        <v>5</v>
      </c>
      <c r="H811" s="24">
        <v>39941</v>
      </c>
    </row>
    <row r="812" spans="1:8" x14ac:dyDescent="0.3">
      <c r="A812" s="34">
        <v>550</v>
      </c>
      <c r="B812" s="27">
        <v>39941</v>
      </c>
      <c r="C812" s="26">
        <v>6384</v>
      </c>
      <c r="D812" s="23">
        <f>COUNTIF($C$3:C812,C812)</f>
        <v>2</v>
      </c>
      <c r="E812" s="28">
        <v>19.5</v>
      </c>
      <c r="F812" s="26" t="s">
        <v>815</v>
      </c>
      <c r="G812" s="26">
        <v>5</v>
      </c>
      <c r="H812" s="27">
        <v>39941</v>
      </c>
    </row>
    <row r="813" spans="1:8" x14ac:dyDescent="0.3">
      <c r="A813" s="33">
        <v>654</v>
      </c>
      <c r="B813" s="24">
        <v>39961</v>
      </c>
      <c r="C813" s="23">
        <v>6384</v>
      </c>
      <c r="D813" s="23">
        <f>COUNTIF($C$3:C813,C813)</f>
        <v>3</v>
      </c>
      <c r="E813" s="25">
        <v>59.4</v>
      </c>
      <c r="F813" s="23" t="s">
        <v>816</v>
      </c>
      <c r="G813" s="23">
        <v>5</v>
      </c>
      <c r="H813" s="24">
        <v>39962</v>
      </c>
    </row>
    <row r="814" spans="1:8" x14ac:dyDescent="0.3">
      <c r="A814" s="34">
        <v>687</v>
      </c>
      <c r="B814" s="27">
        <v>39969</v>
      </c>
      <c r="C814" s="26">
        <v>6384</v>
      </c>
      <c r="D814" s="23">
        <f>COUNTIF($C$3:C814,C814)</f>
        <v>4</v>
      </c>
      <c r="E814" s="28">
        <v>16.39</v>
      </c>
      <c r="F814" s="26" t="s">
        <v>817</v>
      </c>
      <c r="G814" s="26">
        <v>5</v>
      </c>
      <c r="H814" s="27">
        <v>39969</v>
      </c>
    </row>
    <row r="815" spans="1:8" x14ac:dyDescent="0.3">
      <c r="A815" s="33">
        <v>689</v>
      </c>
      <c r="B815" s="24">
        <v>39969</v>
      </c>
      <c r="C815" s="23">
        <v>6384</v>
      </c>
      <c r="D815" s="23">
        <f>COUNTIF($C$3:C815,C815)</f>
        <v>5</v>
      </c>
      <c r="E815" s="25">
        <v>2.85</v>
      </c>
      <c r="F815" s="23" t="s">
        <v>818</v>
      </c>
      <c r="G815" s="23">
        <v>5</v>
      </c>
      <c r="H815" s="24">
        <v>39969</v>
      </c>
    </row>
    <row r="816" spans="1:8" x14ac:dyDescent="0.3">
      <c r="A816" s="34">
        <v>617</v>
      </c>
      <c r="B816" s="27">
        <v>39954</v>
      </c>
      <c r="C816" s="26">
        <v>6401</v>
      </c>
      <c r="D816" s="23">
        <f>COUNTIF($C$3:C816,C816)</f>
        <v>1</v>
      </c>
      <c r="E816" s="28">
        <v>74.89</v>
      </c>
      <c r="F816" s="26" t="s">
        <v>819</v>
      </c>
      <c r="G816" s="26">
        <v>5</v>
      </c>
      <c r="H816" s="27">
        <v>39955</v>
      </c>
    </row>
    <row r="817" spans="1:8" x14ac:dyDescent="0.3">
      <c r="A817" s="33">
        <v>642</v>
      </c>
      <c r="B817" s="24">
        <v>39960</v>
      </c>
      <c r="C817" s="23">
        <v>6408</v>
      </c>
      <c r="D817" s="23">
        <f>COUNTIF($C$3:C817,C817)</f>
        <v>1</v>
      </c>
      <c r="E817" s="25">
        <v>41.66</v>
      </c>
      <c r="F817" s="23" t="s">
        <v>820</v>
      </c>
      <c r="G817" s="23">
        <v>3</v>
      </c>
      <c r="H817" s="24">
        <v>39961</v>
      </c>
    </row>
    <row r="818" spans="1:8" x14ac:dyDescent="0.3">
      <c r="A818" s="34">
        <v>481</v>
      </c>
      <c r="B818" s="27">
        <v>39927</v>
      </c>
      <c r="C818" s="26">
        <v>6447</v>
      </c>
      <c r="D818" s="23">
        <f>COUNTIF($C$3:C818,C818)</f>
        <v>1</v>
      </c>
      <c r="E818" s="28">
        <v>24.17</v>
      </c>
      <c r="F818" s="26" t="s">
        <v>821</v>
      </c>
      <c r="G818" s="26">
        <v>5</v>
      </c>
      <c r="H818" s="27">
        <v>39927</v>
      </c>
    </row>
    <row r="819" spans="1:8" x14ac:dyDescent="0.3">
      <c r="A819" s="33">
        <v>512</v>
      </c>
      <c r="B819" s="24">
        <v>39934</v>
      </c>
      <c r="C819" s="23">
        <v>6447</v>
      </c>
      <c r="D819" s="23">
        <f>COUNTIF($C$3:C819,C819)</f>
        <v>2</v>
      </c>
      <c r="E819" s="25">
        <v>46.78</v>
      </c>
      <c r="F819" s="23" t="s">
        <v>822</v>
      </c>
      <c r="G819" s="23">
        <v>5</v>
      </c>
      <c r="H819" s="24">
        <v>39934</v>
      </c>
    </row>
    <row r="820" spans="1:8" x14ac:dyDescent="0.3">
      <c r="A820" s="34">
        <v>546</v>
      </c>
      <c r="B820" s="27">
        <v>39941</v>
      </c>
      <c r="C820" s="26">
        <v>6447</v>
      </c>
      <c r="D820" s="23">
        <f>COUNTIF($C$3:C820,C820)</f>
        <v>3</v>
      </c>
      <c r="E820" s="28">
        <v>13.39</v>
      </c>
      <c r="F820" s="26" t="s">
        <v>823</v>
      </c>
      <c r="G820" s="26">
        <v>5</v>
      </c>
      <c r="H820" s="27">
        <v>39941</v>
      </c>
    </row>
    <row r="821" spans="1:8" x14ac:dyDescent="0.3">
      <c r="A821" s="33">
        <v>583</v>
      </c>
      <c r="B821" s="24">
        <v>39948</v>
      </c>
      <c r="C821" s="23">
        <v>6447</v>
      </c>
      <c r="D821" s="23">
        <f>COUNTIF($C$3:C821,C821)</f>
        <v>4</v>
      </c>
      <c r="E821" s="25">
        <v>37.14</v>
      </c>
      <c r="F821" s="23" t="s">
        <v>824</v>
      </c>
      <c r="G821" s="23">
        <v>5</v>
      </c>
      <c r="H821" s="24">
        <v>39948</v>
      </c>
    </row>
    <row r="822" spans="1:8" x14ac:dyDescent="0.3">
      <c r="A822" s="34">
        <v>610</v>
      </c>
      <c r="B822" s="27">
        <v>39954</v>
      </c>
      <c r="C822" s="26">
        <v>6447</v>
      </c>
      <c r="D822" s="23">
        <f>COUNTIF($C$3:C822,C822)</f>
        <v>5</v>
      </c>
      <c r="E822" s="28">
        <v>37.11</v>
      </c>
      <c r="F822" s="26" t="s">
        <v>825</v>
      </c>
      <c r="G822" s="26">
        <v>5</v>
      </c>
      <c r="H822" s="27">
        <v>39955</v>
      </c>
    </row>
    <row r="823" spans="1:8" x14ac:dyDescent="0.3">
      <c r="A823" s="33">
        <v>686</v>
      </c>
      <c r="B823" s="24">
        <v>39969</v>
      </c>
      <c r="C823" s="23">
        <v>6447</v>
      </c>
      <c r="D823" s="23">
        <f>COUNTIF($C$3:C823,C823)</f>
        <v>6</v>
      </c>
      <c r="E823" s="25">
        <v>39.14</v>
      </c>
      <c r="F823" s="23" t="s">
        <v>826</v>
      </c>
      <c r="G823" s="23">
        <v>5</v>
      </c>
      <c r="H823" s="24">
        <v>39969</v>
      </c>
    </row>
    <row r="824" spans="1:8" x14ac:dyDescent="0.3">
      <c r="A824" s="34">
        <v>759</v>
      </c>
      <c r="B824" s="27">
        <v>39982</v>
      </c>
      <c r="C824" s="26">
        <v>6447</v>
      </c>
      <c r="D824" s="23">
        <f>COUNTIF($C$3:C824,C824)</f>
        <v>7</v>
      </c>
      <c r="E824" s="28">
        <v>33.799999999999997</v>
      </c>
      <c r="F824" s="26" t="s">
        <v>827</v>
      </c>
      <c r="G824" s="26">
        <v>5</v>
      </c>
      <c r="H824" s="27">
        <v>39983</v>
      </c>
    </row>
    <row r="825" spans="1:8" x14ac:dyDescent="0.3">
      <c r="A825" s="33">
        <v>789</v>
      </c>
      <c r="B825" s="24">
        <v>39990</v>
      </c>
      <c r="C825" s="23">
        <v>6447</v>
      </c>
      <c r="D825" s="23">
        <f>COUNTIF($C$3:C825,C825)</f>
        <v>8</v>
      </c>
      <c r="E825" s="25">
        <v>35.96</v>
      </c>
      <c r="F825" s="23" t="s">
        <v>828</v>
      </c>
      <c r="G825" s="23">
        <v>5</v>
      </c>
      <c r="H825" s="24">
        <v>39990</v>
      </c>
    </row>
    <row r="826" spans="1:8" x14ac:dyDescent="0.3">
      <c r="A826" s="34">
        <v>869</v>
      </c>
      <c r="B826" s="27">
        <v>40004</v>
      </c>
      <c r="C826" s="26">
        <v>6447</v>
      </c>
      <c r="D826" s="23">
        <f>COUNTIF($C$3:C826,C826)</f>
        <v>9</v>
      </c>
      <c r="E826" s="28">
        <v>22.75</v>
      </c>
      <c r="F826" s="26" t="s">
        <v>829</v>
      </c>
      <c r="G826" s="26">
        <v>5</v>
      </c>
      <c r="H826" s="27">
        <v>40004</v>
      </c>
    </row>
    <row r="827" spans="1:8" x14ac:dyDescent="0.3">
      <c r="A827" s="33">
        <v>912</v>
      </c>
      <c r="B827" s="24">
        <v>40011</v>
      </c>
      <c r="C827" s="23">
        <v>6447</v>
      </c>
      <c r="D827" s="23">
        <f>COUNTIF($C$3:C827,C827)</f>
        <v>10</v>
      </c>
      <c r="E827" s="25">
        <v>37.119999999999997</v>
      </c>
      <c r="F827" s="23" t="s">
        <v>830</v>
      </c>
      <c r="G827" s="23">
        <v>5</v>
      </c>
      <c r="H827" s="24">
        <v>40011</v>
      </c>
    </row>
    <row r="828" spans="1:8" x14ac:dyDescent="0.3">
      <c r="A828" s="34">
        <v>946</v>
      </c>
      <c r="B828" s="27">
        <v>40018</v>
      </c>
      <c r="C828" s="26">
        <v>6447</v>
      </c>
      <c r="D828" s="23">
        <f>COUNTIF($C$3:C828,C828)</f>
        <v>11</v>
      </c>
      <c r="E828" s="28">
        <v>31.29</v>
      </c>
      <c r="F828" s="26" t="s">
        <v>831</v>
      </c>
      <c r="G828" s="26">
        <v>5</v>
      </c>
      <c r="H828" s="27">
        <v>40018</v>
      </c>
    </row>
    <row r="829" spans="1:8" x14ac:dyDescent="0.3">
      <c r="A829" s="33">
        <v>1091</v>
      </c>
      <c r="B829" s="24">
        <v>40045</v>
      </c>
      <c r="C829" s="23">
        <v>6447</v>
      </c>
      <c r="D829" s="23">
        <f>COUNTIF($C$3:C829,C829)</f>
        <v>12</v>
      </c>
      <c r="E829" s="25">
        <v>56.47</v>
      </c>
      <c r="F829" s="23" t="s">
        <v>832</v>
      </c>
      <c r="G829" s="23">
        <v>5</v>
      </c>
      <c r="H829" s="24">
        <v>40046</v>
      </c>
    </row>
    <row r="830" spans="1:8" x14ac:dyDescent="0.3">
      <c r="A830" s="34">
        <v>1147</v>
      </c>
      <c r="B830" s="27">
        <v>40053</v>
      </c>
      <c r="C830" s="26">
        <v>6447</v>
      </c>
      <c r="D830" s="23">
        <f>COUNTIF($C$3:C830,C830)</f>
        <v>13</v>
      </c>
      <c r="E830" s="28">
        <v>58.71</v>
      </c>
      <c r="F830" s="26" t="s">
        <v>833</v>
      </c>
      <c r="G830" s="26">
        <v>5</v>
      </c>
      <c r="H830" s="27">
        <v>40053</v>
      </c>
    </row>
    <row r="831" spans="1:8" x14ac:dyDescent="0.3">
      <c r="A831" s="33">
        <v>1259</v>
      </c>
      <c r="B831" s="24">
        <v>40073</v>
      </c>
      <c r="C831" s="23">
        <v>6447</v>
      </c>
      <c r="D831" s="23">
        <f>COUNTIF($C$3:C831,C831)</f>
        <v>14</v>
      </c>
      <c r="E831" s="25">
        <v>47.11</v>
      </c>
      <c r="F831" s="23" t="s">
        <v>834</v>
      </c>
      <c r="G831" s="23">
        <v>5</v>
      </c>
      <c r="H831" s="24">
        <v>40074</v>
      </c>
    </row>
    <row r="832" spans="1:8" x14ac:dyDescent="0.3">
      <c r="A832" s="34">
        <v>1391</v>
      </c>
      <c r="B832" s="27">
        <v>40095</v>
      </c>
      <c r="C832" s="26">
        <v>6447</v>
      </c>
      <c r="D832" s="23">
        <f>COUNTIF($C$3:C832,C832)</f>
        <v>15</v>
      </c>
      <c r="E832" s="28">
        <v>32.15</v>
      </c>
      <c r="F832" s="26" t="s">
        <v>835</v>
      </c>
      <c r="G832" s="26">
        <v>5</v>
      </c>
      <c r="H832" s="27">
        <v>40095</v>
      </c>
    </row>
    <row r="833" spans="1:8" x14ac:dyDescent="0.3">
      <c r="A833" s="33">
        <v>1437</v>
      </c>
      <c r="B833" s="24">
        <v>40102</v>
      </c>
      <c r="C833" s="23">
        <v>6447</v>
      </c>
      <c r="D833" s="23">
        <f>COUNTIF($C$3:C833,C833)</f>
        <v>16</v>
      </c>
      <c r="E833" s="25">
        <v>30.036000000000001</v>
      </c>
      <c r="F833" s="23" t="s">
        <v>836</v>
      </c>
      <c r="G833" s="23">
        <v>5</v>
      </c>
      <c r="H833" s="24">
        <v>40102</v>
      </c>
    </row>
    <row r="834" spans="1:8" x14ac:dyDescent="0.3">
      <c r="A834" s="34">
        <v>1563</v>
      </c>
      <c r="B834" s="27">
        <v>40115</v>
      </c>
      <c r="C834" s="26">
        <v>6447</v>
      </c>
      <c r="D834" s="23">
        <f>COUNTIF($C$3:C834,C834)</f>
        <v>17</v>
      </c>
      <c r="E834" s="28">
        <v>37.990499999999997</v>
      </c>
      <c r="F834" s="26" t="s">
        <v>837</v>
      </c>
      <c r="G834" s="26">
        <v>5</v>
      </c>
      <c r="H834" s="27">
        <v>40116</v>
      </c>
    </row>
    <row r="835" spans="1:8" x14ac:dyDescent="0.3">
      <c r="A835" s="33">
        <v>1631</v>
      </c>
      <c r="B835" s="24">
        <v>40123</v>
      </c>
      <c r="C835" s="23">
        <v>6447</v>
      </c>
      <c r="D835" s="23">
        <f>COUNTIF($C$3:C835,C835)</f>
        <v>18</v>
      </c>
      <c r="E835" s="25">
        <v>52.93</v>
      </c>
      <c r="F835" s="23" t="s">
        <v>838</v>
      </c>
      <c r="G835" s="23">
        <v>5</v>
      </c>
      <c r="H835" s="24">
        <v>40123</v>
      </c>
    </row>
    <row r="836" spans="1:8" x14ac:dyDescent="0.3">
      <c r="A836" s="34">
        <v>1838</v>
      </c>
      <c r="B836" s="27">
        <v>40137</v>
      </c>
      <c r="C836" s="26">
        <v>6447</v>
      </c>
      <c r="D836" s="23">
        <f>COUNTIF($C$3:C836,C836)</f>
        <v>19</v>
      </c>
      <c r="E836" s="28">
        <v>82.9315</v>
      </c>
      <c r="F836" s="26" t="s">
        <v>839</v>
      </c>
      <c r="G836" s="26">
        <v>5</v>
      </c>
      <c r="H836" s="27">
        <v>40137</v>
      </c>
    </row>
    <row r="837" spans="1:8" x14ac:dyDescent="0.3">
      <c r="A837" s="33">
        <v>1939</v>
      </c>
      <c r="B837" s="24">
        <v>40151</v>
      </c>
      <c r="C837" s="23">
        <v>6447</v>
      </c>
      <c r="D837" s="23">
        <f>COUNTIF($C$3:C837,C837)</f>
        <v>20</v>
      </c>
      <c r="E837" s="25">
        <v>51.734999999999999</v>
      </c>
      <c r="F837" s="23" t="s">
        <v>840</v>
      </c>
      <c r="G837" s="23">
        <v>5</v>
      </c>
      <c r="H837" s="24">
        <v>40151</v>
      </c>
    </row>
    <row r="838" spans="1:8" x14ac:dyDescent="0.3">
      <c r="A838" s="34">
        <v>2201</v>
      </c>
      <c r="B838" s="27">
        <v>40182</v>
      </c>
      <c r="C838" s="26">
        <v>6447</v>
      </c>
      <c r="D838" s="23">
        <f>COUNTIF($C$3:C838,C838)</f>
        <v>21</v>
      </c>
      <c r="E838" s="28">
        <v>50</v>
      </c>
      <c r="F838" s="26" t="s">
        <v>841</v>
      </c>
      <c r="G838" s="26">
        <v>5</v>
      </c>
      <c r="H838" s="27">
        <v>40186</v>
      </c>
    </row>
    <row r="839" spans="1:8" x14ac:dyDescent="0.3">
      <c r="A839" s="33">
        <v>2448</v>
      </c>
      <c r="B839" s="24">
        <v>40200</v>
      </c>
      <c r="C839" s="23">
        <v>6447</v>
      </c>
      <c r="D839" s="23">
        <f>COUNTIF($C$3:C839,C839)</f>
        <v>22</v>
      </c>
      <c r="E839" s="25">
        <v>43.043999999999997</v>
      </c>
      <c r="F839" s="23" t="s">
        <v>842</v>
      </c>
      <c r="G839" s="23">
        <v>5</v>
      </c>
      <c r="H839" s="24">
        <v>40200</v>
      </c>
    </row>
    <row r="840" spans="1:8" x14ac:dyDescent="0.3">
      <c r="A840" s="34">
        <v>2922</v>
      </c>
      <c r="B840" s="27">
        <v>40228</v>
      </c>
      <c r="C840" s="26">
        <v>6447</v>
      </c>
      <c r="D840" s="23">
        <f>COUNTIF($C$3:C840,C840)</f>
        <v>23</v>
      </c>
      <c r="E840" s="28">
        <v>36.043500000000002</v>
      </c>
      <c r="F840" s="26" t="s">
        <v>843</v>
      </c>
      <c r="G840" s="26">
        <v>5</v>
      </c>
      <c r="H840" s="27">
        <v>40228</v>
      </c>
    </row>
    <row r="841" spans="1:8" x14ac:dyDescent="0.3">
      <c r="A841" s="33">
        <v>3173</v>
      </c>
      <c r="B841" s="24">
        <v>40242</v>
      </c>
      <c r="C841" s="23">
        <v>6447</v>
      </c>
      <c r="D841" s="23">
        <f>COUNTIF($C$3:C841,C841)</f>
        <v>24</v>
      </c>
      <c r="E841" s="25">
        <v>56.7577</v>
      </c>
      <c r="F841" s="23" t="s">
        <v>844</v>
      </c>
      <c r="G841" s="23">
        <v>5</v>
      </c>
      <c r="H841" s="24">
        <v>40242</v>
      </c>
    </row>
    <row r="842" spans="1:8" x14ac:dyDescent="0.3">
      <c r="A842" s="34">
        <v>2832</v>
      </c>
      <c r="B842" s="27">
        <v>40223</v>
      </c>
      <c r="C842" s="26">
        <v>6476</v>
      </c>
      <c r="D842" s="23">
        <f>COUNTIF($C$3:C842,C842)</f>
        <v>1</v>
      </c>
      <c r="E842" s="28">
        <v>128.37799999999999</v>
      </c>
      <c r="F842" s="26" t="s">
        <v>845</v>
      </c>
      <c r="G842" s="26">
        <v>18</v>
      </c>
      <c r="H842" s="27">
        <v>40224</v>
      </c>
    </row>
    <row r="843" spans="1:8" x14ac:dyDescent="0.3">
      <c r="A843" s="33">
        <v>2835</v>
      </c>
      <c r="B843" s="24">
        <v>40223</v>
      </c>
      <c r="C843" s="23">
        <v>6476</v>
      </c>
      <c r="D843" s="23">
        <f>COUNTIF($C$3:C843,C843)</f>
        <v>2</v>
      </c>
      <c r="E843" s="25">
        <v>9.1999999999999993</v>
      </c>
      <c r="F843" s="23" t="s">
        <v>846</v>
      </c>
      <c r="G843" s="23">
        <v>18</v>
      </c>
      <c r="H843" s="24">
        <v>40224</v>
      </c>
    </row>
    <row r="844" spans="1:8" x14ac:dyDescent="0.3">
      <c r="A844" s="34">
        <v>2836</v>
      </c>
      <c r="B844" s="27">
        <v>40223</v>
      </c>
      <c r="C844" s="26">
        <v>6476</v>
      </c>
      <c r="D844" s="23">
        <f>COUNTIF($C$3:C844,C844)</f>
        <v>3</v>
      </c>
      <c r="E844" s="28">
        <v>18.079000000000001</v>
      </c>
      <c r="F844" s="26" t="s">
        <v>847</v>
      </c>
      <c r="G844" s="26">
        <v>18</v>
      </c>
      <c r="H844" s="27">
        <v>40224</v>
      </c>
    </row>
    <row r="845" spans="1:8" x14ac:dyDescent="0.3">
      <c r="A845" s="33">
        <v>465</v>
      </c>
      <c r="B845" s="24">
        <v>39925</v>
      </c>
      <c r="C845" s="23">
        <v>6578</v>
      </c>
      <c r="D845" s="23">
        <f>COUNTIF($C$3:C845,C845)</f>
        <v>1</v>
      </c>
      <c r="E845" s="25">
        <v>3.43</v>
      </c>
      <c r="F845" s="23" t="s">
        <v>848</v>
      </c>
      <c r="G845" s="23">
        <v>3</v>
      </c>
      <c r="H845" s="24">
        <v>39926</v>
      </c>
    </row>
    <row r="846" spans="1:8" x14ac:dyDescent="0.3">
      <c r="A846" s="34">
        <v>510</v>
      </c>
      <c r="B846" s="27">
        <v>39934</v>
      </c>
      <c r="C846" s="26">
        <v>6602</v>
      </c>
      <c r="D846" s="23">
        <f>COUNTIF($C$3:C846,C846)</f>
        <v>1</v>
      </c>
      <c r="E846" s="28">
        <v>21.03</v>
      </c>
      <c r="F846" s="26" t="s">
        <v>849</v>
      </c>
      <c r="G846" s="26">
        <v>5</v>
      </c>
      <c r="H846" s="27">
        <v>39934</v>
      </c>
    </row>
    <row r="847" spans="1:8" x14ac:dyDescent="0.3">
      <c r="A847" s="33">
        <v>544</v>
      </c>
      <c r="B847" s="24">
        <v>39941</v>
      </c>
      <c r="C847" s="23">
        <v>6602</v>
      </c>
      <c r="D847" s="23">
        <f>COUNTIF($C$3:C847,C847)</f>
        <v>2</v>
      </c>
      <c r="E847" s="25">
        <v>80.8</v>
      </c>
      <c r="F847" s="23" t="s">
        <v>850</v>
      </c>
      <c r="G847" s="23">
        <v>5</v>
      </c>
      <c r="H847" s="24">
        <v>39941</v>
      </c>
    </row>
    <row r="848" spans="1:8" x14ac:dyDescent="0.3">
      <c r="A848" s="34">
        <v>586</v>
      </c>
      <c r="B848" s="27">
        <v>39948</v>
      </c>
      <c r="C848" s="26">
        <v>6602</v>
      </c>
      <c r="D848" s="23">
        <f>COUNTIF($C$3:C848,C848)</f>
        <v>3</v>
      </c>
      <c r="E848" s="28">
        <v>29.38</v>
      </c>
      <c r="F848" s="26" t="s">
        <v>851</v>
      </c>
      <c r="G848" s="26">
        <v>5</v>
      </c>
      <c r="H848" s="27">
        <v>39948</v>
      </c>
    </row>
    <row r="849" spans="1:8" x14ac:dyDescent="0.3">
      <c r="A849" s="33">
        <v>620</v>
      </c>
      <c r="B849" s="24">
        <v>39955</v>
      </c>
      <c r="C849" s="23">
        <v>6602</v>
      </c>
      <c r="D849" s="23">
        <f>COUNTIF($C$3:C849,C849)</f>
        <v>4</v>
      </c>
      <c r="E849" s="25">
        <v>24.29</v>
      </c>
      <c r="F849" s="23" t="s">
        <v>852</v>
      </c>
      <c r="G849" s="23">
        <v>5</v>
      </c>
      <c r="H849" s="24">
        <v>39955</v>
      </c>
    </row>
    <row r="850" spans="1:8" x14ac:dyDescent="0.3">
      <c r="A850" s="34">
        <v>716</v>
      </c>
      <c r="B850" s="27">
        <v>39976</v>
      </c>
      <c r="C850" s="26">
        <v>6602</v>
      </c>
      <c r="D850" s="23">
        <f>COUNTIF($C$3:C850,C850)</f>
        <v>5</v>
      </c>
      <c r="E850" s="28">
        <v>35.81</v>
      </c>
      <c r="F850" s="26" t="s">
        <v>853</v>
      </c>
      <c r="G850" s="26">
        <v>5</v>
      </c>
      <c r="H850" s="27">
        <v>39976</v>
      </c>
    </row>
    <row r="851" spans="1:8" x14ac:dyDescent="0.3">
      <c r="A851" s="33">
        <v>470</v>
      </c>
      <c r="B851" s="24">
        <v>39926</v>
      </c>
      <c r="C851" s="23">
        <v>6646</v>
      </c>
      <c r="D851" s="23">
        <f>COUNTIF($C$3:C851,C851)</f>
        <v>1</v>
      </c>
      <c r="E851" s="25">
        <v>10.6</v>
      </c>
      <c r="F851" s="23" t="s">
        <v>854</v>
      </c>
      <c r="G851" s="23">
        <v>5</v>
      </c>
      <c r="H851" s="24">
        <v>39927</v>
      </c>
    </row>
    <row r="852" spans="1:8" x14ac:dyDescent="0.3">
      <c r="A852" s="34">
        <v>484</v>
      </c>
      <c r="B852" s="27">
        <v>39927</v>
      </c>
      <c r="C852" s="26">
        <v>6664</v>
      </c>
      <c r="D852" s="23">
        <f>COUNTIF($C$3:C852,C852)</f>
        <v>1</v>
      </c>
      <c r="E852" s="28">
        <v>50.89</v>
      </c>
      <c r="F852" s="26" t="s">
        <v>855</v>
      </c>
      <c r="G852" s="26">
        <v>5</v>
      </c>
      <c r="H852" s="27">
        <v>39927</v>
      </c>
    </row>
    <row r="853" spans="1:8" x14ac:dyDescent="0.3">
      <c r="A853" s="33">
        <v>474</v>
      </c>
      <c r="B853" s="24">
        <v>39926</v>
      </c>
      <c r="C853" s="23">
        <v>6696</v>
      </c>
      <c r="D853" s="23">
        <f>COUNTIF($C$3:C853,C853)</f>
        <v>1</v>
      </c>
      <c r="E853" s="25">
        <v>16.489999999999998</v>
      </c>
      <c r="F853" s="23" t="s">
        <v>856</v>
      </c>
      <c r="G853" s="23">
        <v>5</v>
      </c>
      <c r="H853" s="24">
        <v>39927</v>
      </c>
    </row>
    <row r="854" spans="1:8" x14ac:dyDescent="0.3">
      <c r="A854" s="34">
        <v>476</v>
      </c>
      <c r="B854" s="27">
        <v>39926</v>
      </c>
      <c r="C854" s="26">
        <v>6821</v>
      </c>
      <c r="D854" s="23">
        <f>COUNTIF($C$3:C854,C854)</f>
        <v>1</v>
      </c>
      <c r="E854" s="28">
        <v>24.78</v>
      </c>
      <c r="F854" s="26" t="s">
        <v>857</v>
      </c>
      <c r="G854" s="26">
        <v>5</v>
      </c>
      <c r="H854" s="27">
        <v>39927</v>
      </c>
    </row>
    <row r="855" spans="1:8" x14ac:dyDescent="0.3">
      <c r="A855" s="33">
        <v>511</v>
      </c>
      <c r="B855" s="24">
        <v>39934</v>
      </c>
      <c r="C855" s="23">
        <v>6821</v>
      </c>
      <c r="D855" s="23">
        <f>COUNTIF($C$3:C855,C855)</f>
        <v>2</v>
      </c>
      <c r="E855" s="25">
        <v>24.62</v>
      </c>
      <c r="F855" s="23" t="s">
        <v>858</v>
      </c>
      <c r="G855" s="23">
        <v>5</v>
      </c>
      <c r="H855" s="24">
        <v>39934</v>
      </c>
    </row>
    <row r="856" spans="1:8" x14ac:dyDescent="0.3">
      <c r="A856" s="34">
        <v>549</v>
      </c>
      <c r="B856" s="27">
        <v>39941</v>
      </c>
      <c r="C856" s="26">
        <v>6821</v>
      </c>
      <c r="D856" s="23">
        <f>COUNTIF($C$3:C856,C856)</f>
        <v>3</v>
      </c>
      <c r="E856" s="28">
        <v>25.01</v>
      </c>
      <c r="F856" s="26" t="s">
        <v>859</v>
      </c>
      <c r="G856" s="26">
        <v>5</v>
      </c>
      <c r="H856" s="27">
        <v>39941</v>
      </c>
    </row>
    <row r="857" spans="1:8" x14ac:dyDescent="0.3">
      <c r="A857" s="33">
        <v>605</v>
      </c>
      <c r="B857" s="24">
        <v>39953</v>
      </c>
      <c r="C857" s="23">
        <v>6821</v>
      </c>
      <c r="D857" s="23">
        <f>COUNTIF($C$3:C857,C857)</f>
        <v>4</v>
      </c>
      <c r="E857" s="25">
        <v>23.7</v>
      </c>
      <c r="F857" s="23" t="s">
        <v>860</v>
      </c>
      <c r="G857" s="23">
        <v>5</v>
      </c>
      <c r="H857" s="24">
        <v>39955</v>
      </c>
    </row>
    <row r="858" spans="1:8" x14ac:dyDescent="0.3">
      <c r="A858" s="34">
        <v>656</v>
      </c>
      <c r="B858" s="27">
        <v>39962</v>
      </c>
      <c r="C858" s="26">
        <v>6821</v>
      </c>
      <c r="D858" s="23">
        <f>COUNTIF($C$3:C858,C858)</f>
        <v>5</v>
      </c>
      <c r="E858" s="28">
        <v>20.03</v>
      </c>
      <c r="F858" s="26" t="s">
        <v>861</v>
      </c>
      <c r="G858" s="26">
        <v>5</v>
      </c>
      <c r="H858" s="27">
        <v>39962</v>
      </c>
    </row>
    <row r="859" spans="1:8" x14ac:dyDescent="0.3">
      <c r="A859" s="33">
        <v>684</v>
      </c>
      <c r="B859" s="24">
        <v>39968</v>
      </c>
      <c r="C859" s="23">
        <v>6821</v>
      </c>
      <c r="D859" s="23">
        <f>COUNTIF($C$3:C859,C859)</f>
        <v>6</v>
      </c>
      <c r="E859" s="25">
        <v>22.23</v>
      </c>
      <c r="F859" s="23" t="s">
        <v>862</v>
      </c>
      <c r="G859" s="23">
        <v>5</v>
      </c>
      <c r="H859" s="24">
        <v>39969</v>
      </c>
    </row>
    <row r="860" spans="1:8" x14ac:dyDescent="0.3">
      <c r="A860" s="34">
        <v>713</v>
      </c>
      <c r="B860" s="27">
        <v>39975</v>
      </c>
      <c r="C860" s="26">
        <v>6821</v>
      </c>
      <c r="D860" s="23">
        <f>COUNTIF($C$3:C860,C860)</f>
        <v>7</v>
      </c>
      <c r="E860" s="28">
        <v>27.55</v>
      </c>
      <c r="F860" s="26" t="s">
        <v>863</v>
      </c>
      <c r="G860" s="26">
        <v>5</v>
      </c>
      <c r="H860" s="27">
        <v>39976</v>
      </c>
    </row>
    <row r="861" spans="1:8" x14ac:dyDescent="0.3">
      <c r="A861" s="33">
        <v>788</v>
      </c>
      <c r="B861" s="24">
        <v>39990</v>
      </c>
      <c r="C861" s="23">
        <v>6821</v>
      </c>
      <c r="D861" s="23">
        <f>COUNTIF($C$3:C861,C861)</f>
        <v>8</v>
      </c>
      <c r="E861" s="25">
        <v>19.02</v>
      </c>
      <c r="F861" s="23" t="s">
        <v>864</v>
      </c>
      <c r="G861" s="23">
        <v>5</v>
      </c>
      <c r="H861" s="24">
        <v>39990</v>
      </c>
    </row>
    <row r="862" spans="1:8" x14ac:dyDescent="0.3">
      <c r="A862" s="34">
        <v>860</v>
      </c>
      <c r="B862" s="27">
        <v>40003</v>
      </c>
      <c r="C862" s="26">
        <v>6821</v>
      </c>
      <c r="D862" s="23">
        <f>COUNTIF($C$3:C862,C862)</f>
        <v>9</v>
      </c>
      <c r="E862" s="28">
        <v>24.61</v>
      </c>
      <c r="F862" s="26" t="s">
        <v>865</v>
      </c>
      <c r="G862" s="26">
        <v>5</v>
      </c>
      <c r="H862" s="27">
        <v>40004</v>
      </c>
    </row>
    <row r="863" spans="1:8" x14ac:dyDescent="0.3">
      <c r="A863" s="33">
        <v>990</v>
      </c>
      <c r="B863" s="24">
        <v>40025</v>
      </c>
      <c r="C863" s="23">
        <v>6821</v>
      </c>
      <c r="D863" s="23">
        <f>COUNTIF($C$3:C863,C863)</f>
        <v>10</v>
      </c>
      <c r="E863" s="25">
        <v>29.64</v>
      </c>
      <c r="F863" s="23" t="s">
        <v>866</v>
      </c>
      <c r="G863" s="23">
        <v>5</v>
      </c>
      <c r="H863" s="24">
        <v>40025</v>
      </c>
    </row>
    <row r="864" spans="1:8" x14ac:dyDescent="0.3">
      <c r="A864" s="34">
        <v>1092</v>
      </c>
      <c r="B864" s="27">
        <v>40045</v>
      </c>
      <c r="C864" s="26">
        <v>6821</v>
      </c>
      <c r="D864" s="23">
        <f>COUNTIF($C$3:C864,C864)</f>
        <v>11</v>
      </c>
      <c r="E864" s="28">
        <v>34.21</v>
      </c>
      <c r="F864" s="26" t="s">
        <v>867</v>
      </c>
      <c r="G864" s="26">
        <v>5</v>
      </c>
      <c r="H864" s="27">
        <v>40046</v>
      </c>
    </row>
    <row r="865" spans="1:8" x14ac:dyDescent="0.3">
      <c r="A865" s="33">
        <v>1357</v>
      </c>
      <c r="B865" s="24">
        <v>40088</v>
      </c>
      <c r="C865" s="23">
        <v>6821</v>
      </c>
      <c r="D865" s="23">
        <f>COUNTIF($C$3:C865,C865)</f>
        <v>12</v>
      </c>
      <c r="E865" s="25">
        <v>28.36</v>
      </c>
      <c r="F865" s="23" t="s">
        <v>868</v>
      </c>
      <c r="G865" s="23">
        <v>5</v>
      </c>
      <c r="H865" s="24">
        <v>40088</v>
      </c>
    </row>
    <row r="866" spans="1:8" x14ac:dyDescent="0.3">
      <c r="A866" s="34">
        <v>480</v>
      </c>
      <c r="B866" s="27">
        <v>39927</v>
      </c>
      <c r="C866" s="26">
        <v>6901</v>
      </c>
      <c r="D866" s="23">
        <f>COUNTIF($C$3:C866,C866)</f>
        <v>1</v>
      </c>
      <c r="E866" s="28">
        <v>49.75</v>
      </c>
      <c r="F866" s="26" t="s">
        <v>869</v>
      </c>
      <c r="G866" s="26">
        <v>5</v>
      </c>
      <c r="H866" s="27">
        <v>39927</v>
      </c>
    </row>
    <row r="867" spans="1:8" x14ac:dyDescent="0.3">
      <c r="A867" s="33">
        <v>500</v>
      </c>
      <c r="B867" s="24">
        <v>39933</v>
      </c>
      <c r="C867" s="23">
        <v>6901</v>
      </c>
      <c r="D867" s="23">
        <f>COUNTIF($C$3:C867,C867)</f>
        <v>2</v>
      </c>
      <c r="E867" s="25">
        <v>60.26</v>
      </c>
      <c r="F867" s="23" t="s">
        <v>870</v>
      </c>
      <c r="G867" s="23">
        <v>5</v>
      </c>
      <c r="H867" s="24">
        <v>39934</v>
      </c>
    </row>
    <row r="868" spans="1:8" x14ac:dyDescent="0.3">
      <c r="A868" s="34">
        <v>555</v>
      </c>
      <c r="B868" s="27">
        <v>39941</v>
      </c>
      <c r="C868" s="26">
        <v>6901</v>
      </c>
      <c r="D868" s="23">
        <f>COUNTIF($C$3:C868,C868)</f>
        <v>3</v>
      </c>
      <c r="E868" s="28">
        <v>14.04</v>
      </c>
      <c r="F868" s="26" t="s">
        <v>871</v>
      </c>
      <c r="G868" s="26">
        <v>5</v>
      </c>
      <c r="H868" s="27">
        <v>39941</v>
      </c>
    </row>
    <row r="869" spans="1:8" x14ac:dyDescent="0.3">
      <c r="A869" s="33">
        <v>763</v>
      </c>
      <c r="B869" s="24">
        <v>39983</v>
      </c>
      <c r="C869" s="23">
        <v>6901</v>
      </c>
      <c r="D869" s="23">
        <f>COUNTIF($C$3:C869,C869)</f>
        <v>4</v>
      </c>
      <c r="E869" s="25">
        <v>26.53</v>
      </c>
      <c r="F869" s="23" t="s">
        <v>872</v>
      </c>
      <c r="G869" s="23">
        <v>5</v>
      </c>
      <c r="H869" s="24">
        <v>39983</v>
      </c>
    </row>
    <row r="870" spans="1:8" x14ac:dyDescent="0.3">
      <c r="A870" s="34">
        <v>1016</v>
      </c>
      <c r="B870" s="27">
        <v>40031</v>
      </c>
      <c r="C870" s="26">
        <v>6901</v>
      </c>
      <c r="D870" s="23">
        <f>COUNTIF($C$3:C870,C870)</f>
        <v>5</v>
      </c>
      <c r="E870" s="28">
        <v>63.1</v>
      </c>
      <c r="F870" s="26" t="s">
        <v>873</v>
      </c>
      <c r="G870" s="26">
        <v>5</v>
      </c>
      <c r="H870" s="27">
        <v>40032</v>
      </c>
    </row>
    <row r="871" spans="1:8" x14ac:dyDescent="0.3">
      <c r="A871" s="33">
        <v>1153</v>
      </c>
      <c r="B871" s="24">
        <v>40053</v>
      </c>
      <c r="C871" s="23">
        <v>6901</v>
      </c>
      <c r="D871" s="23">
        <f>COUNTIF($C$3:C871,C871)</f>
        <v>6</v>
      </c>
      <c r="E871" s="25">
        <v>21.87</v>
      </c>
      <c r="F871" s="23" t="s">
        <v>874</v>
      </c>
      <c r="G871" s="23">
        <v>5</v>
      </c>
      <c r="H871" s="24">
        <v>40053</v>
      </c>
    </row>
    <row r="872" spans="1:8" x14ac:dyDescent="0.3">
      <c r="A872" s="34">
        <v>1194</v>
      </c>
      <c r="B872" s="27">
        <v>40060</v>
      </c>
      <c r="C872" s="26">
        <v>6901</v>
      </c>
      <c r="D872" s="23">
        <f>COUNTIF($C$3:C872,C872)</f>
        <v>7</v>
      </c>
      <c r="E872" s="28">
        <v>27.73</v>
      </c>
      <c r="F872" s="26" t="s">
        <v>875</v>
      </c>
      <c r="G872" s="26">
        <v>5</v>
      </c>
      <c r="H872" s="27">
        <v>40060</v>
      </c>
    </row>
    <row r="873" spans="1:8" x14ac:dyDescent="0.3">
      <c r="A873" s="33">
        <v>1271</v>
      </c>
      <c r="B873" s="24">
        <v>40074</v>
      </c>
      <c r="C873" s="23">
        <v>6901</v>
      </c>
      <c r="D873" s="23">
        <f>COUNTIF($C$3:C873,C873)</f>
        <v>8</v>
      </c>
      <c r="E873" s="25">
        <v>29.08</v>
      </c>
      <c r="F873" s="23" t="s">
        <v>876</v>
      </c>
      <c r="G873" s="23">
        <v>5</v>
      </c>
      <c r="H873" s="24">
        <v>40074</v>
      </c>
    </row>
    <row r="874" spans="1:8" x14ac:dyDescent="0.3">
      <c r="A874" s="34">
        <v>483</v>
      </c>
      <c r="B874" s="27">
        <v>39927</v>
      </c>
      <c r="C874" s="26">
        <v>6946</v>
      </c>
      <c r="D874" s="23">
        <f>COUNTIF($C$3:C874,C874)</f>
        <v>1</v>
      </c>
      <c r="E874" s="28">
        <v>9.5</v>
      </c>
      <c r="F874" s="26" t="s">
        <v>877</v>
      </c>
      <c r="G874" s="26">
        <v>5</v>
      </c>
      <c r="H874" s="27">
        <v>39927</v>
      </c>
    </row>
    <row r="875" spans="1:8" x14ac:dyDescent="0.3">
      <c r="A875" s="33">
        <v>489</v>
      </c>
      <c r="B875" s="24">
        <v>39927</v>
      </c>
      <c r="C875" s="23">
        <v>6948</v>
      </c>
      <c r="D875" s="23">
        <f>COUNTIF($C$3:C875,C875)</f>
        <v>1</v>
      </c>
      <c r="E875" s="25">
        <v>14.1</v>
      </c>
      <c r="F875" s="23" t="s">
        <v>878</v>
      </c>
      <c r="G875" s="23">
        <v>3</v>
      </c>
      <c r="H875" s="24">
        <v>39927</v>
      </c>
    </row>
    <row r="876" spans="1:8" x14ac:dyDescent="0.3">
      <c r="A876" s="34">
        <v>491</v>
      </c>
      <c r="B876" s="27">
        <v>39930</v>
      </c>
      <c r="C876" s="26">
        <v>8843</v>
      </c>
      <c r="D876" s="23">
        <f>COUNTIF($C$3:C876,C876)</f>
        <v>1</v>
      </c>
      <c r="E876" s="28">
        <v>21.45</v>
      </c>
      <c r="F876" s="26" t="s">
        <v>879</v>
      </c>
      <c r="G876" s="26">
        <v>4</v>
      </c>
      <c r="H876" s="27">
        <v>39931</v>
      </c>
    </row>
    <row r="877" spans="1:8" x14ac:dyDescent="0.3">
      <c r="A877" s="33">
        <v>513</v>
      </c>
      <c r="B877" s="24">
        <v>39934</v>
      </c>
      <c r="C877" s="23">
        <v>9840</v>
      </c>
      <c r="D877" s="23">
        <f>COUNTIF($C$3:C877,C877)</f>
        <v>1</v>
      </c>
      <c r="E877" s="25">
        <v>30.23</v>
      </c>
      <c r="F877" s="23" t="s">
        <v>880</v>
      </c>
      <c r="G877" s="23">
        <v>5</v>
      </c>
      <c r="H877" s="24">
        <v>39934</v>
      </c>
    </row>
    <row r="878" spans="1:8" x14ac:dyDescent="0.3">
      <c r="A878" s="34">
        <v>507</v>
      </c>
      <c r="B878" s="27">
        <v>39933</v>
      </c>
      <c r="C878" s="26">
        <v>10855</v>
      </c>
      <c r="D878" s="23">
        <f>COUNTIF($C$3:C878,C878)</f>
        <v>1</v>
      </c>
      <c r="E878" s="28">
        <v>136.80000000000001</v>
      </c>
      <c r="F878" s="26" t="s">
        <v>881</v>
      </c>
      <c r="G878" s="26">
        <v>5</v>
      </c>
      <c r="H878" s="27">
        <v>39934</v>
      </c>
    </row>
    <row r="879" spans="1:8" x14ac:dyDescent="0.3">
      <c r="A879" s="33">
        <v>509</v>
      </c>
      <c r="B879" s="24">
        <v>39933</v>
      </c>
      <c r="C879" s="23">
        <v>10858</v>
      </c>
      <c r="D879" s="23">
        <f>COUNTIF($C$3:C879,C879)</f>
        <v>1</v>
      </c>
      <c r="E879" s="25">
        <v>20.82</v>
      </c>
      <c r="F879" s="23" t="s">
        <v>882</v>
      </c>
      <c r="G879" s="23">
        <v>5</v>
      </c>
      <c r="H879" s="24">
        <v>39934</v>
      </c>
    </row>
    <row r="880" spans="1:8" x14ac:dyDescent="0.3">
      <c r="A880" s="34">
        <v>508</v>
      </c>
      <c r="B880" s="27">
        <v>39933</v>
      </c>
      <c r="C880" s="26">
        <v>10859</v>
      </c>
      <c r="D880" s="23">
        <f>COUNTIF($C$3:C880,C880)</f>
        <v>1</v>
      </c>
      <c r="E880" s="28">
        <v>44.81</v>
      </c>
      <c r="F880" s="26" t="s">
        <v>883</v>
      </c>
      <c r="G880" s="26">
        <v>5</v>
      </c>
      <c r="H880" s="27">
        <v>39934</v>
      </c>
    </row>
    <row r="881" spans="1:8" x14ac:dyDescent="0.3">
      <c r="A881" s="33">
        <v>539</v>
      </c>
      <c r="B881" s="24">
        <v>39940</v>
      </c>
      <c r="C881" s="23">
        <v>10859</v>
      </c>
      <c r="D881" s="23">
        <f>COUNTIF($C$3:C881,C881)</f>
        <v>2</v>
      </c>
      <c r="E881" s="25">
        <v>61.3</v>
      </c>
      <c r="F881" s="23" t="s">
        <v>884</v>
      </c>
      <c r="G881" s="23">
        <v>5</v>
      </c>
      <c r="H881" s="24">
        <v>39941</v>
      </c>
    </row>
    <row r="882" spans="1:8" x14ac:dyDescent="0.3">
      <c r="A882" s="34">
        <v>516</v>
      </c>
      <c r="B882" s="27">
        <v>39934</v>
      </c>
      <c r="C882" s="26">
        <v>10876</v>
      </c>
      <c r="D882" s="23">
        <f>COUNTIF($C$3:C882,C882)</f>
        <v>1</v>
      </c>
      <c r="E882" s="28">
        <v>40.85</v>
      </c>
      <c r="F882" s="26" t="s">
        <v>885</v>
      </c>
      <c r="G882" s="26">
        <v>5</v>
      </c>
      <c r="H882" s="27">
        <v>39934</v>
      </c>
    </row>
    <row r="883" spans="1:8" x14ac:dyDescent="0.3">
      <c r="A883" s="33">
        <v>992</v>
      </c>
      <c r="B883" s="24">
        <v>40025</v>
      </c>
      <c r="C883" s="23">
        <v>10876</v>
      </c>
      <c r="D883" s="23">
        <f>COUNTIF($C$3:C883,C883)</f>
        <v>2</v>
      </c>
      <c r="E883" s="25">
        <v>50.22</v>
      </c>
      <c r="F883" s="23" t="s">
        <v>886</v>
      </c>
      <c r="G883" s="23">
        <v>4</v>
      </c>
      <c r="H883" s="24">
        <v>40029</v>
      </c>
    </row>
    <row r="884" spans="1:8" x14ac:dyDescent="0.3">
      <c r="A884" s="34">
        <v>518</v>
      </c>
      <c r="B884" s="27">
        <v>39934</v>
      </c>
      <c r="C884" s="26">
        <v>10901</v>
      </c>
      <c r="D884" s="23">
        <f>COUNTIF($C$3:C884,C884)</f>
        <v>1</v>
      </c>
      <c r="E884" s="28">
        <v>31.75</v>
      </c>
      <c r="F884" s="26" t="s">
        <v>887</v>
      </c>
      <c r="G884" s="26">
        <v>5</v>
      </c>
      <c r="H884" s="27">
        <v>39934</v>
      </c>
    </row>
    <row r="885" spans="1:8" x14ac:dyDescent="0.3">
      <c r="A885" s="33">
        <v>547</v>
      </c>
      <c r="B885" s="24">
        <v>39941</v>
      </c>
      <c r="C885" s="23">
        <v>10901</v>
      </c>
      <c r="D885" s="23">
        <f>COUNTIF($C$3:C885,C885)</f>
        <v>2</v>
      </c>
      <c r="E885" s="25">
        <v>19.149999999999999</v>
      </c>
      <c r="F885" s="23" t="s">
        <v>888</v>
      </c>
      <c r="G885" s="23">
        <v>5</v>
      </c>
      <c r="H885" s="24">
        <v>39941</v>
      </c>
    </row>
    <row r="886" spans="1:8" x14ac:dyDescent="0.3">
      <c r="A886" s="34">
        <v>863</v>
      </c>
      <c r="B886" s="27">
        <v>40003</v>
      </c>
      <c r="C886" s="26">
        <v>10938</v>
      </c>
      <c r="D886" s="23">
        <f>COUNTIF($C$3:C886,C886)</f>
        <v>1</v>
      </c>
      <c r="E886" s="28">
        <v>68.599999999999994</v>
      </c>
      <c r="F886" s="26" t="s">
        <v>889</v>
      </c>
      <c r="G886" s="26">
        <v>5</v>
      </c>
      <c r="H886" s="27">
        <v>40004</v>
      </c>
    </row>
    <row r="887" spans="1:8" x14ac:dyDescent="0.3">
      <c r="A887" s="33">
        <v>524</v>
      </c>
      <c r="B887" s="24">
        <v>39937</v>
      </c>
      <c r="C887" s="23">
        <v>12173</v>
      </c>
      <c r="D887" s="23">
        <f>COUNTIF($C$3:C887,C887)</f>
        <v>1</v>
      </c>
      <c r="E887" s="25">
        <v>55.56</v>
      </c>
      <c r="F887" s="23" t="s">
        <v>890</v>
      </c>
      <c r="G887" s="23">
        <v>3</v>
      </c>
      <c r="H887" s="24">
        <v>39938</v>
      </c>
    </row>
    <row r="888" spans="1:8" x14ac:dyDescent="0.3">
      <c r="A888" s="34">
        <v>530</v>
      </c>
      <c r="B888" s="27">
        <v>39939</v>
      </c>
      <c r="C888" s="26">
        <v>13043</v>
      </c>
      <c r="D888" s="23">
        <f>COUNTIF($C$3:C888,C888)</f>
        <v>1</v>
      </c>
      <c r="E888" s="28">
        <v>23.39</v>
      </c>
      <c r="F888" s="26" t="s">
        <v>891</v>
      </c>
      <c r="G888" s="26">
        <v>3</v>
      </c>
      <c r="H888" s="27">
        <v>39940</v>
      </c>
    </row>
    <row r="889" spans="1:8" x14ac:dyDescent="0.3">
      <c r="A889" s="33">
        <v>599</v>
      </c>
      <c r="B889" s="24">
        <v>39952</v>
      </c>
      <c r="C889" s="23">
        <v>13043</v>
      </c>
      <c r="D889" s="23">
        <f>COUNTIF($C$3:C889,C889)</f>
        <v>2</v>
      </c>
      <c r="E889" s="25">
        <v>44.76</v>
      </c>
      <c r="F889" s="23" t="s">
        <v>892</v>
      </c>
      <c r="G889" s="23">
        <v>3</v>
      </c>
      <c r="H889" s="24">
        <v>39952</v>
      </c>
    </row>
    <row r="890" spans="1:8" x14ac:dyDescent="0.3">
      <c r="A890" s="34">
        <v>669</v>
      </c>
      <c r="B890" s="27">
        <v>39966</v>
      </c>
      <c r="C890" s="26">
        <v>13043</v>
      </c>
      <c r="D890" s="23">
        <f>COUNTIF($C$3:C890,C890)</f>
        <v>3</v>
      </c>
      <c r="E890" s="28">
        <v>30.57</v>
      </c>
      <c r="F890" s="26" t="s">
        <v>893</v>
      </c>
      <c r="G890" s="26">
        <v>3</v>
      </c>
      <c r="H890" s="27">
        <v>39966</v>
      </c>
    </row>
    <row r="891" spans="1:8" x14ac:dyDescent="0.3">
      <c r="A891" s="33">
        <v>886</v>
      </c>
      <c r="B891" s="24">
        <v>40007</v>
      </c>
      <c r="C891" s="23">
        <v>13043</v>
      </c>
      <c r="D891" s="23">
        <f>COUNTIF($C$3:C891,C891)</f>
        <v>4</v>
      </c>
      <c r="E891" s="25">
        <v>31.27</v>
      </c>
      <c r="F891" s="23" t="s">
        <v>894</v>
      </c>
      <c r="G891" s="23">
        <v>3</v>
      </c>
      <c r="H891" s="24">
        <v>40008</v>
      </c>
    </row>
    <row r="892" spans="1:8" x14ac:dyDescent="0.3">
      <c r="A892" s="34">
        <v>1907</v>
      </c>
      <c r="B892" s="27">
        <v>40148</v>
      </c>
      <c r="C892" s="26">
        <v>13043</v>
      </c>
      <c r="D892" s="23">
        <f>COUNTIF($C$3:C892,C892)</f>
        <v>5</v>
      </c>
      <c r="E892" s="28">
        <v>26.74</v>
      </c>
      <c r="F892" s="26" t="s">
        <v>895</v>
      </c>
      <c r="G892" s="26">
        <v>3</v>
      </c>
      <c r="H892" s="27">
        <v>40148</v>
      </c>
    </row>
    <row r="893" spans="1:8" x14ac:dyDescent="0.3">
      <c r="A893" s="33">
        <v>3216</v>
      </c>
      <c r="B893" s="24">
        <v>40245</v>
      </c>
      <c r="C893" s="23">
        <v>13043</v>
      </c>
      <c r="D893" s="23">
        <f>COUNTIF($C$3:C893,C893)</f>
        <v>6</v>
      </c>
      <c r="E893" s="25">
        <v>43.34</v>
      </c>
      <c r="F893" s="23" t="s">
        <v>896</v>
      </c>
      <c r="G893" s="23">
        <v>3</v>
      </c>
      <c r="H893" s="24">
        <v>40246</v>
      </c>
    </row>
    <row r="894" spans="1:8" x14ac:dyDescent="0.3">
      <c r="A894" s="34">
        <v>535</v>
      </c>
      <c r="B894" s="27">
        <v>39940</v>
      </c>
      <c r="C894" s="26">
        <v>13202</v>
      </c>
      <c r="D894" s="23">
        <f>COUNTIF($C$3:C894,C894)</f>
        <v>1</v>
      </c>
      <c r="E894" s="28">
        <v>28.9</v>
      </c>
      <c r="F894" s="26" t="s">
        <v>897</v>
      </c>
      <c r="G894" s="26">
        <v>3</v>
      </c>
      <c r="H894" s="27">
        <v>39940</v>
      </c>
    </row>
    <row r="895" spans="1:8" x14ac:dyDescent="0.3">
      <c r="A895" s="33">
        <v>558</v>
      </c>
      <c r="B895" s="24">
        <v>39941</v>
      </c>
      <c r="C895" s="23">
        <v>13229</v>
      </c>
      <c r="D895" s="23">
        <f>COUNTIF($C$3:C895,C895)</f>
        <v>1</v>
      </c>
      <c r="E895" s="25">
        <v>20.79</v>
      </c>
      <c r="F895" s="23" t="s">
        <v>898</v>
      </c>
      <c r="G895" s="23">
        <v>5</v>
      </c>
      <c r="H895" s="24">
        <v>39942</v>
      </c>
    </row>
    <row r="896" spans="1:8" x14ac:dyDescent="0.3">
      <c r="A896" s="34">
        <v>537</v>
      </c>
      <c r="B896" s="27">
        <v>39940</v>
      </c>
      <c r="C896" s="26">
        <v>13232</v>
      </c>
      <c r="D896" s="23">
        <f>COUNTIF($C$3:C896,C896)</f>
        <v>1</v>
      </c>
      <c r="E896" s="28">
        <v>9.85</v>
      </c>
      <c r="F896" s="26" t="s">
        <v>899</v>
      </c>
      <c r="G896" s="26">
        <v>5</v>
      </c>
      <c r="H896" s="27">
        <v>39941</v>
      </c>
    </row>
    <row r="897" spans="1:8" x14ac:dyDescent="0.3">
      <c r="A897" s="33">
        <v>543</v>
      </c>
      <c r="B897" s="24">
        <v>39940</v>
      </c>
      <c r="C897" s="23">
        <v>13278</v>
      </c>
      <c r="D897" s="23">
        <f>COUNTIF($C$3:C897,C897)</f>
        <v>1</v>
      </c>
      <c r="E897" s="25">
        <v>15.14</v>
      </c>
      <c r="F897" s="23" t="s">
        <v>900</v>
      </c>
      <c r="G897" s="23">
        <v>5</v>
      </c>
      <c r="H897" s="24">
        <v>39941</v>
      </c>
    </row>
    <row r="898" spans="1:8" x14ac:dyDescent="0.3">
      <c r="A898" s="34">
        <v>648</v>
      </c>
      <c r="B898" s="27">
        <v>39960</v>
      </c>
      <c r="C898" s="26">
        <v>13278</v>
      </c>
      <c r="D898" s="23">
        <f>COUNTIF($C$3:C898,C898)</f>
        <v>2</v>
      </c>
      <c r="E898" s="28">
        <v>27.65</v>
      </c>
      <c r="F898" s="26" t="s">
        <v>901</v>
      </c>
      <c r="G898" s="26">
        <v>5</v>
      </c>
      <c r="H898" s="27">
        <v>39962</v>
      </c>
    </row>
    <row r="899" spans="1:8" x14ac:dyDescent="0.3">
      <c r="A899" s="33">
        <v>822</v>
      </c>
      <c r="B899" s="24">
        <v>39996</v>
      </c>
      <c r="C899" s="23">
        <v>13278</v>
      </c>
      <c r="D899" s="23">
        <f>COUNTIF($C$3:C899,C899)</f>
        <v>3</v>
      </c>
      <c r="E899" s="25">
        <v>15.06</v>
      </c>
      <c r="F899" s="23" t="s">
        <v>902</v>
      </c>
      <c r="G899" s="23">
        <v>6</v>
      </c>
      <c r="H899" s="24">
        <v>39996</v>
      </c>
    </row>
    <row r="900" spans="1:8" x14ac:dyDescent="0.3">
      <c r="A900" s="34">
        <v>942</v>
      </c>
      <c r="B900" s="27">
        <v>40017</v>
      </c>
      <c r="C900" s="26">
        <v>13278</v>
      </c>
      <c r="D900" s="23">
        <f>COUNTIF($C$3:C900,C900)</f>
        <v>4</v>
      </c>
      <c r="E900" s="28">
        <v>18.190000000000001</v>
      </c>
      <c r="F900" s="26" t="s">
        <v>903</v>
      </c>
      <c r="G900" s="26">
        <v>5</v>
      </c>
      <c r="H900" s="27">
        <v>40018</v>
      </c>
    </row>
    <row r="901" spans="1:8" x14ac:dyDescent="0.3">
      <c r="A901" s="33">
        <v>974</v>
      </c>
      <c r="B901" s="24">
        <v>40023</v>
      </c>
      <c r="C901" s="23">
        <v>13278</v>
      </c>
      <c r="D901" s="23">
        <f>COUNTIF($C$3:C901,C901)</f>
        <v>5</v>
      </c>
      <c r="E901" s="25">
        <v>21.3</v>
      </c>
      <c r="F901" s="23" t="s">
        <v>904</v>
      </c>
      <c r="G901" s="23">
        <v>6</v>
      </c>
      <c r="H901" s="24">
        <v>40024</v>
      </c>
    </row>
    <row r="902" spans="1:8" x14ac:dyDescent="0.3">
      <c r="A902" s="34">
        <v>1018</v>
      </c>
      <c r="B902" s="27">
        <v>40031</v>
      </c>
      <c r="C902" s="26">
        <v>13278</v>
      </c>
      <c r="D902" s="23">
        <f>COUNTIF($C$3:C902,C902)</f>
        <v>6</v>
      </c>
      <c r="E902" s="28">
        <v>21.68</v>
      </c>
      <c r="F902" s="26" t="s">
        <v>905</v>
      </c>
      <c r="G902" s="26">
        <v>5</v>
      </c>
      <c r="H902" s="27">
        <v>40032</v>
      </c>
    </row>
    <row r="903" spans="1:8" x14ac:dyDescent="0.3">
      <c r="A903" s="33">
        <v>1490</v>
      </c>
      <c r="B903" s="24">
        <v>40108</v>
      </c>
      <c r="C903" s="23">
        <v>13278</v>
      </c>
      <c r="D903" s="23">
        <f>COUNTIF($C$3:C903,C903)</f>
        <v>7</v>
      </c>
      <c r="E903" s="25">
        <v>9.18</v>
      </c>
      <c r="F903" s="23" t="s">
        <v>906</v>
      </c>
      <c r="G903" s="23">
        <v>5</v>
      </c>
      <c r="H903" s="24">
        <v>40109</v>
      </c>
    </row>
    <row r="904" spans="1:8" x14ac:dyDescent="0.3">
      <c r="A904" s="34">
        <v>2208</v>
      </c>
      <c r="B904" s="27">
        <v>40182</v>
      </c>
      <c r="C904" s="26">
        <v>13278</v>
      </c>
      <c r="D904" s="23">
        <f>COUNTIF($C$3:C904,C904)</f>
        <v>8</v>
      </c>
      <c r="E904" s="28">
        <v>13.29</v>
      </c>
      <c r="F904" s="26" t="s">
        <v>907</v>
      </c>
      <c r="G904" s="26">
        <v>18</v>
      </c>
      <c r="H904" s="27">
        <v>40182</v>
      </c>
    </row>
    <row r="905" spans="1:8" x14ac:dyDescent="0.3">
      <c r="A905" s="33">
        <v>3180</v>
      </c>
      <c r="B905" s="24">
        <v>40242</v>
      </c>
      <c r="C905" s="23">
        <v>13278</v>
      </c>
      <c r="D905" s="23">
        <f>COUNTIF($C$3:C905,C905)</f>
        <v>9</v>
      </c>
      <c r="E905" s="25">
        <v>21.0078</v>
      </c>
      <c r="F905" s="23" t="s">
        <v>908</v>
      </c>
      <c r="G905" s="23">
        <v>5</v>
      </c>
      <c r="H905" s="24">
        <v>40242</v>
      </c>
    </row>
    <row r="906" spans="1:8" x14ac:dyDescent="0.3">
      <c r="A906" s="34">
        <v>540</v>
      </c>
      <c r="B906" s="27">
        <v>39940</v>
      </c>
      <c r="C906" s="26">
        <v>13284</v>
      </c>
      <c r="D906" s="23">
        <f>COUNTIF($C$3:C906,C906)</f>
        <v>1</v>
      </c>
      <c r="E906" s="28">
        <v>39.880000000000003</v>
      </c>
      <c r="F906" s="26" t="s">
        <v>909</v>
      </c>
      <c r="G906" s="26">
        <v>5</v>
      </c>
      <c r="H906" s="27">
        <v>39941</v>
      </c>
    </row>
    <row r="907" spans="1:8" x14ac:dyDescent="0.3">
      <c r="A907" s="33">
        <v>579</v>
      </c>
      <c r="B907" s="24">
        <v>39947</v>
      </c>
      <c r="C907" s="23">
        <v>13284</v>
      </c>
      <c r="D907" s="23">
        <f>COUNTIF($C$3:C907,C907)</f>
        <v>2</v>
      </c>
      <c r="E907" s="25">
        <v>48.72</v>
      </c>
      <c r="F907" s="23" t="s">
        <v>910</v>
      </c>
      <c r="G907" s="23">
        <v>5</v>
      </c>
      <c r="H907" s="24">
        <v>39948</v>
      </c>
    </row>
    <row r="908" spans="1:8" x14ac:dyDescent="0.3">
      <c r="A908" s="34">
        <v>682</v>
      </c>
      <c r="B908" s="27">
        <v>39968</v>
      </c>
      <c r="C908" s="26">
        <v>13284</v>
      </c>
      <c r="D908" s="23">
        <f>COUNTIF($C$3:C908,C908)</f>
        <v>3</v>
      </c>
      <c r="E908" s="28">
        <v>63.87</v>
      </c>
      <c r="F908" s="26" t="s">
        <v>911</v>
      </c>
      <c r="G908" s="26">
        <v>5</v>
      </c>
      <c r="H908" s="27">
        <v>39969</v>
      </c>
    </row>
    <row r="909" spans="1:8" x14ac:dyDescent="0.3">
      <c r="A909" s="33">
        <v>712</v>
      </c>
      <c r="B909" s="24">
        <v>39975</v>
      </c>
      <c r="C909" s="23">
        <v>13284</v>
      </c>
      <c r="D909" s="23">
        <f>COUNTIF($C$3:C909,C909)</f>
        <v>4</v>
      </c>
      <c r="E909" s="25">
        <v>37.5</v>
      </c>
      <c r="F909" s="23" t="s">
        <v>912</v>
      </c>
      <c r="G909" s="23">
        <v>5</v>
      </c>
      <c r="H909" s="24">
        <v>39976</v>
      </c>
    </row>
    <row r="910" spans="1:8" x14ac:dyDescent="0.3">
      <c r="A910" s="34">
        <v>777</v>
      </c>
      <c r="B910" s="27">
        <v>39987</v>
      </c>
      <c r="C910" s="26">
        <v>13284</v>
      </c>
      <c r="D910" s="23">
        <f>COUNTIF($C$3:C910,C910)</f>
        <v>5</v>
      </c>
      <c r="E910" s="28">
        <v>45.94</v>
      </c>
      <c r="F910" s="26" t="s">
        <v>913</v>
      </c>
      <c r="G910" s="26">
        <v>5</v>
      </c>
      <c r="H910" s="27">
        <v>39990</v>
      </c>
    </row>
    <row r="911" spans="1:8" x14ac:dyDescent="0.3">
      <c r="A911" s="33">
        <v>652</v>
      </c>
      <c r="B911" s="24">
        <v>39961</v>
      </c>
      <c r="C911" s="23">
        <v>13290</v>
      </c>
      <c r="D911" s="23">
        <f>COUNTIF($C$3:C911,C911)</f>
        <v>1</v>
      </c>
      <c r="E911" s="25">
        <v>11.29</v>
      </c>
      <c r="F911" s="23" t="s">
        <v>914</v>
      </c>
      <c r="G911" s="23">
        <v>5</v>
      </c>
      <c r="H911" s="24">
        <v>39962</v>
      </c>
    </row>
    <row r="912" spans="1:8" x14ac:dyDescent="0.3">
      <c r="A912" s="34">
        <v>551</v>
      </c>
      <c r="B912" s="27">
        <v>39941</v>
      </c>
      <c r="C912" s="26">
        <v>13301</v>
      </c>
      <c r="D912" s="23">
        <f>COUNTIF($C$3:C912,C912)</f>
        <v>1</v>
      </c>
      <c r="E912" s="28">
        <v>25.23</v>
      </c>
      <c r="F912" s="26" t="s">
        <v>915</v>
      </c>
      <c r="G912" s="26">
        <v>5</v>
      </c>
      <c r="H912" s="27">
        <v>39941</v>
      </c>
    </row>
    <row r="913" spans="1:8" x14ac:dyDescent="0.3">
      <c r="A913" s="33">
        <v>621</v>
      </c>
      <c r="B913" s="24">
        <v>39955</v>
      </c>
      <c r="C913" s="23">
        <v>13301</v>
      </c>
      <c r="D913" s="23">
        <f>COUNTIF($C$3:C913,C913)</f>
        <v>2</v>
      </c>
      <c r="E913" s="25">
        <v>26.87</v>
      </c>
      <c r="F913" s="23" t="s">
        <v>916</v>
      </c>
      <c r="G913" s="23">
        <v>5</v>
      </c>
      <c r="H913" s="24">
        <v>39955</v>
      </c>
    </row>
    <row r="914" spans="1:8" x14ac:dyDescent="0.3">
      <c r="A914" s="34">
        <v>787</v>
      </c>
      <c r="B914" s="27">
        <v>39990</v>
      </c>
      <c r="C914" s="26">
        <v>13301</v>
      </c>
      <c r="D914" s="23">
        <f>COUNTIF($C$3:C914,C914)</f>
        <v>3</v>
      </c>
      <c r="E914" s="28">
        <v>33.25</v>
      </c>
      <c r="F914" s="26" t="s">
        <v>917</v>
      </c>
      <c r="G914" s="26">
        <v>5</v>
      </c>
      <c r="H914" s="27">
        <v>39990</v>
      </c>
    </row>
    <row r="915" spans="1:8" x14ac:dyDescent="0.3">
      <c r="A915" s="33">
        <v>935</v>
      </c>
      <c r="B915" s="24">
        <v>40017</v>
      </c>
      <c r="C915" s="23">
        <v>13301</v>
      </c>
      <c r="D915" s="23">
        <f>COUNTIF($C$3:C915,C915)</f>
        <v>4</v>
      </c>
      <c r="E915" s="25">
        <v>23.66</v>
      </c>
      <c r="F915" s="23" t="s">
        <v>918</v>
      </c>
      <c r="G915" s="23">
        <v>5</v>
      </c>
      <c r="H915" s="24">
        <v>40018</v>
      </c>
    </row>
    <row r="916" spans="1:8" x14ac:dyDescent="0.3">
      <c r="A916" s="34">
        <v>944</v>
      </c>
      <c r="B916" s="27">
        <v>40018</v>
      </c>
      <c r="C916" s="26">
        <v>13301</v>
      </c>
      <c r="D916" s="23">
        <f>COUNTIF($C$3:C916,C916)</f>
        <v>5</v>
      </c>
      <c r="E916" s="28">
        <v>9.7799999999999994</v>
      </c>
      <c r="F916" s="26" t="s">
        <v>919</v>
      </c>
      <c r="G916" s="26">
        <v>5</v>
      </c>
      <c r="H916" s="27">
        <v>40018</v>
      </c>
    </row>
    <row r="917" spans="1:8" x14ac:dyDescent="0.3">
      <c r="A917" s="33">
        <v>552</v>
      </c>
      <c r="B917" s="24">
        <v>39941</v>
      </c>
      <c r="C917" s="23">
        <v>13304</v>
      </c>
      <c r="D917" s="23">
        <f>COUNTIF($C$3:C917,C917)</f>
        <v>1</v>
      </c>
      <c r="E917" s="25">
        <v>17.850000000000001</v>
      </c>
      <c r="F917" s="23" t="s">
        <v>920</v>
      </c>
      <c r="G917" s="23">
        <v>5</v>
      </c>
      <c r="H917" s="24">
        <v>39941</v>
      </c>
    </row>
    <row r="918" spans="1:8" x14ac:dyDescent="0.3">
      <c r="A918" s="34">
        <v>856</v>
      </c>
      <c r="B918" s="27">
        <v>40003</v>
      </c>
      <c r="C918" s="26">
        <v>13304</v>
      </c>
      <c r="D918" s="23">
        <f>COUNTIF($C$3:C918,C918)</f>
        <v>2</v>
      </c>
      <c r="E918" s="28">
        <v>30.29</v>
      </c>
      <c r="F918" s="26" t="s">
        <v>921</v>
      </c>
      <c r="G918" s="26">
        <v>5</v>
      </c>
      <c r="H918" s="27">
        <v>40004</v>
      </c>
    </row>
    <row r="919" spans="1:8" x14ac:dyDescent="0.3">
      <c r="A919" s="33">
        <v>566</v>
      </c>
      <c r="B919" s="24">
        <v>39945</v>
      </c>
      <c r="C919" s="23">
        <v>13341</v>
      </c>
      <c r="D919" s="23">
        <f>COUNTIF($C$3:C919,C919)</f>
        <v>1</v>
      </c>
      <c r="E919" s="25">
        <v>46.68</v>
      </c>
      <c r="F919" s="23" t="s">
        <v>922</v>
      </c>
      <c r="G919" s="23">
        <v>3</v>
      </c>
      <c r="H919" s="24">
        <v>39945</v>
      </c>
    </row>
    <row r="920" spans="1:8" x14ac:dyDescent="0.3">
      <c r="A920" s="34">
        <v>2124</v>
      </c>
      <c r="B920" s="27">
        <v>40169</v>
      </c>
      <c r="C920" s="26">
        <v>13361</v>
      </c>
      <c r="D920" s="23">
        <f>COUNTIF($C$3:C920,C920)</f>
        <v>1</v>
      </c>
      <c r="E920" s="28">
        <v>86.25</v>
      </c>
      <c r="F920" s="26" t="s">
        <v>923</v>
      </c>
      <c r="G920" s="26">
        <v>5</v>
      </c>
      <c r="H920" s="27">
        <v>40170</v>
      </c>
    </row>
    <row r="921" spans="1:8" x14ac:dyDescent="0.3">
      <c r="A921" s="33">
        <v>2260</v>
      </c>
      <c r="B921" s="24">
        <v>40185</v>
      </c>
      <c r="C921" s="23">
        <v>13361</v>
      </c>
      <c r="D921" s="23">
        <f>COUNTIF($C$3:C921,C921)</f>
        <v>2</v>
      </c>
      <c r="E921" s="25">
        <v>38.912700000000001</v>
      </c>
      <c r="F921" s="23" t="s">
        <v>924</v>
      </c>
      <c r="G921" s="23">
        <v>5</v>
      </c>
      <c r="H921" s="24">
        <v>40186</v>
      </c>
    </row>
    <row r="922" spans="1:8" x14ac:dyDescent="0.3">
      <c r="A922" s="34">
        <v>2556</v>
      </c>
      <c r="B922" s="27">
        <v>40207</v>
      </c>
      <c r="C922" s="26">
        <v>13361</v>
      </c>
      <c r="D922" s="23">
        <f>COUNTIF($C$3:C922,C922)</f>
        <v>3</v>
      </c>
      <c r="E922" s="28">
        <v>61.96</v>
      </c>
      <c r="F922" s="26" t="s">
        <v>925</v>
      </c>
      <c r="G922" s="26">
        <v>5</v>
      </c>
      <c r="H922" s="27">
        <v>40207</v>
      </c>
    </row>
    <row r="923" spans="1:8" x14ac:dyDescent="0.3">
      <c r="A923" s="33">
        <v>570</v>
      </c>
      <c r="B923" s="24">
        <v>39947</v>
      </c>
      <c r="C923" s="23">
        <v>14027</v>
      </c>
      <c r="D923" s="23">
        <f>COUNTIF($C$3:C923,C923)</f>
        <v>1</v>
      </c>
      <c r="E923" s="25">
        <v>38.450000000000003</v>
      </c>
      <c r="F923" s="23" t="s">
        <v>926</v>
      </c>
      <c r="G923" s="23">
        <v>5</v>
      </c>
      <c r="H923" s="24">
        <v>39948</v>
      </c>
    </row>
    <row r="924" spans="1:8" x14ac:dyDescent="0.3">
      <c r="A924" s="34">
        <v>925</v>
      </c>
      <c r="B924" s="27">
        <v>40015</v>
      </c>
      <c r="C924" s="26">
        <v>14027</v>
      </c>
      <c r="D924" s="23">
        <f>COUNTIF($C$3:C924,C924)</f>
        <v>2</v>
      </c>
      <c r="E924" s="28">
        <v>38.81</v>
      </c>
      <c r="F924" s="26" t="s">
        <v>927</v>
      </c>
      <c r="G924" s="26">
        <v>5</v>
      </c>
      <c r="H924" s="27">
        <v>40018</v>
      </c>
    </row>
    <row r="925" spans="1:8" x14ac:dyDescent="0.3">
      <c r="A925" s="33">
        <v>1017</v>
      </c>
      <c r="B925" s="24">
        <v>40031</v>
      </c>
      <c r="C925" s="23">
        <v>14027</v>
      </c>
      <c r="D925" s="23">
        <f>COUNTIF($C$3:C925,C925)</f>
        <v>3</v>
      </c>
      <c r="E925" s="25">
        <v>51.12</v>
      </c>
      <c r="F925" s="23" t="s">
        <v>928</v>
      </c>
      <c r="G925" s="23">
        <v>5</v>
      </c>
      <c r="H925" s="24">
        <v>40032</v>
      </c>
    </row>
    <row r="926" spans="1:8" x14ac:dyDescent="0.3">
      <c r="A926" s="34">
        <v>1078</v>
      </c>
      <c r="B926" s="27">
        <v>40044</v>
      </c>
      <c r="C926" s="26">
        <v>14027</v>
      </c>
      <c r="D926" s="23">
        <f>COUNTIF($C$3:C926,C926)</f>
        <v>4</v>
      </c>
      <c r="E926" s="28">
        <v>49.03</v>
      </c>
      <c r="F926" s="26" t="s">
        <v>929</v>
      </c>
      <c r="G926" s="26">
        <v>5</v>
      </c>
      <c r="H926" s="27">
        <v>40046</v>
      </c>
    </row>
    <row r="927" spans="1:8" x14ac:dyDescent="0.3">
      <c r="A927" s="33">
        <v>582</v>
      </c>
      <c r="B927" s="24">
        <v>39948</v>
      </c>
      <c r="C927" s="23">
        <v>14056</v>
      </c>
      <c r="D927" s="23">
        <f>COUNTIF($C$3:C927,C927)</f>
        <v>1</v>
      </c>
      <c r="E927" s="25">
        <v>35.31</v>
      </c>
      <c r="F927" s="23" t="s">
        <v>930</v>
      </c>
      <c r="G927" s="23">
        <v>5</v>
      </c>
      <c r="H927" s="24">
        <v>39948</v>
      </c>
    </row>
    <row r="928" spans="1:8" x14ac:dyDescent="0.3">
      <c r="A928" s="34">
        <v>715</v>
      </c>
      <c r="B928" s="27">
        <v>39976</v>
      </c>
      <c r="C928" s="26">
        <v>14056</v>
      </c>
      <c r="D928" s="23">
        <f>COUNTIF($C$3:C928,C928)</f>
        <v>2</v>
      </c>
      <c r="E928" s="28">
        <v>48.23</v>
      </c>
      <c r="F928" s="26" t="s">
        <v>931</v>
      </c>
      <c r="G928" s="26">
        <v>5</v>
      </c>
      <c r="H928" s="27">
        <v>39976</v>
      </c>
    </row>
    <row r="929" spans="1:8" x14ac:dyDescent="0.3">
      <c r="A929" s="33">
        <v>574</v>
      </c>
      <c r="B929" s="24">
        <v>39947</v>
      </c>
      <c r="C929" s="23">
        <v>14057</v>
      </c>
      <c r="D929" s="23">
        <f>COUNTIF($C$3:C929,C929)</f>
        <v>1</v>
      </c>
      <c r="E929" s="25">
        <v>8.09</v>
      </c>
      <c r="F929" s="23" t="s">
        <v>932</v>
      </c>
      <c r="G929" s="23">
        <v>5</v>
      </c>
      <c r="H929" s="24">
        <v>39948</v>
      </c>
    </row>
    <row r="930" spans="1:8" x14ac:dyDescent="0.3">
      <c r="A930" s="34">
        <v>587</v>
      </c>
      <c r="B930" s="27">
        <v>39948</v>
      </c>
      <c r="C930" s="26">
        <v>14246</v>
      </c>
      <c r="D930" s="23">
        <f>COUNTIF($C$3:C930,C930)</f>
        <v>1</v>
      </c>
      <c r="E930" s="28">
        <v>53.28</v>
      </c>
      <c r="F930" s="26" t="s">
        <v>933</v>
      </c>
      <c r="G930" s="26">
        <v>5</v>
      </c>
      <c r="H930" s="27">
        <v>39948</v>
      </c>
    </row>
    <row r="931" spans="1:8" x14ac:dyDescent="0.3">
      <c r="A931" s="33">
        <v>623</v>
      </c>
      <c r="B931" s="24">
        <v>39955</v>
      </c>
      <c r="C931" s="23">
        <v>14246</v>
      </c>
      <c r="D931" s="23">
        <f>COUNTIF($C$3:C931,C931)</f>
        <v>2</v>
      </c>
      <c r="E931" s="25">
        <v>63.92</v>
      </c>
      <c r="F931" s="23" t="s">
        <v>934</v>
      </c>
      <c r="G931" s="23">
        <v>5</v>
      </c>
      <c r="H931" s="24">
        <v>39955</v>
      </c>
    </row>
    <row r="932" spans="1:8" x14ac:dyDescent="0.3">
      <c r="A932" s="34">
        <v>660</v>
      </c>
      <c r="B932" s="27">
        <v>39962</v>
      </c>
      <c r="C932" s="26">
        <v>14246</v>
      </c>
      <c r="D932" s="23">
        <f>COUNTIF($C$3:C932,C932)</f>
        <v>3</v>
      </c>
      <c r="E932" s="28">
        <v>59.71</v>
      </c>
      <c r="F932" s="26" t="s">
        <v>935</v>
      </c>
      <c r="G932" s="26">
        <v>5</v>
      </c>
      <c r="H932" s="27">
        <v>39962</v>
      </c>
    </row>
    <row r="933" spans="1:8" x14ac:dyDescent="0.3">
      <c r="A933" s="33">
        <v>751</v>
      </c>
      <c r="B933" s="24">
        <v>39981</v>
      </c>
      <c r="C933" s="23">
        <v>14246</v>
      </c>
      <c r="D933" s="23">
        <f>COUNTIF($C$3:C933,C933)</f>
        <v>4</v>
      </c>
      <c r="E933" s="25">
        <v>14.07</v>
      </c>
      <c r="F933" s="23" t="s">
        <v>936</v>
      </c>
      <c r="G933" s="23">
        <v>6</v>
      </c>
      <c r="H933" s="24">
        <v>39989</v>
      </c>
    </row>
    <row r="934" spans="1:8" x14ac:dyDescent="0.3">
      <c r="A934" s="34">
        <v>752</v>
      </c>
      <c r="B934" s="27">
        <v>39981</v>
      </c>
      <c r="C934" s="26">
        <v>14246</v>
      </c>
      <c r="D934" s="23">
        <f>COUNTIF($C$3:C934,C934)</f>
        <v>5</v>
      </c>
      <c r="E934" s="28">
        <v>3.37</v>
      </c>
      <c r="F934" s="26" t="s">
        <v>937</v>
      </c>
      <c r="G934" s="26">
        <v>6</v>
      </c>
      <c r="H934" s="27">
        <v>39982</v>
      </c>
    </row>
    <row r="935" spans="1:8" x14ac:dyDescent="0.3">
      <c r="A935" s="33">
        <v>753</v>
      </c>
      <c r="B935" s="24">
        <v>39981</v>
      </c>
      <c r="C935" s="23">
        <v>14246</v>
      </c>
      <c r="D935" s="23">
        <f>COUNTIF($C$3:C935,C935)</f>
        <v>6</v>
      </c>
      <c r="E935" s="25">
        <v>4.29</v>
      </c>
      <c r="F935" s="23" t="s">
        <v>938</v>
      </c>
      <c r="G935" s="23">
        <v>3</v>
      </c>
      <c r="H935" s="24">
        <v>39987</v>
      </c>
    </row>
    <row r="936" spans="1:8" x14ac:dyDescent="0.3">
      <c r="A936" s="34">
        <v>761</v>
      </c>
      <c r="B936" s="27">
        <v>39983</v>
      </c>
      <c r="C936" s="26">
        <v>14246</v>
      </c>
      <c r="D936" s="23">
        <f>COUNTIF($C$3:C936,C936)</f>
        <v>7</v>
      </c>
      <c r="E936" s="28">
        <v>56.17</v>
      </c>
      <c r="F936" s="26" t="s">
        <v>939</v>
      </c>
      <c r="G936" s="26">
        <v>5</v>
      </c>
      <c r="H936" s="27">
        <v>39983</v>
      </c>
    </row>
    <row r="937" spans="1:8" x14ac:dyDescent="0.3">
      <c r="A937" s="33">
        <v>813</v>
      </c>
      <c r="B937" s="24">
        <v>39995</v>
      </c>
      <c r="C937" s="23">
        <v>14246</v>
      </c>
      <c r="D937" s="23">
        <f>COUNTIF($C$3:C937,C937)</f>
        <v>8</v>
      </c>
      <c r="E937" s="25">
        <v>80.790000000000006</v>
      </c>
      <c r="F937" s="23" t="s">
        <v>940</v>
      </c>
      <c r="G937" s="23">
        <v>6</v>
      </c>
      <c r="H937" s="24">
        <v>39996</v>
      </c>
    </row>
    <row r="938" spans="1:8" x14ac:dyDescent="0.3">
      <c r="A938" s="34">
        <v>859</v>
      </c>
      <c r="B938" s="27">
        <v>40003</v>
      </c>
      <c r="C938" s="26">
        <v>14246</v>
      </c>
      <c r="D938" s="23">
        <f>COUNTIF($C$3:C938,C938)</f>
        <v>9</v>
      </c>
      <c r="E938" s="28">
        <v>64.38</v>
      </c>
      <c r="F938" s="26" t="s">
        <v>941</v>
      </c>
      <c r="G938" s="26">
        <v>5</v>
      </c>
      <c r="H938" s="27">
        <v>40004</v>
      </c>
    </row>
    <row r="939" spans="1:8" x14ac:dyDescent="0.3">
      <c r="A939" s="33">
        <v>590</v>
      </c>
      <c r="B939" s="24">
        <v>39950</v>
      </c>
      <c r="C939" s="23">
        <v>14600</v>
      </c>
      <c r="D939" s="23">
        <f>COUNTIF($C$3:C939,C939)</f>
        <v>1</v>
      </c>
      <c r="E939" s="25">
        <v>21.89</v>
      </c>
      <c r="F939" s="23" t="s">
        <v>942</v>
      </c>
      <c r="G939" s="23">
        <v>3</v>
      </c>
      <c r="H939" s="24">
        <v>39952</v>
      </c>
    </row>
    <row r="940" spans="1:8" x14ac:dyDescent="0.3">
      <c r="A940" s="34">
        <v>609</v>
      </c>
      <c r="B940" s="27">
        <v>39953</v>
      </c>
      <c r="C940" s="26">
        <v>14600</v>
      </c>
      <c r="D940" s="23">
        <f>COUNTIF($C$3:C940,C940)</f>
        <v>2</v>
      </c>
      <c r="E940" s="28">
        <v>72.72</v>
      </c>
      <c r="F940" s="26" t="s">
        <v>943</v>
      </c>
      <c r="G940" s="26">
        <v>3</v>
      </c>
      <c r="H940" s="27">
        <v>39954</v>
      </c>
    </row>
    <row r="941" spans="1:8" x14ac:dyDescent="0.3">
      <c r="A941" s="33">
        <v>638</v>
      </c>
      <c r="B941" s="24">
        <v>39959</v>
      </c>
      <c r="C941" s="23">
        <v>14600</v>
      </c>
      <c r="D941" s="23">
        <f>COUNTIF($C$3:C941,C941)</f>
        <v>3</v>
      </c>
      <c r="E941" s="25">
        <v>72.72</v>
      </c>
      <c r="F941" s="23" t="s">
        <v>944</v>
      </c>
      <c r="G941" s="23">
        <v>3</v>
      </c>
      <c r="H941" s="24">
        <v>39959</v>
      </c>
    </row>
    <row r="942" spans="1:8" x14ac:dyDescent="0.3">
      <c r="A942" s="34">
        <v>667</v>
      </c>
      <c r="B942" s="27">
        <v>39966</v>
      </c>
      <c r="C942" s="26">
        <v>14600</v>
      </c>
      <c r="D942" s="23">
        <f>COUNTIF($C$3:C942,C942)</f>
        <v>4</v>
      </c>
      <c r="E942" s="28">
        <v>79.599999999999994</v>
      </c>
      <c r="F942" s="26" t="s">
        <v>945</v>
      </c>
      <c r="G942" s="26">
        <v>3</v>
      </c>
      <c r="H942" s="27">
        <v>39966</v>
      </c>
    </row>
    <row r="943" spans="1:8" x14ac:dyDescent="0.3">
      <c r="A943" s="33">
        <v>679</v>
      </c>
      <c r="B943" s="24">
        <v>39968</v>
      </c>
      <c r="C943" s="23">
        <v>14600</v>
      </c>
      <c r="D943" s="23">
        <f>COUNTIF($C$3:C943,C943)</f>
        <v>5</v>
      </c>
      <c r="E943" s="25">
        <v>79.599999999999994</v>
      </c>
      <c r="F943" s="23" t="s">
        <v>946</v>
      </c>
      <c r="G943" s="23">
        <v>5</v>
      </c>
      <c r="H943" s="24">
        <v>39969</v>
      </c>
    </row>
    <row r="944" spans="1:8" x14ac:dyDescent="0.3">
      <c r="A944" s="34">
        <v>721</v>
      </c>
      <c r="B944" s="27">
        <v>39976</v>
      </c>
      <c r="C944" s="26">
        <v>14600</v>
      </c>
      <c r="D944" s="23">
        <f>COUNTIF($C$3:C944,C944)</f>
        <v>6</v>
      </c>
      <c r="E944" s="28">
        <v>79.599999999999994</v>
      </c>
      <c r="F944" s="26" t="s">
        <v>947</v>
      </c>
      <c r="G944" s="26">
        <v>3</v>
      </c>
      <c r="H944" s="27">
        <v>39980</v>
      </c>
    </row>
    <row r="945" spans="1:8" x14ac:dyDescent="0.3">
      <c r="A945" s="33">
        <v>738</v>
      </c>
      <c r="B945" s="24">
        <v>39980</v>
      </c>
      <c r="C945" s="23">
        <v>14600</v>
      </c>
      <c r="D945" s="23">
        <f>COUNTIF($C$3:C945,C945)</f>
        <v>7</v>
      </c>
      <c r="E945" s="25">
        <v>79.599999999999994</v>
      </c>
      <c r="F945" s="23" t="s">
        <v>948</v>
      </c>
      <c r="G945" s="23">
        <v>6</v>
      </c>
      <c r="H945" s="24">
        <v>39982</v>
      </c>
    </row>
    <row r="946" spans="1:8" x14ac:dyDescent="0.3">
      <c r="A946" s="34">
        <v>765</v>
      </c>
      <c r="B946" s="27">
        <v>39983</v>
      </c>
      <c r="C946" s="26">
        <v>14600</v>
      </c>
      <c r="D946" s="23">
        <f>COUNTIF($C$3:C946,C946)</f>
        <v>8</v>
      </c>
      <c r="E946" s="28">
        <v>79.599999999999994</v>
      </c>
      <c r="F946" s="26" t="s">
        <v>949</v>
      </c>
      <c r="G946" s="26">
        <v>3</v>
      </c>
      <c r="H946" s="27">
        <v>39987</v>
      </c>
    </row>
    <row r="947" spans="1:8" x14ac:dyDescent="0.3">
      <c r="A947" s="33">
        <v>798</v>
      </c>
      <c r="B947" s="24">
        <v>39993</v>
      </c>
      <c r="C947" s="23">
        <v>14600</v>
      </c>
      <c r="D947" s="23">
        <f>COUNTIF($C$3:C947,C947)</f>
        <v>9</v>
      </c>
      <c r="E947" s="25">
        <v>69.650000000000006</v>
      </c>
      <c r="F947" s="23" t="s">
        <v>950</v>
      </c>
      <c r="G947" s="23">
        <v>3</v>
      </c>
      <c r="H947" s="24">
        <v>39994</v>
      </c>
    </row>
    <row r="948" spans="1:8" x14ac:dyDescent="0.3">
      <c r="A948" s="34">
        <v>938</v>
      </c>
      <c r="B948" s="27">
        <v>40017</v>
      </c>
      <c r="C948" s="26">
        <v>14600</v>
      </c>
      <c r="D948" s="23">
        <f>COUNTIF($C$3:C948,C948)</f>
        <v>10</v>
      </c>
      <c r="E948" s="28">
        <v>69.19</v>
      </c>
      <c r="F948" s="26" t="s">
        <v>951</v>
      </c>
      <c r="G948" s="26">
        <v>3</v>
      </c>
      <c r="H948" s="27">
        <v>40017</v>
      </c>
    </row>
    <row r="949" spans="1:8" x14ac:dyDescent="0.3">
      <c r="A949" s="33">
        <v>591</v>
      </c>
      <c r="B949" s="24">
        <v>39951</v>
      </c>
      <c r="C949" s="23">
        <v>14635</v>
      </c>
      <c r="D949" s="23">
        <f>COUNTIF($C$3:C949,C949)</f>
        <v>1</v>
      </c>
      <c r="E949" s="25">
        <v>93.36</v>
      </c>
      <c r="F949" s="23" t="s">
        <v>952</v>
      </c>
      <c r="G949" s="23">
        <v>3</v>
      </c>
      <c r="H949" s="24">
        <v>39952</v>
      </c>
    </row>
    <row r="950" spans="1:8" x14ac:dyDescent="0.3">
      <c r="A950" s="34">
        <v>768</v>
      </c>
      <c r="B950" s="27">
        <v>39986</v>
      </c>
      <c r="C950" s="26">
        <v>14635</v>
      </c>
      <c r="D950" s="23">
        <f>COUNTIF($C$3:C950,C950)</f>
        <v>2</v>
      </c>
      <c r="E950" s="28">
        <v>66.87</v>
      </c>
      <c r="F950" s="26" t="s">
        <v>953</v>
      </c>
      <c r="G950" s="26">
        <v>3</v>
      </c>
      <c r="H950" s="27">
        <v>39987</v>
      </c>
    </row>
    <row r="951" spans="1:8" x14ac:dyDescent="0.3">
      <c r="A951" s="33">
        <v>854</v>
      </c>
      <c r="B951" s="24">
        <v>40003</v>
      </c>
      <c r="C951" s="23">
        <v>14635</v>
      </c>
      <c r="D951" s="23">
        <f>COUNTIF($C$3:C951,C951)</f>
        <v>3</v>
      </c>
      <c r="E951" s="25">
        <v>75.2</v>
      </c>
      <c r="F951" s="23" t="s">
        <v>954</v>
      </c>
      <c r="G951" s="23">
        <v>4</v>
      </c>
      <c r="H951" s="24">
        <v>40003</v>
      </c>
    </row>
    <row r="952" spans="1:8" x14ac:dyDescent="0.3">
      <c r="A952" s="34">
        <v>1161</v>
      </c>
      <c r="B952" s="27">
        <v>40057</v>
      </c>
      <c r="C952" s="26">
        <v>14635</v>
      </c>
      <c r="D952" s="23">
        <f>COUNTIF($C$3:C952,C952)</f>
        <v>4</v>
      </c>
      <c r="E952" s="28">
        <v>83.310500000000005</v>
      </c>
      <c r="F952" s="26" t="s">
        <v>955</v>
      </c>
      <c r="G952" s="26">
        <v>3</v>
      </c>
      <c r="H952" s="27">
        <v>40057</v>
      </c>
    </row>
    <row r="953" spans="1:8" x14ac:dyDescent="0.3">
      <c r="A953" s="33">
        <v>1207</v>
      </c>
      <c r="B953" s="24">
        <v>40064</v>
      </c>
      <c r="C953" s="23">
        <v>14635</v>
      </c>
      <c r="D953" s="23">
        <f>COUNTIF($C$3:C953,C953)</f>
        <v>5</v>
      </c>
      <c r="E953" s="25">
        <v>54.915500000000002</v>
      </c>
      <c r="F953" s="23" t="s">
        <v>956</v>
      </c>
      <c r="G953" s="23">
        <v>3</v>
      </c>
      <c r="H953" s="24">
        <v>40064</v>
      </c>
    </row>
    <row r="954" spans="1:8" x14ac:dyDescent="0.3">
      <c r="A954" s="34">
        <v>1248</v>
      </c>
      <c r="B954" s="27">
        <v>40071</v>
      </c>
      <c r="C954" s="26">
        <v>14635</v>
      </c>
      <c r="D954" s="23">
        <f>COUNTIF($C$3:C954,C954)</f>
        <v>6</v>
      </c>
      <c r="E954" s="28">
        <v>109.47</v>
      </c>
      <c r="F954" s="26" t="s">
        <v>957</v>
      </c>
      <c r="G954" s="26">
        <v>3</v>
      </c>
      <c r="H954" s="27">
        <v>40071</v>
      </c>
    </row>
    <row r="955" spans="1:8" x14ac:dyDescent="0.3">
      <c r="A955" s="33">
        <v>1281</v>
      </c>
      <c r="B955" s="24">
        <v>40078</v>
      </c>
      <c r="C955" s="23">
        <v>14635</v>
      </c>
      <c r="D955" s="23">
        <f>COUNTIF($C$3:C955,C955)</f>
        <v>7</v>
      </c>
      <c r="E955" s="25">
        <v>68.640699999999995</v>
      </c>
      <c r="F955" s="23" t="s">
        <v>958</v>
      </c>
      <c r="G955" s="23">
        <v>3</v>
      </c>
      <c r="H955" s="24">
        <v>40078</v>
      </c>
    </row>
    <row r="956" spans="1:8" x14ac:dyDescent="0.3">
      <c r="A956" s="34">
        <v>1652</v>
      </c>
      <c r="B956" s="27">
        <v>40127</v>
      </c>
      <c r="C956" s="26">
        <v>14635</v>
      </c>
      <c r="D956" s="23">
        <f>COUNTIF($C$3:C956,C956)</f>
        <v>8</v>
      </c>
      <c r="E956" s="28">
        <v>160.66999999999999</v>
      </c>
      <c r="F956" s="26" t="s">
        <v>959</v>
      </c>
      <c r="G956" s="26">
        <v>3</v>
      </c>
      <c r="H956" s="27">
        <v>40127</v>
      </c>
    </row>
    <row r="957" spans="1:8" x14ac:dyDescent="0.3">
      <c r="A957" s="33">
        <v>2995</v>
      </c>
      <c r="B957" s="24">
        <v>40232</v>
      </c>
      <c r="C957" s="23">
        <v>14635</v>
      </c>
      <c r="D957" s="23">
        <f>COUNTIF($C$3:C957,C957)</f>
        <v>9</v>
      </c>
      <c r="E957" s="25">
        <v>30.76</v>
      </c>
      <c r="F957" s="23" t="s">
        <v>960</v>
      </c>
      <c r="G957" s="23">
        <v>3</v>
      </c>
      <c r="H957" s="24">
        <v>40232</v>
      </c>
    </row>
    <row r="958" spans="1:8" x14ac:dyDescent="0.3">
      <c r="A958" s="34">
        <v>593</v>
      </c>
      <c r="B958" s="27">
        <v>39951</v>
      </c>
      <c r="C958" s="26">
        <v>14842</v>
      </c>
      <c r="D958" s="23">
        <f>COUNTIF($C$3:C958,C958)</f>
        <v>1</v>
      </c>
      <c r="E958" s="28">
        <v>40.590000000000003</v>
      </c>
      <c r="F958" s="26" t="s">
        <v>961</v>
      </c>
      <c r="G958" s="26">
        <v>3</v>
      </c>
      <c r="H958" s="27">
        <v>39952</v>
      </c>
    </row>
    <row r="959" spans="1:8" x14ac:dyDescent="0.3">
      <c r="A959" s="33">
        <v>1021</v>
      </c>
      <c r="B959" s="24">
        <v>40032</v>
      </c>
      <c r="C959" s="23">
        <v>14887</v>
      </c>
      <c r="D959" s="23">
        <f>COUNTIF($C$3:C959,C959)</f>
        <v>1</v>
      </c>
      <c r="E959" s="25">
        <v>27.97</v>
      </c>
      <c r="F959" s="23" t="s">
        <v>962</v>
      </c>
      <c r="G959" s="23">
        <v>5</v>
      </c>
      <c r="H959" s="24">
        <v>40032</v>
      </c>
    </row>
    <row r="960" spans="1:8" x14ac:dyDescent="0.3">
      <c r="A960" s="34">
        <v>1146</v>
      </c>
      <c r="B960" s="27">
        <v>40053</v>
      </c>
      <c r="C960" s="26">
        <v>14887</v>
      </c>
      <c r="D960" s="23">
        <f>COUNTIF($C$3:C960,C960)</f>
        <v>2</v>
      </c>
      <c r="E960" s="28">
        <v>67.58</v>
      </c>
      <c r="F960" s="26" t="s">
        <v>963</v>
      </c>
      <c r="G960" s="26">
        <v>5</v>
      </c>
      <c r="H960" s="27">
        <v>40053</v>
      </c>
    </row>
    <row r="961" spans="1:8" x14ac:dyDescent="0.3">
      <c r="A961" s="33">
        <v>1228</v>
      </c>
      <c r="B961" s="24">
        <v>40067</v>
      </c>
      <c r="C961" s="23">
        <v>14887</v>
      </c>
      <c r="D961" s="23">
        <f>COUNTIF($C$3:C961,C961)</f>
        <v>3</v>
      </c>
      <c r="E961" s="25">
        <v>58.78</v>
      </c>
      <c r="F961" s="23" t="s">
        <v>964</v>
      </c>
      <c r="G961" s="23">
        <v>5</v>
      </c>
      <c r="H961" s="24">
        <v>40067</v>
      </c>
    </row>
    <row r="962" spans="1:8" x14ac:dyDescent="0.3">
      <c r="A962" s="34">
        <v>2267</v>
      </c>
      <c r="B962" s="27">
        <v>40186</v>
      </c>
      <c r="C962" s="26">
        <v>14887</v>
      </c>
      <c r="D962" s="23">
        <f>COUNTIF($C$3:C962,C962)</f>
        <v>4</v>
      </c>
      <c r="E962" s="28">
        <v>42.6</v>
      </c>
      <c r="F962" s="26" t="s">
        <v>965</v>
      </c>
      <c r="G962" s="26">
        <v>5</v>
      </c>
      <c r="H962" s="27">
        <v>40186</v>
      </c>
    </row>
    <row r="963" spans="1:8" x14ac:dyDescent="0.3">
      <c r="A963" s="33">
        <v>2349</v>
      </c>
      <c r="B963" s="24">
        <v>40192</v>
      </c>
      <c r="C963" s="23">
        <v>14887</v>
      </c>
      <c r="D963" s="23">
        <f>COUNTIF($C$3:C963,C963)</f>
        <v>5</v>
      </c>
      <c r="E963" s="25">
        <v>30.323699999999999</v>
      </c>
      <c r="F963" s="23" t="s">
        <v>966</v>
      </c>
      <c r="G963" s="23">
        <v>5</v>
      </c>
      <c r="H963" s="24">
        <v>40193</v>
      </c>
    </row>
    <row r="964" spans="1:8" x14ac:dyDescent="0.3">
      <c r="A964" s="34">
        <v>595</v>
      </c>
      <c r="B964" s="27">
        <v>39952</v>
      </c>
      <c r="C964" s="26">
        <v>14913</v>
      </c>
      <c r="D964" s="23">
        <f>COUNTIF($C$3:C964,C964)</f>
        <v>1</v>
      </c>
      <c r="E964" s="28">
        <v>53.43</v>
      </c>
      <c r="F964" s="26" t="s">
        <v>967</v>
      </c>
      <c r="G964" s="26">
        <v>4</v>
      </c>
      <c r="H964" s="27">
        <v>39952</v>
      </c>
    </row>
    <row r="965" spans="1:8" x14ac:dyDescent="0.3">
      <c r="A965" s="33">
        <v>2561</v>
      </c>
      <c r="B965" s="24">
        <v>40207</v>
      </c>
      <c r="C965" s="23">
        <v>14913</v>
      </c>
      <c r="D965" s="23">
        <f>COUNTIF($C$3:C965,C965)</f>
        <v>2</v>
      </c>
      <c r="E965" s="25">
        <v>22.0092</v>
      </c>
      <c r="F965" s="23" t="s">
        <v>968</v>
      </c>
      <c r="G965" s="23">
        <v>15</v>
      </c>
      <c r="H965" s="24">
        <v>40207</v>
      </c>
    </row>
    <row r="966" spans="1:8" x14ac:dyDescent="0.3">
      <c r="A966" s="34">
        <v>596</v>
      </c>
      <c r="B966" s="27">
        <v>39952</v>
      </c>
      <c r="C966" s="26">
        <v>14924</v>
      </c>
      <c r="D966" s="23">
        <f>COUNTIF($C$3:C966,C966)</f>
        <v>1</v>
      </c>
      <c r="E966" s="28">
        <v>16.12</v>
      </c>
      <c r="F966" s="26" t="s">
        <v>969</v>
      </c>
      <c r="G966" s="26">
        <v>4</v>
      </c>
      <c r="H966" s="27">
        <v>39954</v>
      </c>
    </row>
    <row r="967" spans="1:8" x14ac:dyDescent="0.3">
      <c r="A967" s="33">
        <v>627</v>
      </c>
      <c r="B967" s="24">
        <v>39955</v>
      </c>
      <c r="C967" s="23">
        <v>15529</v>
      </c>
      <c r="D967" s="23">
        <f>COUNTIF($C$3:C967,C967)</f>
        <v>1</v>
      </c>
      <c r="E967" s="25">
        <v>55.68</v>
      </c>
      <c r="F967" s="23" t="s">
        <v>970</v>
      </c>
      <c r="G967" s="23">
        <v>5</v>
      </c>
      <c r="H967" s="24">
        <v>39955</v>
      </c>
    </row>
    <row r="968" spans="1:8" x14ac:dyDescent="0.3">
      <c r="A968" s="34">
        <v>773</v>
      </c>
      <c r="B968" s="27">
        <v>39987</v>
      </c>
      <c r="C968" s="26">
        <v>15529</v>
      </c>
      <c r="D968" s="23">
        <f>COUNTIF($C$3:C968,C968)</f>
        <v>2</v>
      </c>
      <c r="E968" s="28">
        <v>70.709999999999994</v>
      </c>
      <c r="F968" s="26" t="s">
        <v>971</v>
      </c>
      <c r="G968" s="26">
        <v>3</v>
      </c>
      <c r="H968" s="27">
        <v>39987</v>
      </c>
    </row>
    <row r="969" spans="1:8" x14ac:dyDescent="0.3">
      <c r="A969" s="33">
        <v>999</v>
      </c>
      <c r="B969" s="24">
        <v>40028</v>
      </c>
      <c r="C969" s="23">
        <v>15529</v>
      </c>
      <c r="D969" s="23">
        <f>COUNTIF($C$3:C969,C969)</f>
        <v>3</v>
      </c>
      <c r="E969" s="25">
        <v>121.63</v>
      </c>
      <c r="F969" s="23" t="s">
        <v>972</v>
      </c>
      <c r="G969" s="23">
        <v>3</v>
      </c>
      <c r="H969" s="24">
        <v>40029</v>
      </c>
    </row>
    <row r="970" spans="1:8" x14ac:dyDescent="0.3">
      <c r="A970" s="34">
        <v>608</v>
      </c>
      <c r="B970" s="27">
        <v>39953</v>
      </c>
      <c r="C970" s="26">
        <v>15889</v>
      </c>
      <c r="D970" s="23">
        <f>COUNTIF($C$3:C970,C970)</f>
        <v>1</v>
      </c>
      <c r="E970" s="28">
        <v>65.63</v>
      </c>
      <c r="F970" s="26" t="s">
        <v>973</v>
      </c>
      <c r="G970" s="26">
        <v>3</v>
      </c>
      <c r="H970" s="27">
        <v>39954</v>
      </c>
    </row>
    <row r="971" spans="1:8" x14ac:dyDescent="0.3">
      <c r="A971" s="33">
        <v>666</v>
      </c>
      <c r="B971" s="24">
        <v>39966</v>
      </c>
      <c r="C971" s="23">
        <v>15893</v>
      </c>
      <c r="D971" s="23">
        <f>COUNTIF($C$3:C971,C971)</f>
        <v>1</v>
      </c>
      <c r="E971" s="25">
        <v>11.49</v>
      </c>
      <c r="F971" s="23" t="s">
        <v>974</v>
      </c>
      <c r="G971" s="23">
        <v>3</v>
      </c>
      <c r="H971" s="24">
        <v>39966</v>
      </c>
    </row>
    <row r="972" spans="1:8" x14ac:dyDescent="0.3">
      <c r="A972" s="34">
        <v>611</v>
      </c>
      <c r="B972" s="27">
        <v>39954</v>
      </c>
      <c r="C972" s="26">
        <v>15914</v>
      </c>
      <c r="D972" s="23">
        <f>COUNTIF($C$3:C972,C972)</f>
        <v>1</v>
      </c>
      <c r="E972" s="28">
        <v>50.87</v>
      </c>
      <c r="F972" s="26" t="s">
        <v>975</v>
      </c>
      <c r="G972" s="26">
        <v>5</v>
      </c>
      <c r="H972" s="27">
        <v>39955</v>
      </c>
    </row>
    <row r="973" spans="1:8" x14ac:dyDescent="0.3">
      <c r="A973" s="33">
        <v>827</v>
      </c>
      <c r="B973" s="24">
        <v>39996</v>
      </c>
      <c r="C973" s="23">
        <v>15914</v>
      </c>
      <c r="D973" s="23">
        <f>COUNTIF($C$3:C973,C973)</f>
        <v>2</v>
      </c>
      <c r="E973" s="25">
        <v>45.36</v>
      </c>
      <c r="F973" s="23" t="s">
        <v>976</v>
      </c>
      <c r="G973" s="23">
        <v>6</v>
      </c>
      <c r="H973" s="24">
        <v>39996</v>
      </c>
    </row>
    <row r="974" spans="1:8" x14ac:dyDescent="0.3">
      <c r="A974" s="34">
        <v>3148</v>
      </c>
      <c r="B974" s="27">
        <v>40241</v>
      </c>
      <c r="C974" s="26">
        <v>15914</v>
      </c>
      <c r="D974" s="23">
        <f>COUNTIF($C$3:C974,C974)</f>
        <v>3</v>
      </c>
      <c r="E974" s="28">
        <v>17.480499999999999</v>
      </c>
      <c r="F974" s="26" t="s">
        <v>977</v>
      </c>
      <c r="G974" s="26">
        <v>5</v>
      </c>
      <c r="H974" s="27">
        <v>40242</v>
      </c>
    </row>
    <row r="975" spans="1:8" x14ac:dyDescent="0.3">
      <c r="A975" s="33">
        <v>1338</v>
      </c>
      <c r="B975" s="24">
        <v>40086</v>
      </c>
      <c r="C975" s="23">
        <v>15986</v>
      </c>
      <c r="D975" s="23">
        <f>COUNTIF($C$3:C975,C975)</f>
        <v>1</v>
      </c>
      <c r="E975" s="25">
        <v>17.88</v>
      </c>
      <c r="F975" s="23" t="s">
        <v>978</v>
      </c>
      <c r="G975" s="23">
        <v>7</v>
      </c>
      <c r="H975" s="24">
        <v>40087</v>
      </c>
    </row>
    <row r="976" spans="1:8" x14ac:dyDescent="0.3">
      <c r="A976" s="34">
        <v>618</v>
      </c>
      <c r="B976" s="27">
        <v>39954</v>
      </c>
      <c r="C976" s="26">
        <v>15987</v>
      </c>
      <c r="D976" s="23">
        <f>COUNTIF($C$3:C976,C976)</f>
        <v>1</v>
      </c>
      <c r="E976" s="28">
        <v>7.32</v>
      </c>
      <c r="F976" s="26" t="s">
        <v>979</v>
      </c>
      <c r="G976" s="26">
        <v>3</v>
      </c>
      <c r="H976" s="27">
        <v>39954</v>
      </c>
    </row>
    <row r="977" spans="1:8" x14ac:dyDescent="0.3">
      <c r="A977" s="33">
        <v>625</v>
      </c>
      <c r="B977" s="24">
        <v>39955</v>
      </c>
      <c r="C977" s="23">
        <v>16173</v>
      </c>
      <c r="D977" s="23">
        <f>COUNTIF($C$3:C977,C977)</f>
        <v>1</v>
      </c>
      <c r="E977" s="25">
        <v>64.05</v>
      </c>
      <c r="F977" s="23" t="s">
        <v>980</v>
      </c>
      <c r="G977" s="23">
        <v>5</v>
      </c>
      <c r="H977" s="24">
        <v>39955</v>
      </c>
    </row>
    <row r="978" spans="1:8" x14ac:dyDescent="0.3">
      <c r="A978" s="34">
        <v>633</v>
      </c>
      <c r="B978" s="27">
        <v>39958</v>
      </c>
      <c r="C978" s="26">
        <v>16314</v>
      </c>
      <c r="D978" s="23">
        <f>COUNTIF($C$3:C978,C978)</f>
        <v>1</v>
      </c>
      <c r="E978" s="28">
        <v>44.25</v>
      </c>
      <c r="F978" s="26" t="s">
        <v>981</v>
      </c>
      <c r="G978" s="26">
        <v>3</v>
      </c>
      <c r="H978" s="27">
        <v>39959</v>
      </c>
    </row>
    <row r="979" spans="1:8" x14ac:dyDescent="0.3">
      <c r="A979" s="33">
        <v>632</v>
      </c>
      <c r="B979" s="24">
        <v>39957</v>
      </c>
      <c r="C979" s="23">
        <v>16614</v>
      </c>
      <c r="D979" s="23">
        <f>COUNTIF($C$3:C979,C979)</f>
        <v>1</v>
      </c>
      <c r="E979" s="25">
        <v>3.21</v>
      </c>
      <c r="F979" s="23" t="s">
        <v>982</v>
      </c>
      <c r="G979" s="23">
        <v>4</v>
      </c>
      <c r="H979" s="24">
        <v>39959</v>
      </c>
    </row>
    <row r="980" spans="1:8" x14ac:dyDescent="0.3">
      <c r="A980" s="34">
        <v>634</v>
      </c>
      <c r="B980" s="27">
        <v>39958</v>
      </c>
      <c r="C980" s="26">
        <v>17040</v>
      </c>
      <c r="D980" s="23">
        <f>COUNTIF($C$3:C980,C980)</f>
        <v>1</v>
      </c>
      <c r="E980" s="28">
        <v>29.12</v>
      </c>
      <c r="F980" s="26" t="s">
        <v>983</v>
      </c>
      <c r="G980" s="26">
        <v>3</v>
      </c>
      <c r="H980" s="27">
        <v>39959</v>
      </c>
    </row>
    <row r="981" spans="1:8" x14ac:dyDescent="0.3">
      <c r="A981" s="33">
        <v>640</v>
      </c>
      <c r="B981" s="24">
        <v>39960</v>
      </c>
      <c r="C981" s="23">
        <v>17416</v>
      </c>
      <c r="D981" s="23">
        <f>COUNTIF($C$3:C981,C981)</f>
        <v>1</v>
      </c>
      <c r="E981" s="25">
        <v>44</v>
      </c>
      <c r="F981" s="23" t="s">
        <v>984</v>
      </c>
      <c r="G981" s="23">
        <v>4</v>
      </c>
      <c r="H981" s="24">
        <v>39961</v>
      </c>
    </row>
    <row r="982" spans="1:8" x14ac:dyDescent="0.3">
      <c r="A982" s="34">
        <v>644</v>
      </c>
      <c r="B982" s="27">
        <v>39960</v>
      </c>
      <c r="C982" s="26">
        <v>17533</v>
      </c>
      <c r="D982" s="23">
        <f>COUNTIF($C$3:C982,C982)</f>
        <v>1</v>
      </c>
      <c r="E982" s="28">
        <v>61.02</v>
      </c>
      <c r="F982" s="26" t="s">
        <v>985</v>
      </c>
      <c r="G982" s="26">
        <v>3</v>
      </c>
      <c r="H982" s="27">
        <v>39961</v>
      </c>
    </row>
    <row r="983" spans="1:8" x14ac:dyDescent="0.3">
      <c r="A983" s="33">
        <v>1979</v>
      </c>
      <c r="B983" s="24">
        <v>40154</v>
      </c>
      <c r="C983" s="23">
        <v>17533</v>
      </c>
      <c r="D983" s="23">
        <f>COUNTIF($C$3:C983,C983)</f>
        <v>2</v>
      </c>
      <c r="E983" s="25">
        <v>74.262500000000003</v>
      </c>
      <c r="F983" s="23" t="s">
        <v>986</v>
      </c>
      <c r="G983" s="23">
        <v>3</v>
      </c>
      <c r="H983" s="24">
        <v>40155</v>
      </c>
    </row>
    <row r="984" spans="1:8" x14ac:dyDescent="0.3">
      <c r="A984" s="34">
        <v>655</v>
      </c>
      <c r="B984" s="27">
        <v>39962</v>
      </c>
      <c r="C984" s="26">
        <v>17928</v>
      </c>
      <c r="D984" s="23">
        <f>COUNTIF($C$3:C984,C984)</f>
        <v>1</v>
      </c>
      <c r="E984" s="28">
        <v>25.96</v>
      </c>
      <c r="F984" s="26" t="s">
        <v>987</v>
      </c>
      <c r="G984" s="26">
        <v>5</v>
      </c>
      <c r="H984" s="27">
        <v>39962</v>
      </c>
    </row>
    <row r="985" spans="1:8" x14ac:dyDescent="0.3">
      <c r="A985" s="33">
        <v>1171</v>
      </c>
      <c r="B985" s="24">
        <v>40058</v>
      </c>
      <c r="C985" s="23">
        <v>17928</v>
      </c>
      <c r="D985" s="23">
        <f>COUNTIF($C$3:C985,C985)</f>
        <v>2</v>
      </c>
      <c r="E985" s="25">
        <v>16.22</v>
      </c>
      <c r="F985" s="23" t="s">
        <v>988</v>
      </c>
      <c r="G985" s="23">
        <v>5</v>
      </c>
      <c r="H985" s="24">
        <v>40060</v>
      </c>
    </row>
    <row r="986" spans="1:8" x14ac:dyDescent="0.3">
      <c r="A986" s="34">
        <v>1355</v>
      </c>
      <c r="B986" s="27">
        <v>40088</v>
      </c>
      <c r="C986" s="26">
        <v>17928</v>
      </c>
      <c r="D986" s="23">
        <f>COUNTIF($C$3:C986,C986)</f>
        <v>3</v>
      </c>
      <c r="E986" s="28">
        <v>24.78</v>
      </c>
      <c r="F986" s="26" t="s">
        <v>989</v>
      </c>
      <c r="G986" s="26">
        <v>5</v>
      </c>
      <c r="H986" s="27">
        <v>40088</v>
      </c>
    </row>
    <row r="987" spans="1:8" x14ac:dyDescent="0.3">
      <c r="A987" s="33">
        <v>1499</v>
      </c>
      <c r="B987" s="24">
        <v>40109</v>
      </c>
      <c r="C987" s="23">
        <v>17928</v>
      </c>
      <c r="D987" s="23">
        <f>COUNTIF($C$3:C987,C987)</f>
        <v>4</v>
      </c>
      <c r="E987" s="25">
        <v>39.36</v>
      </c>
      <c r="F987" s="23" t="s">
        <v>990</v>
      </c>
      <c r="G987" s="23">
        <v>5</v>
      </c>
      <c r="H987" s="24">
        <v>40109</v>
      </c>
    </row>
    <row r="988" spans="1:8" x14ac:dyDescent="0.3">
      <c r="A988" s="34">
        <v>1621</v>
      </c>
      <c r="B988" s="27">
        <v>40122</v>
      </c>
      <c r="C988" s="26">
        <v>17928</v>
      </c>
      <c r="D988" s="23">
        <f>COUNTIF($C$3:C988,C988)</f>
        <v>5</v>
      </c>
      <c r="E988" s="28">
        <v>31.89</v>
      </c>
      <c r="F988" s="26" t="s">
        <v>991</v>
      </c>
      <c r="G988" s="26">
        <v>5</v>
      </c>
      <c r="H988" s="27">
        <v>40123</v>
      </c>
    </row>
    <row r="989" spans="1:8" x14ac:dyDescent="0.3">
      <c r="A989" s="33">
        <v>1754</v>
      </c>
      <c r="B989" s="24">
        <v>40129</v>
      </c>
      <c r="C989" s="23">
        <v>17928</v>
      </c>
      <c r="D989" s="23">
        <f>COUNTIF($C$3:C989,C989)</f>
        <v>6</v>
      </c>
      <c r="E989" s="25">
        <v>89.06</v>
      </c>
      <c r="F989" s="23" t="s">
        <v>992</v>
      </c>
      <c r="G989" s="23">
        <v>5</v>
      </c>
      <c r="H989" s="24">
        <v>40130</v>
      </c>
    </row>
    <row r="990" spans="1:8" x14ac:dyDescent="0.3">
      <c r="A990" s="34">
        <v>1936</v>
      </c>
      <c r="B990" s="27">
        <v>40150</v>
      </c>
      <c r="C990" s="26">
        <v>17928</v>
      </c>
      <c r="D990" s="23">
        <f>COUNTIF($C$3:C990,C990)</f>
        <v>7</v>
      </c>
      <c r="E990" s="28">
        <v>64</v>
      </c>
      <c r="F990" s="26" t="s">
        <v>993</v>
      </c>
      <c r="G990" s="26">
        <v>5</v>
      </c>
      <c r="H990" s="27">
        <v>40151</v>
      </c>
    </row>
    <row r="991" spans="1:8" x14ac:dyDescent="0.3">
      <c r="A991" s="33">
        <v>2014</v>
      </c>
      <c r="B991" s="24">
        <v>40157</v>
      </c>
      <c r="C991" s="23">
        <v>17928</v>
      </c>
      <c r="D991" s="23">
        <f>COUNTIF($C$3:C991,C991)</f>
        <v>8</v>
      </c>
      <c r="E991" s="25">
        <v>35.68</v>
      </c>
      <c r="F991" s="23" t="s">
        <v>994</v>
      </c>
      <c r="G991" s="23">
        <v>5</v>
      </c>
      <c r="H991" s="24">
        <v>40158</v>
      </c>
    </row>
    <row r="992" spans="1:8" x14ac:dyDescent="0.3">
      <c r="A992" s="34">
        <v>2083</v>
      </c>
      <c r="B992" s="27">
        <v>40164</v>
      </c>
      <c r="C992" s="26">
        <v>17928</v>
      </c>
      <c r="D992" s="23">
        <f>COUNTIF($C$3:C992,C992)</f>
        <v>9</v>
      </c>
      <c r="E992" s="28">
        <v>14.09</v>
      </c>
      <c r="F992" s="26" t="s">
        <v>995</v>
      </c>
      <c r="G992" s="26">
        <v>5</v>
      </c>
      <c r="H992" s="27">
        <v>40165</v>
      </c>
    </row>
    <row r="993" spans="1:8" x14ac:dyDescent="0.3">
      <c r="A993" s="33">
        <v>2354</v>
      </c>
      <c r="B993" s="24">
        <v>40192</v>
      </c>
      <c r="C993" s="23">
        <v>17928</v>
      </c>
      <c r="D993" s="23">
        <f>COUNTIF($C$3:C993,C993)</f>
        <v>10</v>
      </c>
      <c r="E993" s="25">
        <v>88.33</v>
      </c>
      <c r="F993" s="23" t="s">
        <v>996</v>
      </c>
      <c r="G993" s="23">
        <v>5</v>
      </c>
      <c r="H993" s="24">
        <v>40193</v>
      </c>
    </row>
    <row r="994" spans="1:8" x14ac:dyDescent="0.3">
      <c r="A994" s="34">
        <v>2544</v>
      </c>
      <c r="B994" s="27">
        <v>40206</v>
      </c>
      <c r="C994" s="26">
        <v>17928</v>
      </c>
      <c r="D994" s="23">
        <f>COUNTIF($C$3:C994,C994)</f>
        <v>11</v>
      </c>
      <c r="E994" s="28">
        <v>29.76</v>
      </c>
      <c r="F994" s="26" t="s">
        <v>997</v>
      </c>
      <c r="G994" s="26">
        <v>5</v>
      </c>
      <c r="H994" s="27">
        <v>40207</v>
      </c>
    </row>
    <row r="995" spans="1:8" x14ac:dyDescent="0.3">
      <c r="A995" s="33">
        <v>2798</v>
      </c>
      <c r="B995" s="24">
        <v>40220</v>
      </c>
      <c r="C995" s="23">
        <v>17928</v>
      </c>
      <c r="D995" s="23">
        <f>COUNTIF($C$3:C995,C995)</f>
        <v>12</v>
      </c>
      <c r="E995" s="25">
        <v>106.47</v>
      </c>
      <c r="F995" s="29">
        <v>287000000</v>
      </c>
      <c r="G995" s="23">
        <v>5</v>
      </c>
      <c r="H995" s="24">
        <v>40221</v>
      </c>
    </row>
    <row r="996" spans="1:8" x14ac:dyDescent="0.3">
      <c r="A996" s="34">
        <v>2913</v>
      </c>
      <c r="B996" s="27">
        <v>40227</v>
      </c>
      <c r="C996" s="26">
        <v>17928</v>
      </c>
      <c r="D996" s="23">
        <f>COUNTIF($C$3:C996,C996)</f>
        <v>13</v>
      </c>
      <c r="E996" s="28">
        <v>94.07</v>
      </c>
      <c r="F996" s="26" t="s">
        <v>998</v>
      </c>
      <c r="G996" s="26">
        <v>5</v>
      </c>
      <c r="H996" s="27">
        <v>40228</v>
      </c>
    </row>
    <row r="997" spans="1:8" x14ac:dyDescent="0.3">
      <c r="A997" s="33">
        <v>3034</v>
      </c>
      <c r="B997" s="24">
        <v>40234</v>
      </c>
      <c r="C997" s="23">
        <v>17928</v>
      </c>
      <c r="D997" s="23">
        <f>COUNTIF($C$3:C997,C997)</f>
        <v>14</v>
      </c>
      <c r="E997" s="25">
        <v>16.825500000000002</v>
      </c>
      <c r="F997" s="23" t="s">
        <v>999</v>
      </c>
      <c r="G997" s="23">
        <v>5</v>
      </c>
      <c r="H997" s="24">
        <v>40235</v>
      </c>
    </row>
    <row r="998" spans="1:8" x14ac:dyDescent="0.3">
      <c r="A998" s="34">
        <v>899</v>
      </c>
      <c r="B998" s="27">
        <v>40009</v>
      </c>
      <c r="C998" s="26">
        <v>18943</v>
      </c>
      <c r="D998" s="23">
        <f>COUNTIF($C$3:C998,C998)</f>
        <v>1</v>
      </c>
      <c r="E998" s="28">
        <v>8.01</v>
      </c>
      <c r="F998" s="26" t="s">
        <v>1000</v>
      </c>
      <c r="G998" s="26">
        <v>4</v>
      </c>
      <c r="H998" s="27">
        <v>40010</v>
      </c>
    </row>
    <row r="999" spans="1:8" x14ac:dyDescent="0.3">
      <c r="A999" s="33">
        <v>1296</v>
      </c>
      <c r="B999" s="24">
        <v>40079</v>
      </c>
      <c r="C999" s="23">
        <v>18943</v>
      </c>
      <c r="D999" s="23">
        <f>COUNTIF($C$3:C999,C999)</f>
        <v>2</v>
      </c>
      <c r="E999" s="25">
        <v>8.01</v>
      </c>
      <c r="F999" s="23" t="s">
        <v>1001</v>
      </c>
      <c r="G999" s="23">
        <v>4</v>
      </c>
      <c r="H999" s="24">
        <v>40080</v>
      </c>
    </row>
    <row r="1000" spans="1:8" x14ac:dyDescent="0.3">
      <c r="A1000" s="34">
        <v>1730</v>
      </c>
      <c r="B1000" s="27">
        <v>40128</v>
      </c>
      <c r="C1000" s="26">
        <v>18943</v>
      </c>
      <c r="D1000" s="23">
        <f>COUNTIF($C$3:C1000,C1000)</f>
        <v>3</v>
      </c>
      <c r="E1000" s="28">
        <v>8.01</v>
      </c>
      <c r="F1000" s="26" t="s">
        <v>1002</v>
      </c>
      <c r="G1000" s="26">
        <v>4</v>
      </c>
      <c r="H1000" s="27">
        <v>40129</v>
      </c>
    </row>
    <row r="1001" spans="1:8" x14ac:dyDescent="0.3">
      <c r="A1001" s="33">
        <v>2073</v>
      </c>
      <c r="B1001" s="24">
        <v>40163</v>
      </c>
      <c r="C1001" s="23">
        <v>18943</v>
      </c>
      <c r="D1001" s="23">
        <f>COUNTIF($C$3:C1001,C1001)</f>
        <v>4</v>
      </c>
      <c r="E1001" s="25">
        <v>8.01</v>
      </c>
      <c r="F1001" s="23" t="s">
        <v>1003</v>
      </c>
      <c r="G1001" s="23">
        <v>4</v>
      </c>
      <c r="H1001" s="24">
        <v>40164</v>
      </c>
    </row>
    <row r="1002" spans="1:8" x14ac:dyDescent="0.3">
      <c r="A1002" s="34">
        <v>2353</v>
      </c>
      <c r="B1002" s="27">
        <v>40192</v>
      </c>
      <c r="C1002" s="26">
        <v>18943</v>
      </c>
      <c r="D1002" s="23">
        <f>COUNTIF($C$3:C1002,C1002)</f>
        <v>5</v>
      </c>
      <c r="E1002" s="28">
        <v>8.01</v>
      </c>
      <c r="F1002" s="26" t="s">
        <v>1004</v>
      </c>
      <c r="G1002" s="26">
        <v>4</v>
      </c>
      <c r="H1002" s="27">
        <v>40193</v>
      </c>
    </row>
    <row r="1003" spans="1:8" x14ac:dyDescent="0.3">
      <c r="A1003" s="33">
        <v>3019</v>
      </c>
      <c r="B1003" s="24">
        <v>40233</v>
      </c>
      <c r="C1003" s="23">
        <v>18943</v>
      </c>
      <c r="D1003" s="23">
        <f>COUNTIF($C$3:C1003,C1003)</f>
        <v>6</v>
      </c>
      <c r="E1003" s="25">
        <v>8.01</v>
      </c>
      <c r="F1003" s="23" t="s">
        <v>1005</v>
      </c>
      <c r="G1003" s="23">
        <v>4</v>
      </c>
      <c r="H1003" s="24">
        <v>40234</v>
      </c>
    </row>
    <row r="1004" spans="1:8" x14ac:dyDescent="0.3">
      <c r="A1004" s="34">
        <v>671</v>
      </c>
      <c r="B1004" s="27">
        <v>39967</v>
      </c>
      <c r="C1004" s="26">
        <v>19271</v>
      </c>
      <c r="D1004" s="23">
        <f>COUNTIF($C$3:C1004,C1004)</f>
        <v>1</v>
      </c>
      <c r="E1004" s="28">
        <v>81.34</v>
      </c>
      <c r="F1004" s="26" t="s">
        <v>1006</v>
      </c>
      <c r="G1004" s="26">
        <v>3</v>
      </c>
      <c r="H1004" s="27">
        <v>39968</v>
      </c>
    </row>
    <row r="1005" spans="1:8" x14ac:dyDescent="0.3">
      <c r="A1005" s="33">
        <v>1104</v>
      </c>
      <c r="B1005" s="24">
        <v>40049</v>
      </c>
      <c r="C1005" s="23">
        <v>19271</v>
      </c>
      <c r="D1005" s="23">
        <f>COUNTIF($C$3:C1005,C1005)</f>
        <v>2</v>
      </c>
      <c r="E1005" s="25">
        <v>51.7455</v>
      </c>
      <c r="F1005" s="23" t="s">
        <v>1007</v>
      </c>
      <c r="G1005" s="23">
        <v>3</v>
      </c>
      <c r="H1005" s="24">
        <v>40050</v>
      </c>
    </row>
    <row r="1006" spans="1:8" x14ac:dyDescent="0.3">
      <c r="A1006" s="34">
        <v>674</v>
      </c>
      <c r="B1006" s="27">
        <v>39967</v>
      </c>
      <c r="C1006" s="26">
        <v>19347</v>
      </c>
      <c r="D1006" s="23">
        <f>COUNTIF($C$3:C1006,C1006)</f>
        <v>1</v>
      </c>
      <c r="E1006" s="28">
        <v>47.82</v>
      </c>
      <c r="F1006" s="26" t="s">
        <v>1008</v>
      </c>
      <c r="G1006" s="26">
        <v>4</v>
      </c>
      <c r="H1006" s="27">
        <v>39968</v>
      </c>
    </row>
    <row r="1007" spans="1:8" x14ac:dyDescent="0.3">
      <c r="A1007" s="33">
        <v>2142</v>
      </c>
      <c r="B1007" s="24">
        <v>40175</v>
      </c>
      <c r="C1007" s="23">
        <v>19347</v>
      </c>
      <c r="D1007" s="23">
        <f>COUNTIF($C$3:C1007,C1007)</f>
        <v>2</v>
      </c>
      <c r="E1007" s="25">
        <v>128.06</v>
      </c>
      <c r="F1007" s="23" t="s">
        <v>1009</v>
      </c>
      <c r="G1007" s="23">
        <v>5</v>
      </c>
      <c r="H1007" s="24">
        <v>40177</v>
      </c>
    </row>
    <row r="1008" spans="1:8" x14ac:dyDescent="0.3">
      <c r="A1008" s="34">
        <v>2351</v>
      </c>
      <c r="B1008" s="27">
        <v>40192</v>
      </c>
      <c r="C1008" s="26">
        <v>19347</v>
      </c>
      <c r="D1008" s="23">
        <f>COUNTIF($C$3:C1008,C1008)</f>
        <v>3</v>
      </c>
      <c r="E1008" s="28">
        <v>45.4878</v>
      </c>
      <c r="F1008" s="26" t="s">
        <v>1010</v>
      </c>
      <c r="G1008" s="26">
        <v>5</v>
      </c>
      <c r="H1008" s="27">
        <v>40193</v>
      </c>
    </row>
    <row r="1009" spans="1:8" x14ac:dyDescent="0.3">
      <c r="A1009" s="33">
        <v>2446</v>
      </c>
      <c r="B1009" s="24">
        <v>40200</v>
      </c>
      <c r="C1009" s="23">
        <v>19347</v>
      </c>
      <c r="D1009" s="23">
        <f>COUNTIF($C$3:C1009,C1009)</f>
        <v>4</v>
      </c>
      <c r="E1009" s="25">
        <v>95.36</v>
      </c>
      <c r="F1009" s="23" t="s">
        <v>1011</v>
      </c>
      <c r="G1009" s="23">
        <v>5</v>
      </c>
      <c r="H1009" s="24">
        <v>40200</v>
      </c>
    </row>
    <row r="1010" spans="1:8" x14ac:dyDescent="0.3">
      <c r="A1010" s="34">
        <v>2557</v>
      </c>
      <c r="B1010" s="27">
        <v>40207</v>
      </c>
      <c r="C1010" s="26">
        <v>19347</v>
      </c>
      <c r="D1010" s="23">
        <f>COUNTIF($C$3:C1010,C1010)</f>
        <v>5</v>
      </c>
      <c r="E1010" s="28">
        <v>114.9777</v>
      </c>
      <c r="F1010" s="26" t="s">
        <v>1012</v>
      </c>
      <c r="G1010" s="26">
        <v>5</v>
      </c>
      <c r="H1010" s="27">
        <v>40207</v>
      </c>
    </row>
    <row r="1011" spans="1:8" x14ac:dyDescent="0.3">
      <c r="A1011" s="33">
        <v>2800</v>
      </c>
      <c r="B1011" s="24">
        <v>40220</v>
      </c>
      <c r="C1011" s="23">
        <v>19347</v>
      </c>
      <c r="D1011" s="23">
        <f>COUNTIF($C$3:C1011,C1011)</f>
        <v>6</v>
      </c>
      <c r="E1011" s="25">
        <v>112.52549999999999</v>
      </c>
      <c r="F1011" s="23" t="s">
        <v>1013</v>
      </c>
      <c r="G1011" s="23">
        <v>5</v>
      </c>
      <c r="H1011" s="24">
        <v>40221</v>
      </c>
    </row>
    <row r="1012" spans="1:8" x14ac:dyDescent="0.3">
      <c r="A1012" s="34">
        <v>2914</v>
      </c>
      <c r="B1012" s="27">
        <v>40227</v>
      </c>
      <c r="C1012" s="26">
        <v>19347</v>
      </c>
      <c r="D1012" s="23">
        <f>COUNTIF($C$3:C1012,C1012)</f>
        <v>7</v>
      </c>
      <c r="E1012" s="28">
        <v>111.68049999999999</v>
      </c>
      <c r="F1012" s="26" t="s">
        <v>1014</v>
      </c>
      <c r="G1012" s="26">
        <v>5</v>
      </c>
      <c r="H1012" s="27">
        <v>40228</v>
      </c>
    </row>
    <row r="1013" spans="1:8" x14ac:dyDescent="0.3">
      <c r="A1013" s="33">
        <v>2917</v>
      </c>
      <c r="B1013" s="24">
        <v>40228</v>
      </c>
      <c r="C1013" s="23">
        <v>19347</v>
      </c>
      <c r="D1013" s="23">
        <f>COUNTIF($C$3:C1013,C1013)</f>
        <v>8</v>
      </c>
      <c r="E1013" s="25">
        <v>5.63</v>
      </c>
      <c r="F1013" s="23" t="s">
        <v>1015</v>
      </c>
      <c r="G1013" s="23">
        <v>5</v>
      </c>
      <c r="H1013" s="24">
        <v>40228</v>
      </c>
    </row>
    <row r="1014" spans="1:8" x14ac:dyDescent="0.3">
      <c r="A1014" s="34">
        <v>675</v>
      </c>
      <c r="B1014" s="27">
        <v>39967</v>
      </c>
      <c r="C1014" s="26">
        <v>19579</v>
      </c>
      <c r="D1014" s="23">
        <f>COUNTIF($C$3:C1014,C1014)</f>
        <v>1</v>
      </c>
      <c r="E1014" s="28">
        <v>41.72</v>
      </c>
      <c r="F1014" s="26" t="s">
        <v>1016</v>
      </c>
      <c r="G1014" s="26">
        <v>3</v>
      </c>
      <c r="H1014" s="27">
        <v>39968</v>
      </c>
    </row>
    <row r="1015" spans="1:8" x14ac:dyDescent="0.3">
      <c r="A1015" s="33">
        <v>683</v>
      </c>
      <c r="B1015" s="24">
        <v>39968</v>
      </c>
      <c r="C1015" s="23">
        <v>19768</v>
      </c>
      <c r="D1015" s="23">
        <f>COUNTIF($C$3:C1015,C1015)</f>
        <v>1</v>
      </c>
      <c r="E1015" s="25">
        <v>27.3</v>
      </c>
      <c r="F1015" s="23" t="s">
        <v>1017</v>
      </c>
      <c r="G1015" s="23">
        <v>6</v>
      </c>
      <c r="H1015" s="24">
        <v>39975</v>
      </c>
    </row>
    <row r="1016" spans="1:8" x14ac:dyDescent="0.3">
      <c r="A1016" s="34">
        <v>685</v>
      </c>
      <c r="B1016" s="27">
        <v>39969</v>
      </c>
      <c r="C1016" s="26">
        <v>19891</v>
      </c>
      <c r="D1016" s="23">
        <f>COUNTIF($C$3:C1016,C1016)</f>
        <v>1</v>
      </c>
      <c r="E1016" s="28">
        <v>9.5299999999999994</v>
      </c>
      <c r="F1016" s="26" t="s">
        <v>1018</v>
      </c>
      <c r="G1016" s="26">
        <v>4</v>
      </c>
      <c r="H1016" s="27">
        <v>39973</v>
      </c>
    </row>
    <row r="1017" spans="1:8" x14ac:dyDescent="0.3">
      <c r="A1017" s="33">
        <v>700</v>
      </c>
      <c r="B1017" s="24">
        <v>39974</v>
      </c>
      <c r="C1017" s="23">
        <v>19892</v>
      </c>
      <c r="D1017" s="23">
        <f>COUNTIF($C$3:C1017,C1017)</f>
        <v>1</v>
      </c>
      <c r="E1017" s="25">
        <v>16.55</v>
      </c>
      <c r="F1017" s="23" t="s">
        <v>1019</v>
      </c>
      <c r="G1017" s="23">
        <v>6</v>
      </c>
      <c r="H1017" s="24">
        <v>39975</v>
      </c>
    </row>
    <row r="1018" spans="1:8" x14ac:dyDescent="0.3">
      <c r="A1018" s="34">
        <v>749</v>
      </c>
      <c r="B1018" s="27">
        <v>39981</v>
      </c>
      <c r="C1018" s="26">
        <v>19892</v>
      </c>
      <c r="D1018" s="23">
        <f>COUNTIF($C$3:C1018,C1018)</f>
        <v>2</v>
      </c>
      <c r="E1018" s="28">
        <v>76.790000000000006</v>
      </c>
      <c r="F1018" s="26" t="s">
        <v>1020</v>
      </c>
      <c r="G1018" s="26">
        <v>6</v>
      </c>
      <c r="H1018" s="27">
        <v>39982</v>
      </c>
    </row>
    <row r="1019" spans="1:8" x14ac:dyDescent="0.3">
      <c r="A1019" s="33">
        <v>781</v>
      </c>
      <c r="B1019" s="24">
        <v>39989</v>
      </c>
      <c r="C1019" s="23">
        <v>19892</v>
      </c>
      <c r="D1019" s="23">
        <f>COUNTIF($C$3:C1019,C1019)</f>
        <v>3</v>
      </c>
      <c r="E1019" s="25">
        <v>14.86</v>
      </c>
      <c r="F1019" s="23" t="s">
        <v>1021</v>
      </c>
      <c r="G1019" s="23">
        <v>6</v>
      </c>
      <c r="H1019" s="24">
        <v>39989</v>
      </c>
    </row>
    <row r="1020" spans="1:8" x14ac:dyDescent="0.3">
      <c r="A1020" s="34">
        <v>691</v>
      </c>
      <c r="B1020" s="27">
        <v>39970</v>
      </c>
      <c r="C1020" s="26">
        <v>20515</v>
      </c>
      <c r="D1020" s="23">
        <f>COUNTIF($C$3:C1020,C1020)</f>
        <v>1</v>
      </c>
      <c r="E1020" s="28">
        <v>16.899999999999999</v>
      </c>
      <c r="F1020" s="26" t="s">
        <v>1022</v>
      </c>
      <c r="G1020" s="26">
        <v>3</v>
      </c>
      <c r="H1020" s="27">
        <v>39973</v>
      </c>
    </row>
    <row r="1021" spans="1:8" x14ac:dyDescent="0.3">
      <c r="A1021" s="33">
        <v>692</v>
      </c>
      <c r="B1021" s="24">
        <v>39972</v>
      </c>
      <c r="C1021" s="23">
        <v>20805</v>
      </c>
      <c r="D1021" s="23">
        <f>COUNTIF($C$3:C1021,C1021)</f>
        <v>1</v>
      </c>
      <c r="E1021" s="25">
        <v>38.96</v>
      </c>
      <c r="F1021" s="23" t="s">
        <v>1023</v>
      </c>
      <c r="G1021" s="23">
        <v>6</v>
      </c>
      <c r="H1021" s="24">
        <v>39975</v>
      </c>
    </row>
    <row r="1022" spans="1:8" x14ac:dyDescent="0.3">
      <c r="A1022" s="34">
        <v>737</v>
      </c>
      <c r="B1022" s="27">
        <v>39980</v>
      </c>
      <c r="C1022" s="26">
        <v>20805</v>
      </c>
      <c r="D1022" s="23">
        <f>COUNTIF($C$3:C1022,C1022)</f>
        <v>2</v>
      </c>
      <c r="E1022" s="28">
        <v>23.51</v>
      </c>
      <c r="F1022" s="26" t="s">
        <v>1024</v>
      </c>
      <c r="G1022" s="26">
        <v>6</v>
      </c>
      <c r="H1022" s="27">
        <v>39982</v>
      </c>
    </row>
    <row r="1023" spans="1:8" x14ac:dyDescent="0.3">
      <c r="A1023" s="33">
        <v>778</v>
      </c>
      <c r="B1023" s="24">
        <v>39988</v>
      </c>
      <c r="C1023" s="23">
        <v>20805</v>
      </c>
      <c r="D1023" s="23">
        <f>COUNTIF($C$3:C1023,C1023)</f>
        <v>3</v>
      </c>
      <c r="E1023" s="25">
        <v>50.98</v>
      </c>
      <c r="F1023" s="23" t="s">
        <v>1025</v>
      </c>
      <c r="G1023" s="23">
        <v>6</v>
      </c>
      <c r="H1023" s="24">
        <v>39989</v>
      </c>
    </row>
    <row r="1024" spans="1:8" x14ac:dyDescent="0.3">
      <c r="A1024" s="34">
        <v>807</v>
      </c>
      <c r="B1024" s="27">
        <v>39995</v>
      </c>
      <c r="C1024" s="26">
        <v>20805</v>
      </c>
      <c r="D1024" s="23">
        <f>COUNTIF($C$3:C1024,C1024)</f>
        <v>4</v>
      </c>
      <c r="E1024" s="28">
        <v>46.05</v>
      </c>
      <c r="F1024" s="26" t="s">
        <v>1026</v>
      </c>
      <c r="G1024" s="26">
        <v>6</v>
      </c>
      <c r="H1024" s="27">
        <v>39996</v>
      </c>
    </row>
    <row r="1025" spans="1:8" x14ac:dyDescent="0.3">
      <c r="A1025" s="33">
        <v>851</v>
      </c>
      <c r="B1025" s="24">
        <v>40002</v>
      </c>
      <c r="C1025" s="23">
        <v>20805</v>
      </c>
      <c r="D1025" s="23">
        <f>COUNTIF($C$3:C1025,C1025)</f>
        <v>5</v>
      </c>
      <c r="E1025" s="25">
        <v>28.18</v>
      </c>
      <c r="F1025" s="23" t="s">
        <v>1027</v>
      </c>
      <c r="G1025" s="23">
        <v>6</v>
      </c>
      <c r="H1025" s="24">
        <v>40003</v>
      </c>
    </row>
    <row r="1026" spans="1:8" x14ac:dyDescent="0.3">
      <c r="A1026" s="34">
        <v>902</v>
      </c>
      <c r="B1026" s="27">
        <v>40009</v>
      </c>
      <c r="C1026" s="26">
        <v>20805</v>
      </c>
      <c r="D1026" s="23">
        <f>COUNTIF($C$3:C1026,C1026)</f>
        <v>6</v>
      </c>
      <c r="E1026" s="28">
        <v>47.21</v>
      </c>
      <c r="F1026" s="26" t="s">
        <v>1028</v>
      </c>
      <c r="G1026" s="26">
        <v>6</v>
      </c>
      <c r="H1026" s="27">
        <v>40010</v>
      </c>
    </row>
    <row r="1027" spans="1:8" x14ac:dyDescent="0.3">
      <c r="A1027" s="33">
        <v>996</v>
      </c>
      <c r="B1027" s="24">
        <v>40028</v>
      </c>
      <c r="C1027" s="23">
        <v>20805</v>
      </c>
      <c r="D1027" s="23">
        <f>COUNTIF($C$3:C1027,C1027)</f>
        <v>7</v>
      </c>
      <c r="E1027" s="25">
        <v>66.13</v>
      </c>
      <c r="F1027" s="23" t="s">
        <v>1029</v>
      </c>
      <c r="G1027" s="23">
        <v>6</v>
      </c>
      <c r="H1027" s="24">
        <v>40031</v>
      </c>
    </row>
    <row r="1028" spans="1:8" x14ac:dyDescent="0.3">
      <c r="A1028" s="34">
        <v>1123</v>
      </c>
      <c r="B1028" s="27">
        <v>40050</v>
      </c>
      <c r="C1028" s="26">
        <v>20805</v>
      </c>
      <c r="D1028" s="23">
        <f>COUNTIF($C$3:C1028,C1028)</f>
        <v>8</v>
      </c>
      <c r="E1028" s="28">
        <v>44.39</v>
      </c>
      <c r="F1028" s="26" t="s">
        <v>1030</v>
      </c>
      <c r="G1028" s="26">
        <v>6</v>
      </c>
      <c r="H1028" s="27">
        <v>40052</v>
      </c>
    </row>
    <row r="1029" spans="1:8" x14ac:dyDescent="0.3">
      <c r="A1029" s="33">
        <v>1293</v>
      </c>
      <c r="B1029" s="24">
        <v>40078</v>
      </c>
      <c r="C1029" s="23">
        <v>20805</v>
      </c>
      <c r="D1029" s="23">
        <f>COUNTIF($C$3:C1029,C1029)</f>
        <v>9</v>
      </c>
      <c r="E1029" s="25">
        <v>80.03</v>
      </c>
      <c r="F1029" s="23" t="s">
        <v>1031</v>
      </c>
      <c r="G1029" s="23">
        <v>6</v>
      </c>
      <c r="H1029" s="24">
        <v>40080</v>
      </c>
    </row>
    <row r="1030" spans="1:8" x14ac:dyDescent="0.3">
      <c r="A1030" s="34">
        <v>1294</v>
      </c>
      <c r="B1030" s="27">
        <v>40078</v>
      </c>
      <c r="C1030" s="26">
        <v>20805</v>
      </c>
      <c r="D1030" s="23">
        <f>COUNTIF($C$3:C1030,C1030)</f>
        <v>10</v>
      </c>
      <c r="E1030" s="28">
        <v>66.58</v>
      </c>
      <c r="F1030" s="26" t="s">
        <v>1032</v>
      </c>
      <c r="G1030" s="26">
        <v>6</v>
      </c>
      <c r="H1030" s="27">
        <v>40080</v>
      </c>
    </row>
    <row r="1031" spans="1:8" x14ac:dyDescent="0.3">
      <c r="A1031" s="33">
        <v>1477</v>
      </c>
      <c r="B1031" s="24">
        <v>40107</v>
      </c>
      <c r="C1031" s="23">
        <v>20805</v>
      </c>
      <c r="D1031" s="23">
        <f>COUNTIF($C$3:C1031,C1031)</f>
        <v>11</v>
      </c>
      <c r="E1031" s="25">
        <v>44.99</v>
      </c>
      <c r="F1031" s="23" t="s">
        <v>1033</v>
      </c>
      <c r="G1031" s="23">
        <v>6</v>
      </c>
      <c r="H1031" s="24">
        <v>40108</v>
      </c>
    </row>
    <row r="1032" spans="1:8" x14ac:dyDescent="0.3">
      <c r="A1032" s="34">
        <v>1478</v>
      </c>
      <c r="B1032" s="27">
        <v>40107</v>
      </c>
      <c r="C1032" s="26">
        <v>20805</v>
      </c>
      <c r="D1032" s="23">
        <f>COUNTIF($C$3:C1032,C1032)</f>
        <v>12</v>
      </c>
      <c r="E1032" s="28">
        <v>8.44</v>
      </c>
      <c r="F1032" s="26" t="s">
        <v>1034</v>
      </c>
      <c r="G1032" s="26">
        <v>6</v>
      </c>
      <c r="H1032" s="27">
        <v>40108</v>
      </c>
    </row>
    <row r="1033" spans="1:8" x14ac:dyDescent="0.3">
      <c r="A1033" s="33">
        <v>1900</v>
      </c>
      <c r="B1033" s="24">
        <v>40147</v>
      </c>
      <c r="C1033" s="23">
        <v>20805</v>
      </c>
      <c r="D1033" s="23">
        <f>COUNTIF($C$3:C1033,C1033)</f>
        <v>13</v>
      </c>
      <c r="E1033" s="25">
        <v>68.22</v>
      </c>
      <c r="F1033" s="23" t="s">
        <v>1035</v>
      </c>
      <c r="G1033" s="23">
        <v>6</v>
      </c>
      <c r="H1033" s="24">
        <v>40150</v>
      </c>
    </row>
    <row r="1034" spans="1:8" x14ac:dyDescent="0.3">
      <c r="A1034" s="34">
        <v>2656</v>
      </c>
      <c r="B1034" s="27">
        <v>40212</v>
      </c>
      <c r="C1034" s="26">
        <v>20805</v>
      </c>
      <c r="D1034" s="23">
        <f>COUNTIF($C$3:C1034,C1034)</f>
        <v>14</v>
      </c>
      <c r="E1034" s="28">
        <v>63.23</v>
      </c>
      <c r="F1034" s="26" t="s">
        <v>1036</v>
      </c>
      <c r="G1034" s="26">
        <v>6</v>
      </c>
      <c r="H1034" s="27">
        <v>40213</v>
      </c>
    </row>
    <row r="1035" spans="1:8" x14ac:dyDescent="0.3">
      <c r="A1035" s="33">
        <v>3017</v>
      </c>
      <c r="B1035" s="24">
        <v>40233</v>
      </c>
      <c r="C1035" s="23">
        <v>20805</v>
      </c>
      <c r="D1035" s="23">
        <f>COUNTIF($C$3:C1035,C1035)</f>
        <v>15</v>
      </c>
      <c r="E1035" s="25">
        <v>74.62</v>
      </c>
      <c r="F1035" s="23" t="s">
        <v>1037</v>
      </c>
      <c r="G1035" s="23">
        <v>6</v>
      </c>
      <c r="H1035" s="24">
        <v>40234</v>
      </c>
    </row>
    <row r="1036" spans="1:8" x14ac:dyDescent="0.3">
      <c r="A1036" s="34">
        <v>699</v>
      </c>
      <c r="B1036" s="27">
        <v>39973</v>
      </c>
      <c r="C1036" s="26">
        <v>20994</v>
      </c>
      <c r="D1036" s="23">
        <f>COUNTIF($C$3:C1036,C1036)</f>
        <v>1</v>
      </c>
      <c r="E1036" s="28">
        <v>7.36</v>
      </c>
      <c r="F1036" s="26" t="s">
        <v>1038</v>
      </c>
      <c r="G1036" s="26">
        <v>5</v>
      </c>
      <c r="H1036" s="27">
        <v>39976</v>
      </c>
    </row>
    <row r="1037" spans="1:8" x14ac:dyDescent="0.3">
      <c r="A1037" s="33">
        <v>701</v>
      </c>
      <c r="B1037" s="24">
        <v>39974</v>
      </c>
      <c r="C1037" s="23">
        <v>21194</v>
      </c>
      <c r="D1037" s="23">
        <f>COUNTIF($C$3:C1037,C1037)</f>
        <v>1</v>
      </c>
      <c r="E1037" s="25">
        <v>27.29</v>
      </c>
      <c r="F1037" s="23" t="s">
        <v>1039</v>
      </c>
      <c r="G1037" s="23">
        <v>6</v>
      </c>
      <c r="H1037" s="24">
        <v>39975</v>
      </c>
    </row>
    <row r="1038" spans="1:8" x14ac:dyDescent="0.3">
      <c r="A1038" s="34">
        <v>779</v>
      </c>
      <c r="B1038" s="27">
        <v>39988</v>
      </c>
      <c r="C1038" s="26">
        <v>21194</v>
      </c>
      <c r="D1038" s="23">
        <f>COUNTIF($C$3:C1038,C1038)</f>
        <v>2</v>
      </c>
      <c r="E1038" s="28">
        <v>21.59</v>
      </c>
      <c r="F1038" s="26" t="s">
        <v>1040</v>
      </c>
      <c r="G1038" s="26">
        <v>6</v>
      </c>
      <c r="H1038" s="27">
        <v>39989</v>
      </c>
    </row>
    <row r="1039" spans="1:8" x14ac:dyDescent="0.3">
      <c r="A1039" s="33">
        <v>1064</v>
      </c>
      <c r="B1039" s="24">
        <v>40042</v>
      </c>
      <c r="C1039" s="23">
        <v>21243</v>
      </c>
      <c r="D1039" s="23">
        <f>COUNTIF($C$3:C1039,C1039)</f>
        <v>1</v>
      </c>
      <c r="E1039" s="25">
        <v>56.77</v>
      </c>
      <c r="F1039" s="23" t="s">
        <v>1041</v>
      </c>
      <c r="G1039" s="23">
        <v>6</v>
      </c>
      <c r="H1039" s="24">
        <v>40045</v>
      </c>
    </row>
    <row r="1040" spans="1:8" x14ac:dyDescent="0.3">
      <c r="A1040" s="34">
        <v>3160</v>
      </c>
      <c r="B1040" s="27">
        <v>40241</v>
      </c>
      <c r="C1040" s="26">
        <v>21243</v>
      </c>
      <c r="D1040" s="23">
        <f>COUNTIF($C$3:C1040,C1040)</f>
        <v>2</v>
      </c>
      <c r="E1040" s="28">
        <v>53.26</v>
      </c>
      <c r="F1040" s="26" t="s">
        <v>1042</v>
      </c>
      <c r="G1040" s="26">
        <v>4</v>
      </c>
      <c r="H1040" s="27">
        <v>40242</v>
      </c>
    </row>
    <row r="1041" spans="1:8" x14ac:dyDescent="0.3">
      <c r="A1041" s="33">
        <v>704</v>
      </c>
      <c r="B1041" s="24">
        <v>39975</v>
      </c>
      <c r="C1041" s="23">
        <v>21254</v>
      </c>
      <c r="D1041" s="23">
        <f>COUNTIF($C$3:C1041,C1041)</f>
        <v>1</v>
      </c>
      <c r="E1041" s="25">
        <v>48.78</v>
      </c>
      <c r="F1041" s="23" t="s">
        <v>1043</v>
      </c>
      <c r="G1041" s="23">
        <v>6</v>
      </c>
      <c r="H1041" s="24">
        <v>39975</v>
      </c>
    </row>
    <row r="1042" spans="1:8" x14ac:dyDescent="0.3">
      <c r="A1042" s="34">
        <v>750</v>
      </c>
      <c r="B1042" s="27">
        <v>39981</v>
      </c>
      <c r="C1042" s="26">
        <v>21254</v>
      </c>
      <c r="D1042" s="23">
        <f>COUNTIF($C$3:C1042,C1042)</f>
        <v>2</v>
      </c>
      <c r="E1042" s="28">
        <v>56.49</v>
      </c>
      <c r="F1042" s="26" t="s">
        <v>1044</v>
      </c>
      <c r="G1042" s="26">
        <v>6</v>
      </c>
      <c r="H1042" s="27">
        <v>39982</v>
      </c>
    </row>
    <row r="1043" spans="1:8" x14ac:dyDescent="0.3">
      <c r="A1043" s="33">
        <v>815</v>
      </c>
      <c r="B1043" s="24">
        <v>39995</v>
      </c>
      <c r="C1043" s="23">
        <v>21254</v>
      </c>
      <c r="D1043" s="23">
        <f>COUNTIF($C$3:C1043,C1043)</f>
        <v>3</v>
      </c>
      <c r="E1043" s="25">
        <v>33.03</v>
      </c>
      <c r="F1043" s="23" t="s">
        <v>1045</v>
      </c>
      <c r="G1043" s="23">
        <v>6</v>
      </c>
      <c r="H1043" s="24">
        <v>39996</v>
      </c>
    </row>
    <row r="1044" spans="1:8" x14ac:dyDescent="0.3">
      <c r="A1044" s="34">
        <v>724</v>
      </c>
      <c r="B1044" s="27">
        <v>39979</v>
      </c>
      <c r="C1044" s="26">
        <v>21267</v>
      </c>
      <c r="D1044" s="23">
        <f>COUNTIF($C$3:C1044,C1044)</f>
        <v>1</v>
      </c>
      <c r="E1044" s="28">
        <v>21.38</v>
      </c>
      <c r="F1044" s="26" t="s">
        <v>1046</v>
      </c>
      <c r="G1044" s="26">
        <v>3</v>
      </c>
      <c r="H1044" s="27">
        <v>39980</v>
      </c>
    </row>
    <row r="1045" spans="1:8" x14ac:dyDescent="0.3">
      <c r="A1045" s="33">
        <v>800</v>
      </c>
      <c r="B1045" s="24">
        <v>39993</v>
      </c>
      <c r="C1045" s="23">
        <v>21267</v>
      </c>
      <c r="D1045" s="23">
        <f>COUNTIF($C$3:C1045,C1045)</f>
        <v>2</v>
      </c>
      <c r="E1045" s="25">
        <v>22.39</v>
      </c>
      <c r="F1045" s="23" t="s">
        <v>1047</v>
      </c>
      <c r="G1045" s="23">
        <v>3</v>
      </c>
      <c r="H1045" s="24">
        <v>39994</v>
      </c>
    </row>
    <row r="1046" spans="1:8" x14ac:dyDescent="0.3">
      <c r="A1046" s="34">
        <v>837</v>
      </c>
      <c r="B1046" s="27">
        <v>40000</v>
      </c>
      <c r="C1046" s="26">
        <v>21267</v>
      </c>
      <c r="D1046" s="23">
        <f>COUNTIF($C$3:C1046,C1046)</f>
        <v>3</v>
      </c>
      <c r="E1046" s="28">
        <v>9.6300000000000008</v>
      </c>
      <c r="F1046" s="26" t="s">
        <v>1048</v>
      </c>
      <c r="G1046" s="26">
        <v>3</v>
      </c>
      <c r="H1046" s="27">
        <v>40001</v>
      </c>
    </row>
    <row r="1047" spans="1:8" x14ac:dyDescent="0.3">
      <c r="A1047" s="33">
        <v>705</v>
      </c>
      <c r="B1047" s="24">
        <v>39975</v>
      </c>
      <c r="C1047" s="23">
        <v>21275</v>
      </c>
      <c r="D1047" s="23">
        <f>COUNTIF($C$3:C1047,C1047)</f>
        <v>1</v>
      </c>
      <c r="E1047" s="25">
        <v>39.979999999999997</v>
      </c>
      <c r="F1047" s="23" t="s">
        <v>1049</v>
      </c>
      <c r="G1047" s="23">
        <v>5</v>
      </c>
      <c r="H1047" s="24">
        <v>39976</v>
      </c>
    </row>
    <row r="1048" spans="1:8" x14ac:dyDescent="0.3">
      <c r="A1048" s="34">
        <v>760</v>
      </c>
      <c r="B1048" s="27">
        <v>39982</v>
      </c>
      <c r="C1048" s="26">
        <v>21275</v>
      </c>
      <c r="D1048" s="23">
        <f>COUNTIF($C$3:C1048,C1048)</f>
        <v>2</v>
      </c>
      <c r="E1048" s="28">
        <v>28.63</v>
      </c>
      <c r="F1048" s="26" t="s">
        <v>1050</v>
      </c>
      <c r="G1048" s="26">
        <v>5</v>
      </c>
      <c r="H1048" s="27">
        <v>39983</v>
      </c>
    </row>
    <row r="1049" spans="1:8" x14ac:dyDescent="0.3">
      <c r="A1049" s="33">
        <v>910</v>
      </c>
      <c r="B1049" s="24">
        <v>40010</v>
      </c>
      <c r="C1049" s="23">
        <v>21275</v>
      </c>
      <c r="D1049" s="23">
        <f>COUNTIF($C$3:C1049,C1049)</f>
        <v>3</v>
      </c>
      <c r="E1049" s="25">
        <v>85.72</v>
      </c>
      <c r="F1049" s="23" t="s">
        <v>1051</v>
      </c>
      <c r="G1049" s="23">
        <v>5</v>
      </c>
      <c r="H1049" s="24">
        <v>40011</v>
      </c>
    </row>
    <row r="1050" spans="1:8" x14ac:dyDescent="0.3">
      <c r="A1050" s="34">
        <v>941</v>
      </c>
      <c r="B1050" s="27">
        <v>40017</v>
      </c>
      <c r="C1050" s="26">
        <v>21275</v>
      </c>
      <c r="D1050" s="23">
        <f>COUNTIF($C$3:C1050,C1050)</f>
        <v>4</v>
      </c>
      <c r="E1050" s="28">
        <v>63.7</v>
      </c>
      <c r="F1050" s="26" t="s">
        <v>1052</v>
      </c>
      <c r="G1050" s="26">
        <v>5</v>
      </c>
      <c r="H1050" s="27">
        <v>40018</v>
      </c>
    </row>
    <row r="1051" spans="1:8" x14ac:dyDescent="0.3">
      <c r="A1051" s="33">
        <v>980</v>
      </c>
      <c r="B1051" s="24">
        <v>40024</v>
      </c>
      <c r="C1051" s="23">
        <v>21275</v>
      </c>
      <c r="D1051" s="23">
        <f>COUNTIF($C$3:C1051,C1051)</f>
        <v>5</v>
      </c>
      <c r="E1051" s="25">
        <v>52.23</v>
      </c>
      <c r="F1051" s="23" t="s">
        <v>1053</v>
      </c>
      <c r="G1051" s="23">
        <v>5</v>
      </c>
      <c r="H1051" s="24">
        <v>40025</v>
      </c>
    </row>
    <row r="1052" spans="1:8" x14ac:dyDescent="0.3">
      <c r="A1052" s="34">
        <v>2663</v>
      </c>
      <c r="B1052" s="27">
        <v>40213</v>
      </c>
      <c r="C1052" s="26">
        <v>21275</v>
      </c>
      <c r="D1052" s="23">
        <f>COUNTIF($C$3:C1052,C1052)</f>
        <v>6</v>
      </c>
      <c r="E1052" s="28">
        <v>115.8095</v>
      </c>
      <c r="F1052" s="26" t="s">
        <v>1054</v>
      </c>
      <c r="G1052" s="26">
        <v>5</v>
      </c>
      <c r="H1052" s="27">
        <v>40214</v>
      </c>
    </row>
    <row r="1053" spans="1:8" x14ac:dyDescent="0.3">
      <c r="A1053" s="33">
        <v>711</v>
      </c>
      <c r="B1053" s="24">
        <v>39975</v>
      </c>
      <c r="C1053" s="23">
        <v>21385</v>
      </c>
      <c r="D1053" s="23">
        <f>COUNTIF($C$3:C1053,C1053)</f>
        <v>1</v>
      </c>
      <c r="E1053" s="25">
        <v>63.73</v>
      </c>
      <c r="F1053" s="23" t="s">
        <v>1055</v>
      </c>
      <c r="G1053" s="23">
        <v>5</v>
      </c>
      <c r="H1053" s="24">
        <v>39976</v>
      </c>
    </row>
    <row r="1054" spans="1:8" x14ac:dyDescent="0.3">
      <c r="A1054" s="34">
        <v>847</v>
      </c>
      <c r="B1054" s="27">
        <v>40002</v>
      </c>
      <c r="C1054" s="26">
        <v>21385</v>
      </c>
      <c r="D1054" s="23">
        <f>COUNTIF($C$3:C1054,C1054)</f>
        <v>2</v>
      </c>
      <c r="E1054" s="28">
        <v>67.03</v>
      </c>
      <c r="F1054" s="26" t="s">
        <v>1056</v>
      </c>
      <c r="G1054" s="26">
        <v>6</v>
      </c>
      <c r="H1054" s="27">
        <v>40003</v>
      </c>
    </row>
    <row r="1055" spans="1:8" x14ac:dyDescent="0.3">
      <c r="A1055" s="33">
        <v>983</v>
      </c>
      <c r="B1055" s="24">
        <v>40024</v>
      </c>
      <c r="C1055" s="23">
        <v>21385</v>
      </c>
      <c r="D1055" s="23">
        <f>COUNTIF($C$3:C1055,C1055)</f>
        <v>3</v>
      </c>
      <c r="E1055" s="25">
        <v>69.53</v>
      </c>
      <c r="F1055" s="23" t="s">
        <v>1057</v>
      </c>
      <c r="G1055" s="23">
        <v>5</v>
      </c>
      <c r="H1055" s="24">
        <v>40025</v>
      </c>
    </row>
    <row r="1056" spans="1:8" x14ac:dyDescent="0.3">
      <c r="A1056" s="34">
        <v>2214</v>
      </c>
      <c r="B1056" s="27">
        <v>40182</v>
      </c>
      <c r="C1056" s="26">
        <v>21718</v>
      </c>
      <c r="D1056" s="23">
        <f>COUNTIF($C$3:C1056,C1056)</f>
        <v>1</v>
      </c>
      <c r="E1056" s="28">
        <v>18.27</v>
      </c>
      <c r="F1056" s="26" t="s">
        <v>1058</v>
      </c>
      <c r="G1056" s="26">
        <v>11</v>
      </c>
      <c r="H1056" s="27">
        <v>40184</v>
      </c>
    </row>
    <row r="1057" spans="1:8" x14ac:dyDescent="0.3">
      <c r="A1057" s="33">
        <v>2241</v>
      </c>
      <c r="B1057" s="24">
        <v>40184</v>
      </c>
      <c r="C1057" s="23">
        <v>21718</v>
      </c>
      <c r="D1057" s="23">
        <f>COUNTIF($C$3:C1057,C1057)</f>
        <v>2</v>
      </c>
      <c r="E1057" s="25">
        <v>9.18</v>
      </c>
      <c r="F1057" s="23" t="s">
        <v>1059</v>
      </c>
      <c r="G1057" s="23">
        <v>11</v>
      </c>
      <c r="H1057" s="24">
        <v>40184</v>
      </c>
    </row>
    <row r="1058" spans="1:8" x14ac:dyDescent="0.3">
      <c r="A1058" s="34">
        <v>2375</v>
      </c>
      <c r="B1058" s="27">
        <v>40195</v>
      </c>
      <c r="C1058" s="26">
        <v>21718</v>
      </c>
      <c r="D1058" s="23">
        <f>COUNTIF($C$3:C1058,C1058)</f>
        <v>3</v>
      </c>
      <c r="E1058" s="28">
        <v>21.63</v>
      </c>
      <c r="F1058" s="26" t="s">
        <v>1060</v>
      </c>
      <c r="G1058" s="26">
        <v>18</v>
      </c>
      <c r="H1058" s="27">
        <v>40196</v>
      </c>
    </row>
    <row r="1059" spans="1:8" x14ac:dyDescent="0.3">
      <c r="A1059" s="33">
        <v>2592</v>
      </c>
      <c r="B1059" s="24">
        <v>40209</v>
      </c>
      <c r="C1059" s="23">
        <v>21718</v>
      </c>
      <c r="D1059" s="23">
        <f>COUNTIF($C$3:C1059,C1059)</f>
        <v>4</v>
      </c>
      <c r="E1059" s="25">
        <v>80.16</v>
      </c>
      <c r="F1059" s="23" t="s">
        <v>1061</v>
      </c>
      <c r="G1059" s="23">
        <v>18</v>
      </c>
      <c r="H1059" s="24">
        <v>40210</v>
      </c>
    </row>
    <row r="1060" spans="1:8" x14ac:dyDescent="0.3">
      <c r="A1060" s="34">
        <v>722</v>
      </c>
      <c r="B1060" s="27">
        <v>39976</v>
      </c>
      <c r="C1060" s="26">
        <v>21750</v>
      </c>
      <c r="D1060" s="23">
        <f>COUNTIF($C$3:C1060,C1060)</f>
        <v>1</v>
      </c>
      <c r="E1060" s="28">
        <v>6.09</v>
      </c>
      <c r="F1060" s="26" t="s">
        <v>1062</v>
      </c>
      <c r="G1060" s="26">
        <v>6</v>
      </c>
      <c r="H1060" s="27">
        <v>39982</v>
      </c>
    </row>
    <row r="1061" spans="1:8" x14ac:dyDescent="0.3">
      <c r="A1061" s="33">
        <v>723</v>
      </c>
      <c r="B1061" s="24">
        <v>39978</v>
      </c>
      <c r="C1061" s="23">
        <v>21943</v>
      </c>
      <c r="D1061" s="23">
        <f>COUNTIF($C$3:C1061,C1061)</f>
        <v>1</v>
      </c>
      <c r="E1061" s="25">
        <v>41.65</v>
      </c>
      <c r="F1061" s="23" t="s">
        <v>1063</v>
      </c>
      <c r="G1061" s="23">
        <v>4</v>
      </c>
      <c r="H1061" s="24">
        <v>39982</v>
      </c>
    </row>
    <row r="1062" spans="1:8" x14ac:dyDescent="0.3">
      <c r="A1062" s="34">
        <v>727</v>
      </c>
      <c r="B1062" s="27">
        <v>39979</v>
      </c>
      <c r="C1062" s="26">
        <v>22186</v>
      </c>
      <c r="D1062" s="23">
        <f>COUNTIF($C$3:C1062,C1062)</f>
        <v>1</v>
      </c>
      <c r="E1062" s="28">
        <v>18.03</v>
      </c>
      <c r="F1062" s="26" t="s">
        <v>1064</v>
      </c>
      <c r="G1062" s="26">
        <v>3</v>
      </c>
      <c r="H1062" s="27">
        <v>39980</v>
      </c>
    </row>
    <row r="1063" spans="1:8" x14ac:dyDescent="0.3">
      <c r="A1063" s="33">
        <v>920</v>
      </c>
      <c r="B1063" s="24">
        <v>40014</v>
      </c>
      <c r="C1063" s="23">
        <v>22186</v>
      </c>
      <c r="D1063" s="23">
        <f>COUNTIF($C$3:C1063,C1063)</f>
        <v>2</v>
      </c>
      <c r="E1063" s="25">
        <v>23.92</v>
      </c>
      <c r="F1063" s="23" t="s">
        <v>1065</v>
      </c>
      <c r="G1063" s="23">
        <v>3</v>
      </c>
      <c r="H1063" s="24">
        <v>40015</v>
      </c>
    </row>
    <row r="1064" spans="1:8" x14ac:dyDescent="0.3">
      <c r="A1064" s="34">
        <v>1035</v>
      </c>
      <c r="B1064" s="27">
        <v>40035</v>
      </c>
      <c r="C1064" s="26">
        <v>22186</v>
      </c>
      <c r="D1064" s="23">
        <f>COUNTIF($C$3:C1064,C1064)</f>
        <v>3</v>
      </c>
      <c r="E1064" s="28">
        <v>25.35</v>
      </c>
      <c r="F1064" s="26" t="s">
        <v>1066</v>
      </c>
      <c r="G1064" s="26">
        <v>3</v>
      </c>
      <c r="H1064" s="27">
        <v>40036</v>
      </c>
    </row>
    <row r="1065" spans="1:8" x14ac:dyDescent="0.3">
      <c r="A1065" s="33">
        <v>1199</v>
      </c>
      <c r="B1065" s="24">
        <v>40063</v>
      </c>
      <c r="C1065" s="23">
        <v>22186</v>
      </c>
      <c r="D1065" s="23">
        <f>COUNTIF($C$3:C1065,C1065)</f>
        <v>4</v>
      </c>
      <c r="E1065" s="25">
        <v>31.36</v>
      </c>
      <c r="F1065" s="23" t="s">
        <v>1067</v>
      </c>
      <c r="G1065" s="23">
        <v>3</v>
      </c>
      <c r="H1065" s="24">
        <v>40064</v>
      </c>
    </row>
    <row r="1066" spans="1:8" x14ac:dyDescent="0.3">
      <c r="A1066" s="34">
        <v>1462</v>
      </c>
      <c r="B1066" s="27">
        <v>40106</v>
      </c>
      <c r="C1066" s="26">
        <v>22186</v>
      </c>
      <c r="D1066" s="23">
        <f>COUNTIF($C$3:C1066,C1066)</f>
        <v>5</v>
      </c>
      <c r="E1066" s="28">
        <v>57.08</v>
      </c>
      <c r="F1066" s="26" t="s">
        <v>1068</v>
      </c>
      <c r="G1066" s="26">
        <v>3</v>
      </c>
      <c r="H1066" s="27">
        <v>40106</v>
      </c>
    </row>
    <row r="1067" spans="1:8" x14ac:dyDescent="0.3">
      <c r="A1067" s="33">
        <v>1644</v>
      </c>
      <c r="B1067" s="24">
        <v>40127</v>
      </c>
      <c r="C1067" s="23">
        <v>22186</v>
      </c>
      <c r="D1067" s="23">
        <f>COUNTIF($C$3:C1067,C1067)</f>
        <v>6</v>
      </c>
      <c r="E1067" s="25">
        <v>25.63</v>
      </c>
      <c r="F1067" s="23" t="s">
        <v>1069</v>
      </c>
      <c r="G1067" s="23">
        <v>3</v>
      </c>
      <c r="H1067" s="24">
        <v>40127</v>
      </c>
    </row>
    <row r="1068" spans="1:8" x14ac:dyDescent="0.3">
      <c r="A1068" s="34">
        <v>2320</v>
      </c>
      <c r="B1068" s="27">
        <v>40190</v>
      </c>
      <c r="C1068" s="26">
        <v>22186</v>
      </c>
      <c r="D1068" s="23">
        <f>COUNTIF($C$3:C1068,C1068)</f>
        <v>7</v>
      </c>
      <c r="E1068" s="28">
        <v>45.085500000000003</v>
      </c>
      <c r="F1068" s="26" t="s">
        <v>1070</v>
      </c>
      <c r="G1068" s="26">
        <v>3</v>
      </c>
      <c r="H1068" s="27">
        <v>40190</v>
      </c>
    </row>
    <row r="1069" spans="1:8" x14ac:dyDescent="0.3">
      <c r="A1069" s="33">
        <v>2858</v>
      </c>
      <c r="B1069" s="24">
        <v>40224</v>
      </c>
      <c r="C1069" s="23">
        <v>22186</v>
      </c>
      <c r="D1069" s="23">
        <f>COUNTIF($C$3:C1069,C1069)</f>
        <v>8</v>
      </c>
      <c r="E1069" s="25">
        <v>29.569500000000001</v>
      </c>
      <c r="F1069" s="23" t="s">
        <v>1071</v>
      </c>
      <c r="G1069" s="23">
        <v>3</v>
      </c>
      <c r="H1069" s="24">
        <v>40225</v>
      </c>
    </row>
    <row r="1070" spans="1:8" x14ac:dyDescent="0.3">
      <c r="A1070" s="34">
        <v>3200</v>
      </c>
      <c r="B1070" s="27">
        <v>40244</v>
      </c>
      <c r="C1070" s="26">
        <v>22186</v>
      </c>
      <c r="D1070" s="23">
        <f>COUNTIF($C$3:C1070,C1070)</f>
        <v>9</v>
      </c>
      <c r="E1070" s="28">
        <v>47.19</v>
      </c>
      <c r="F1070" s="26" t="s">
        <v>1072</v>
      </c>
      <c r="G1070" s="26">
        <v>3</v>
      </c>
      <c r="H1070" s="27">
        <v>40246</v>
      </c>
    </row>
    <row r="1071" spans="1:8" x14ac:dyDescent="0.3">
      <c r="A1071" s="33">
        <v>754</v>
      </c>
      <c r="B1071" s="24">
        <v>39981</v>
      </c>
      <c r="C1071" s="23">
        <v>22418</v>
      </c>
      <c r="D1071" s="23">
        <f>COUNTIF($C$3:C1071,C1071)</f>
        <v>1</v>
      </c>
      <c r="E1071" s="25">
        <v>34.78</v>
      </c>
      <c r="F1071" s="23" t="s">
        <v>1073</v>
      </c>
      <c r="G1071" s="23">
        <v>6</v>
      </c>
      <c r="H1071" s="24">
        <v>39982</v>
      </c>
    </row>
    <row r="1072" spans="1:8" x14ac:dyDescent="0.3">
      <c r="A1072" s="34">
        <v>816</v>
      </c>
      <c r="B1072" s="27">
        <v>39996</v>
      </c>
      <c r="C1072" s="26">
        <v>22446</v>
      </c>
      <c r="D1072" s="23">
        <f>COUNTIF($C$3:C1072,C1072)</f>
        <v>1</v>
      </c>
      <c r="E1072" s="28">
        <v>87.78</v>
      </c>
      <c r="F1072" s="26" t="s">
        <v>1074</v>
      </c>
      <c r="G1072" s="26">
        <v>6</v>
      </c>
      <c r="H1072" s="27">
        <v>39996</v>
      </c>
    </row>
    <row r="1073" spans="1:8" x14ac:dyDescent="0.3">
      <c r="A1073" s="33">
        <v>1380</v>
      </c>
      <c r="B1073" s="24">
        <v>40094</v>
      </c>
      <c r="C1073" s="23">
        <v>22446</v>
      </c>
      <c r="D1073" s="23">
        <f>COUNTIF($C$3:C1073,C1073)</f>
        <v>2</v>
      </c>
      <c r="E1073" s="25">
        <v>112.9962</v>
      </c>
      <c r="F1073" s="23" t="s">
        <v>1075</v>
      </c>
      <c r="G1073" s="23">
        <v>6</v>
      </c>
      <c r="H1073" s="24">
        <v>40094</v>
      </c>
    </row>
    <row r="1074" spans="1:8" x14ac:dyDescent="0.3">
      <c r="A1074" s="34">
        <v>740</v>
      </c>
      <c r="B1074" s="27">
        <v>39981</v>
      </c>
      <c r="C1074" s="26">
        <v>22494</v>
      </c>
      <c r="D1074" s="23">
        <f>COUNTIF($C$3:C1074,C1074)</f>
        <v>1</v>
      </c>
      <c r="E1074" s="28">
        <v>89.87</v>
      </c>
      <c r="F1074" s="26" t="s">
        <v>1076</v>
      </c>
      <c r="G1074" s="26">
        <v>6</v>
      </c>
      <c r="H1074" s="27">
        <v>39982</v>
      </c>
    </row>
    <row r="1075" spans="1:8" x14ac:dyDescent="0.3">
      <c r="A1075" s="33">
        <v>907</v>
      </c>
      <c r="B1075" s="24">
        <v>40010</v>
      </c>
      <c r="C1075" s="23">
        <v>22494</v>
      </c>
      <c r="D1075" s="23">
        <f>COUNTIF($C$3:C1075,C1075)</f>
        <v>2</v>
      </c>
      <c r="E1075" s="25">
        <v>21</v>
      </c>
      <c r="F1075" s="23" t="s">
        <v>1077</v>
      </c>
      <c r="G1075" s="23">
        <v>6</v>
      </c>
      <c r="H1075" s="24">
        <v>40010</v>
      </c>
    </row>
    <row r="1076" spans="1:8" x14ac:dyDescent="0.3">
      <c r="A1076" s="34">
        <v>1611</v>
      </c>
      <c r="B1076" s="27">
        <v>40122</v>
      </c>
      <c r="C1076" s="26">
        <v>22494</v>
      </c>
      <c r="D1076" s="23">
        <f>COUNTIF($C$3:C1076,C1076)</f>
        <v>3</v>
      </c>
      <c r="E1076" s="28">
        <v>22.76</v>
      </c>
      <c r="F1076" s="26" t="s">
        <v>1078</v>
      </c>
      <c r="G1076" s="26">
        <v>6</v>
      </c>
      <c r="H1076" s="27">
        <v>40122</v>
      </c>
    </row>
    <row r="1077" spans="1:8" x14ac:dyDescent="0.3">
      <c r="A1077" s="33">
        <v>742</v>
      </c>
      <c r="B1077" s="24">
        <v>39981</v>
      </c>
      <c r="C1077" s="23">
        <v>22682</v>
      </c>
      <c r="D1077" s="23">
        <f>COUNTIF($C$3:C1077,C1077)</f>
        <v>1</v>
      </c>
      <c r="E1077" s="25">
        <v>38.36</v>
      </c>
      <c r="F1077" s="23" t="s">
        <v>1079</v>
      </c>
      <c r="G1077" s="23">
        <v>6</v>
      </c>
      <c r="H1077" s="24">
        <v>39982</v>
      </c>
    </row>
    <row r="1078" spans="1:8" x14ac:dyDescent="0.3">
      <c r="A1078" s="34">
        <v>743</v>
      </c>
      <c r="B1078" s="27">
        <v>39981</v>
      </c>
      <c r="C1078" s="26">
        <v>22684</v>
      </c>
      <c r="D1078" s="23">
        <f>COUNTIF($C$3:C1078,C1078)</f>
        <v>1</v>
      </c>
      <c r="E1078" s="28">
        <v>7.05</v>
      </c>
      <c r="F1078" s="26" t="s">
        <v>1080</v>
      </c>
      <c r="G1078" s="26">
        <v>5</v>
      </c>
      <c r="H1078" s="27">
        <v>39983</v>
      </c>
    </row>
    <row r="1079" spans="1:8" x14ac:dyDescent="0.3">
      <c r="A1079" s="33">
        <v>909</v>
      </c>
      <c r="B1079" s="24">
        <v>40010</v>
      </c>
      <c r="C1079" s="23">
        <v>22684</v>
      </c>
      <c r="D1079" s="23">
        <f>COUNTIF($C$3:C1079,C1079)</f>
        <v>2</v>
      </c>
      <c r="E1079" s="25">
        <v>17.46</v>
      </c>
      <c r="F1079" s="23" t="s">
        <v>1081</v>
      </c>
      <c r="G1079" s="23">
        <v>5</v>
      </c>
      <c r="H1079" s="24">
        <v>40011</v>
      </c>
    </row>
    <row r="1080" spans="1:8" x14ac:dyDescent="0.3">
      <c r="A1080" s="34">
        <v>961</v>
      </c>
      <c r="B1080" s="27">
        <v>40022</v>
      </c>
      <c r="C1080" s="26">
        <v>22684</v>
      </c>
      <c r="D1080" s="23">
        <f>COUNTIF($C$3:C1080,C1080)</f>
        <v>3</v>
      </c>
      <c r="E1080" s="28">
        <v>37.32</v>
      </c>
      <c r="F1080" s="26" t="s">
        <v>1082</v>
      </c>
      <c r="G1080" s="26">
        <v>5</v>
      </c>
      <c r="H1080" s="27">
        <v>40025</v>
      </c>
    </row>
    <row r="1081" spans="1:8" x14ac:dyDescent="0.3">
      <c r="A1081" s="33">
        <v>962</v>
      </c>
      <c r="B1081" s="24">
        <v>40022</v>
      </c>
      <c r="C1081" s="23">
        <v>22684</v>
      </c>
      <c r="D1081" s="23">
        <f>COUNTIF($C$3:C1081,C1081)</f>
        <v>4</v>
      </c>
      <c r="E1081" s="25">
        <v>5.12</v>
      </c>
      <c r="F1081" s="23" t="s">
        <v>1083</v>
      </c>
      <c r="G1081" s="23">
        <v>5</v>
      </c>
      <c r="H1081" s="24">
        <v>40025</v>
      </c>
    </row>
    <row r="1082" spans="1:8" x14ac:dyDescent="0.3">
      <c r="A1082" s="34">
        <v>963</v>
      </c>
      <c r="B1082" s="27">
        <v>40022</v>
      </c>
      <c r="C1082" s="26">
        <v>22684</v>
      </c>
      <c r="D1082" s="23">
        <f>COUNTIF($C$3:C1082,C1082)</f>
        <v>5</v>
      </c>
      <c r="E1082" s="28">
        <v>5.12</v>
      </c>
      <c r="F1082" s="26" t="s">
        <v>1084</v>
      </c>
      <c r="G1082" s="26">
        <v>5</v>
      </c>
      <c r="H1082" s="27">
        <v>40025</v>
      </c>
    </row>
    <row r="1083" spans="1:8" x14ac:dyDescent="0.3">
      <c r="A1083" s="33">
        <v>1053</v>
      </c>
      <c r="B1083" s="24">
        <v>40038</v>
      </c>
      <c r="C1083" s="23">
        <v>22684</v>
      </c>
      <c r="D1083" s="23">
        <f>COUNTIF($C$3:C1083,C1083)</f>
        <v>6</v>
      </c>
      <c r="E1083" s="25">
        <v>33.369999999999997</v>
      </c>
      <c r="F1083" s="23" t="s">
        <v>1085</v>
      </c>
      <c r="G1083" s="23">
        <v>5</v>
      </c>
      <c r="H1083" s="24">
        <v>40039</v>
      </c>
    </row>
    <row r="1084" spans="1:8" x14ac:dyDescent="0.3">
      <c r="A1084" s="34">
        <v>1140</v>
      </c>
      <c r="B1084" s="27">
        <v>40052</v>
      </c>
      <c r="C1084" s="26">
        <v>22684</v>
      </c>
      <c r="D1084" s="23">
        <f>COUNTIF($C$3:C1084,C1084)</f>
        <v>7</v>
      </c>
      <c r="E1084" s="28">
        <v>25.48</v>
      </c>
      <c r="F1084" s="26" t="s">
        <v>1086</v>
      </c>
      <c r="G1084" s="26">
        <v>5</v>
      </c>
      <c r="H1084" s="27">
        <v>40053</v>
      </c>
    </row>
    <row r="1085" spans="1:8" x14ac:dyDescent="0.3">
      <c r="A1085" s="33">
        <v>1623</v>
      </c>
      <c r="B1085" s="24">
        <v>40122</v>
      </c>
      <c r="C1085" s="23">
        <v>22684</v>
      </c>
      <c r="D1085" s="23">
        <f>COUNTIF($C$3:C1085,C1085)</f>
        <v>8</v>
      </c>
      <c r="E1085" s="25">
        <v>28.11</v>
      </c>
      <c r="F1085" s="23" t="s">
        <v>1087</v>
      </c>
      <c r="G1085" s="23">
        <v>5</v>
      </c>
      <c r="H1085" s="24">
        <v>40123</v>
      </c>
    </row>
    <row r="1086" spans="1:8" x14ac:dyDescent="0.3">
      <c r="A1086" s="34">
        <v>745</v>
      </c>
      <c r="B1086" s="27">
        <v>39981</v>
      </c>
      <c r="C1086" s="26">
        <v>22705</v>
      </c>
      <c r="D1086" s="23">
        <f>COUNTIF($C$3:C1086,C1086)</f>
        <v>1</v>
      </c>
      <c r="E1086" s="28">
        <v>30.9</v>
      </c>
      <c r="F1086" s="26" t="s">
        <v>1088</v>
      </c>
      <c r="G1086" s="26">
        <v>6</v>
      </c>
      <c r="H1086" s="27">
        <v>39982</v>
      </c>
    </row>
    <row r="1087" spans="1:8" x14ac:dyDescent="0.3">
      <c r="A1087" s="33">
        <v>782</v>
      </c>
      <c r="B1087" s="24">
        <v>39989</v>
      </c>
      <c r="C1087" s="23">
        <v>22717</v>
      </c>
      <c r="D1087" s="23">
        <f>COUNTIF($C$3:C1087,C1087)</f>
        <v>1</v>
      </c>
      <c r="E1087" s="25">
        <v>18.73</v>
      </c>
      <c r="F1087" s="23" t="s">
        <v>1089</v>
      </c>
      <c r="G1087" s="23">
        <v>6</v>
      </c>
      <c r="H1087" s="24">
        <v>39989</v>
      </c>
    </row>
    <row r="1088" spans="1:8" x14ac:dyDescent="0.3">
      <c r="A1088" s="34">
        <v>806</v>
      </c>
      <c r="B1088" s="27">
        <v>39995</v>
      </c>
      <c r="C1088" s="26">
        <v>22717</v>
      </c>
      <c r="D1088" s="23">
        <f>COUNTIF($C$3:C1088,C1088)</f>
        <v>2</v>
      </c>
      <c r="E1088" s="28">
        <v>13.53</v>
      </c>
      <c r="F1088" s="26" t="s">
        <v>1090</v>
      </c>
      <c r="G1088" s="26">
        <v>6</v>
      </c>
      <c r="H1088" s="27">
        <v>39996</v>
      </c>
    </row>
    <row r="1089" spans="1:8" x14ac:dyDescent="0.3">
      <c r="A1089" s="33">
        <v>904</v>
      </c>
      <c r="B1089" s="24">
        <v>40010</v>
      </c>
      <c r="C1089" s="23">
        <v>22717</v>
      </c>
      <c r="D1089" s="23">
        <f>COUNTIF($C$3:C1089,C1089)</f>
        <v>3</v>
      </c>
      <c r="E1089" s="25">
        <v>17.04</v>
      </c>
      <c r="F1089" s="23" t="s">
        <v>1091</v>
      </c>
      <c r="G1089" s="23">
        <v>6</v>
      </c>
      <c r="H1089" s="24">
        <v>40010</v>
      </c>
    </row>
    <row r="1090" spans="1:8" x14ac:dyDescent="0.3">
      <c r="A1090" s="34">
        <v>747</v>
      </c>
      <c r="B1090" s="27">
        <v>39981</v>
      </c>
      <c r="C1090" s="26">
        <v>22722</v>
      </c>
      <c r="D1090" s="23">
        <f>COUNTIF($C$3:C1090,C1090)</f>
        <v>1</v>
      </c>
      <c r="E1090" s="28">
        <v>17.07</v>
      </c>
      <c r="F1090" s="26" t="s">
        <v>1092</v>
      </c>
      <c r="G1090" s="26">
        <v>6</v>
      </c>
      <c r="H1090" s="27">
        <v>39982</v>
      </c>
    </row>
    <row r="1091" spans="1:8" x14ac:dyDescent="0.3">
      <c r="A1091" s="33">
        <v>812</v>
      </c>
      <c r="B1091" s="24">
        <v>39995</v>
      </c>
      <c r="C1091" s="23">
        <v>22722</v>
      </c>
      <c r="D1091" s="23">
        <f>COUNTIF($C$3:C1091,C1091)</f>
        <v>2</v>
      </c>
      <c r="E1091" s="25">
        <v>22.95</v>
      </c>
      <c r="F1091" s="23" t="s">
        <v>1093</v>
      </c>
      <c r="G1091" s="23">
        <v>6</v>
      </c>
      <c r="H1091" s="24">
        <v>39996</v>
      </c>
    </row>
    <row r="1092" spans="1:8" x14ac:dyDescent="0.3">
      <c r="A1092" s="34">
        <v>839</v>
      </c>
      <c r="B1092" s="27">
        <v>40000</v>
      </c>
      <c r="C1092" s="26">
        <v>22722</v>
      </c>
      <c r="D1092" s="23">
        <f>COUNTIF($C$3:C1092,C1092)</f>
        <v>3</v>
      </c>
      <c r="E1092" s="28">
        <v>31.11</v>
      </c>
      <c r="F1092" s="26" t="s">
        <v>1094</v>
      </c>
      <c r="G1092" s="26">
        <v>6</v>
      </c>
      <c r="H1092" s="27">
        <v>40003</v>
      </c>
    </row>
    <row r="1093" spans="1:8" x14ac:dyDescent="0.3">
      <c r="A1093" s="33">
        <v>894</v>
      </c>
      <c r="B1093" s="24">
        <v>40008</v>
      </c>
      <c r="C1093" s="23">
        <v>22722</v>
      </c>
      <c r="D1093" s="23">
        <f>COUNTIF($C$3:C1093,C1093)</f>
        <v>4</v>
      </c>
      <c r="E1093" s="25">
        <v>30.16</v>
      </c>
      <c r="F1093" s="23" t="s">
        <v>1095</v>
      </c>
      <c r="G1093" s="23">
        <v>6</v>
      </c>
      <c r="H1093" s="24">
        <v>40017</v>
      </c>
    </row>
    <row r="1094" spans="1:8" x14ac:dyDescent="0.3">
      <c r="A1094" s="34">
        <v>950</v>
      </c>
      <c r="B1094" s="27">
        <v>40020</v>
      </c>
      <c r="C1094" s="26">
        <v>22722</v>
      </c>
      <c r="D1094" s="23">
        <f>COUNTIF($C$3:C1094,C1094)</f>
        <v>5</v>
      </c>
      <c r="E1094" s="28">
        <v>20.28</v>
      </c>
      <c r="F1094" s="26" t="s">
        <v>1096</v>
      </c>
      <c r="G1094" s="26">
        <v>6</v>
      </c>
      <c r="H1094" s="27">
        <v>40024</v>
      </c>
    </row>
    <row r="1095" spans="1:8" x14ac:dyDescent="0.3">
      <c r="A1095" s="33">
        <v>952</v>
      </c>
      <c r="B1095" s="24">
        <v>40021</v>
      </c>
      <c r="C1095" s="23">
        <v>22722</v>
      </c>
      <c r="D1095" s="23">
        <f>COUNTIF($C$3:C1095,C1095)</f>
        <v>6</v>
      </c>
      <c r="E1095" s="25">
        <v>24.86</v>
      </c>
      <c r="F1095" s="23" t="s">
        <v>1097</v>
      </c>
      <c r="G1095" s="23">
        <v>6</v>
      </c>
      <c r="H1095" s="24">
        <v>40024</v>
      </c>
    </row>
    <row r="1096" spans="1:8" x14ac:dyDescent="0.3">
      <c r="A1096" s="34">
        <v>1007</v>
      </c>
      <c r="B1096" s="27">
        <v>40029</v>
      </c>
      <c r="C1096" s="26">
        <v>22722</v>
      </c>
      <c r="D1096" s="23">
        <f>COUNTIF($C$3:C1096,C1096)</f>
        <v>7</v>
      </c>
      <c r="E1096" s="28">
        <v>20.98</v>
      </c>
      <c r="F1096" s="26" t="s">
        <v>1098</v>
      </c>
      <c r="G1096" s="26">
        <v>6</v>
      </c>
      <c r="H1096" s="27">
        <v>40031</v>
      </c>
    </row>
    <row r="1097" spans="1:8" x14ac:dyDescent="0.3">
      <c r="A1097" s="33">
        <v>1125</v>
      </c>
      <c r="B1097" s="24">
        <v>40051</v>
      </c>
      <c r="C1097" s="23">
        <v>22722</v>
      </c>
      <c r="D1097" s="23">
        <f>COUNTIF($C$3:C1097,C1097)</f>
        <v>8</v>
      </c>
      <c r="E1097" s="25">
        <v>13.071199999999999</v>
      </c>
      <c r="F1097" s="23" t="s">
        <v>1099</v>
      </c>
      <c r="G1097" s="23">
        <v>6</v>
      </c>
      <c r="H1097" s="24">
        <v>40052</v>
      </c>
    </row>
    <row r="1098" spans="1:8" x14ac:dyDescent="0.3">
      <c r="A1098" s="34">
        <v>1275</v>
      </c>
      <c r="B1098" s="27">
        <v>40076</v>
      </c>
      <c r="C1098" s="26">
        <v>22722</v>
      </c>
      <c r="D1098" s="23">
        <f>COUNTIF($C$3:C1098,C1098)</f>
        <v>9</v>
      </c>
      <c r="E1098" s="28">
        <v>16.760000000000002</v>
      </c>
      <c r="F1098" s="26" t="s">
        <v>1100</v>
      </c>
      <c r="G1098" s="26">
        <v>6</v>
      </c>
      <c r="H1098" s="27">
        <v>40080</v>
      </c>
    </row>
    <row r="1099" spans="1:8" x14ac:dyDescent="0.3">
      <c r="A1099" s="33">
        <v>1423</v>
      </c>
      <c r="B1099" s="24">
        <v>40100</v>
      </c>
      <c r="C1099" s="23">
        <v>22722</v>
      </c>
      <c r="D1099" s="23">
        <f>COUNTIF($C$3:C1099,C1099)</f>
        <v>10</v>
      </c>
      <c r="E1099" s="25">
        <v>14.71</v>
      </c>
      <c r="F1099" s="23" t="s">
        <v>1101</v>
      </c>
      <c r="G1099" s="23">
        <v>6</v>
      </c>
      <c r="H1099" s="24">
        <v>40101</v>
      </c>
    </row>
    <row r="1100" spans="1:8" x14ac:dyDescent="0.3">
      <c r="A1100" s="34">
        <v>2895</v>
      </c>
      <c r="B1100" s="27">
        <v>40226</v>
      </c>
      <c r="C1100" s="26">
        <v>22722</v>
      </c>
      <c r="D1100" s="23">
        <f>COUNTIF($C$3:C1100,C1100)</f>
        <v>11</v>
      </c>
      <c r="E1100" s="28">
        <v>36.840000000000003</v>
      </c>
      <c r="F1100" s="26" t="s">
        <v>1102</v>
      </c>
      <c r="G1100" s="26">
        <v>6</v>
      </c>
      <c r="H1100" s="27">
        <v>40227</v>
      </c>
    </row>
    <row r="1101" spans="1:8" x14ac:dyDescent="0.3">
      <c r="A1101" s="33">
        <v>3139</v>
      </c>
      <c r="B1101" s="24">
        <v>40240</v>
      </c>
      <c r="C1101" s="23">
        <v>22722</v>
      </c>
      <c r="D1101" s="23">
        <f>COUNTIF($C$3:C1101,C1101)</f>
        <v>12</v>
      </c>
      <c r="E1101" s="25">
        <v>22.06</v>
      </c>
      <c r="F1101" s="23" t="s">
        <v>1103</v>
      </c>
      <c r="G1101" s="23">
        <v>6</v>
      </c>
      <c r="H1101" s="24">
        <v>40241</v>
      </c>
    </row>
    <row r="1102" spans="1:8" x14ac:dyDescent="0.3">
      <c r="A1102" s="34">
        <v>756</v>
      </c>
      <c r="B1102" s="27">
        <v>39982</v>
      </c>
      <c r="C1102" s="26">
        <v>22745</v>
      </c>
      <c r="D1102" s="23">
        <f>COUNTIF($C$3:C1102,C1102)</f>
        <v>1</v>
      </c>
      <c r="E1102" s="28">
        <v>198.9</v>
      </c>
      <c r="F1102" s="26" t="s">
        <v>1104</v>
      </c>
      <c r="G1102" s="26">
        <v>6</v>
      </c>
      <c r="H1102" s="27">
        <v>39982</v>
      </c>
    </row>
    <row r="1103" spans="1:8" x14ac:dyDescent="0.3">
      <c r="A1103" s="33">
        <v>819</v>
      </c>
      <c r="B1103" s="24">
        <v>39996</v>
      </c>
      <c r="C1103" s="23">
        <v>22745</v>
      </c>
      <c r="D1103" s="23">
        <f>COUNTIF($C$3:C1103,C1103)</f>
        <v>2</v>
      </c>
      <c r="E1103" s="25">
        <v>129.56</v>
      </c>
      <c r="F1103" s="23" t="s">
        <v>1105</v>
      </c>
      <c r="G1103" s="23">
        <v>6</v>
      </c>
      <c r="H1103" s="24">
        <v>39996</v>
      </c>
    </row>
    <row r="1104" spans="1:8" x14ac:dyDescent="0.3">
      <c r="A1104" s="34">
        <v>905</v>
      </c>
      <c r="B1104" s="27">
        <v>40010</v>
      </c>
      <c r="C1104" s="26">
        <v>22745</v>
      </c>
      <c r="D1104" s="23">
        <f>COUNTIF($C$3:C1104,C1104)</f>
        <v>3</v>
      </c>
      <c r="E1104" s="28">
        <v>89.29</v>
      </c>
      <c r="F1104" s="26" t="s">
        <v>1106</v>
      </c>
      <c r="G1104" s="26">
        <v>6</v>
      </c>
      <c r="H1104" s="27">
        <v>40010</v>
      </c>
    </row>
    <row r="1105" spans="1:8" x14ac:dyDescent="0.3">
      <c r="A1105" s="33">
        <v>1176</v>
      </c>
      <c r="B1105" s="24">
        <v>40059</v>
      </c>
      <c r="C1105" s="23">
        <v>22745</v>
      </c>
      <c r="D1105" s="23">
        <f>COUNTIF($C$3:C1105,C1105)</f>
        <v>4</v>
      </c>
      <c r="E1105" s="25">
        <v>247.9057</v>
      </c>
      <c r="F1105" s="23" t="s">
        <v>1107</v>
      </c>
      <c r="G1105" s="23">
        <v>6</v>
      </c>
      <c r="H1105" s="24">
        <v>40059</v>
      </c>
    </row>
    <row r="1106" spans="1:8" x14ac:dyDescent="0.3">
      <c r="A1106" s="34">
        <v>1219</v>
      </c>
      <c r="B1106" s="27">
        <v>40066</v>
      </c>
      <c r="C1106" s="26">
        <v>22745</v>
      </c>
      <c r="D1106" s="23">
        <f>COUNTIF($C$3:C1106,C1106)</f>
        <v>5</v>
      </c>
      <c r="E1106" s="28">
        <v>122.64</v>
      </c>
      <c r="F1106" s="26" t="s">
        <v>1108</v>
      </c>
      <c r="G1106" s="26">
        <v>6</v>
      </c>
      <c r="H1106" s="27">
        <v>40066</v>
      </c>
    </row>
    <row r="1107" spans="1:8" x14ac:dyDescent="0.3">
      <c r="A1107" s="33">
        <v>1257</v>
      </c>
      <c r="B1107" s="24">
        <v>40073</v>
      </c>
      <c r="C1107" s="23">
        <v>22745</v>
      </c>
      <c r="D1107" s="23">
        <f>COUNTIF($C$3:C1107,C1107)</f>
        <v>6</v>
      </c>
      <c r="E1107" s="25">
        <v>94.8</v>
      </c>
      <c r="F1107" s="23" t="s">
        <v>1109</v>
      </c>
      <c r="G1107" s="23">
        <v>6</v>
      </c>
      <c r="H1107" s="24">
        <v>40073</v>
      </c>
    </row>
    <row r="1108" spans="1:8" x14ac:dyDescent="0.3">
      <c r="A1108" s="34">
        <v>1435</v>
      </c>
      <c r="B1108" s="27">
        <v>40102</v>
      </c>
      <c r="C1108" s="26">
        <v>22745</v>
      </c>
      <c r="D1108" s="23">
        <f>COUNTIF($C$3:C1108,C1108)</f>
        <v>7</v>
      </c>
      <c r="E1108" s="28">
        <v>126.41070000000001</v>
      </c>
      <c r="F1108" s="26" t="s">
        <v>1110</v>
      </c>
      <c r="G1108" s="26">
        <v>5</v>
      </c>
      <c r="H1108" s="27">
        <v>40102</v>
      </c>
    </row>
    <row r="1109" spans="1:8" x14ac:dyDescent="0.3">
      <c r="A1109" s="33">
        <v>2666</v>
      </c>
      <c r="B1109" s="24">
        <v>40213</v>
      </c>
      <c r="C1109" s="23">
        <v>22745</v>
      </c>
      <c r="D1109" s="23">
        <f>COUNTIF($C$3:C1109,C1109)</f>
        <v>8</v>
      </c>
      <c r="E1109" s="25">
        <v>127.15</v>
      </c>
      <c r="F1109" s="23" t="s">
        <v>1111</v>
      </c>
      <c r="G1109" s="23">
        <v>6</v>
      </c>
      <c r="H1109" s="24">
        <v>40213</v>
      </c>
    </row>
    <row r="1110" spans="1:8" x14ac:dyDescent="0.3">
      <c r="A1110" s="34">
        <v>755</v>
      </c>
      <c r="B1110" s="27">
        <v>39981</v>
      </c>
      <c r="C1110" s="26">
        <v>22761</v>
      </c>
      <c r="D1110" s="23">
        <f>COUNTIF($C$3:C1110,C1110)</f>
        <v>1</v>
      </c>
      <c r="E1110" s="28">
        <v>38.5</v>
      </c>
      <c r="F1110" s="26" t="s">
        <v>1112</v>
      </c>
      <c r="G1110" s="26">
        <v>6</v>
      </c>
      <c r="H1110" s="27">
        <v>39982</v>
      </c>
    </row>
    <row r="1111" spans="1:8" x14ac:dyDescent="0.3">
      <c r="A1111" s="33">
        <v>1012</v>
      </c>
      <c r="B1111" s="24">
        <v>40030</v>
      </c>
      <c r="C1111" s="23">
        <v>22761</v>
      </c>
      <c r="D1111" s="23">
        <f>COUNTIF($C$3:C1111,C1111)</f>
        <v>2</v>
      </c>
      <c r="E1111" s="25">
        <v>40.700000000000003</v>
      </c>
      <c r="F1111" s="23" t="s">
        <v>1113</v>
      </c>
      <c r="G1111" s="23">
        <v>6</v>
      </c>
      <c r="H1111" s="24">
        <v>40031</v>
      </c>
    </row>
    <row r="1112" spans="1:8" x14ac:dyDescent="0.3">
      <c r="A1112" s="34">
        <v>766</v>
      </c>
      <c r="B1112" s="27">
        <v>39985</v>
      </c>
      <c r="C1112" s="26">
        <v>23323</v>
      </c>
      <c r="D1112" s="23">
        <f>COUNTIF($C$3:C1112,C1112)</f>
        <v>1</v>
      </c>
      <c r="E1112" s="28">
        <v>41.27</v>
      </c>
      <c r="F1112" s="26" t="s">
        <v>1114</v>
      </c>
      <c r="G1112" s="26">
        <v>5</v>
      </c>
      <c r="H1112" s="27">
        <v>39990</v>
      </c>
    </row>
    <row r="1113" spans="1:8" x14ac:dyDescent="0.3">
      <c r="A1113" s="33">
        <v>795</v>
      </c>
      <c r="B1113" s="24">
        <v>39992</v>
      </c>
      <c r="C1113" s="23">
        <v>23323</v>
      </c>
      <c r="D1113" s="23">
        <f>COUNTIF($C$3:C1113,C1113)</f>
        <v>2</v>
      </c>
      <c r="E1113" s="25">
        <v>55.08</v>
      </c>
      <c r="F1113" s="23" t="s">
        <v>1115</v>
      </c>
      <c r="G1113" s="23">
        <v>3</v>
      </c>
      <c r="H1113" s="24">
        <v>39994</v>
      </c>
    </row>
    <row r="1114" spans="1:8" x14ac:dyDescent="0.3">
      <c r="A1114" s="34">
        <v>861</v>
      </c>
      <c r="B1114" s="27">
        <v>40003</v>
      </c>
      <c r="C1114" s="26">
        <v>23323</v>
      </c>
      <c r="D1114" s="23">
        <f>COUNTIF($C$3:C1114,C1114)</f>
        <v>3</v>
      </c>
      <c r="E1114" s="28">
        <v>55.42</v>
      </c>
      <c r="F1114" s="26" t="s">
        <v>1116</v>
      </c>
      <c r="G1114" s="26">
        <v>5</v>
      </c>
      <c r="H1114" s="27">
        <v>40004</v>
      </c>
    </row>
    <row r="1115" spans="1:8" x14ac:dyDescent="0.3">
      <c r="A1115" s="33">
        <v>1052</v>
      </c>
      <c r="B1115" s="24">
        <v>40038</v>
      </c>
      <c r="C1115" s="23">
        <v>23323</v>
      </c>
      <c r="D1115" s="23">
        <f>COUNTIF($C$3:C1115,C1115)</f>
        <v>4</v>
      </c>
      <c r="E1115" s="25">
        <v>61.07</v>
      </c>
      <c r="F1115" s="23" t="s">
        <v>1117</v>
      </c>
      <c r="G1115" s="23">
        <v>5</v>
      </c>
      <c r="H1115" s="24">
        <v>40039</v>
      </c>
    </row>
    <row r="1116" spans="1:8" x14ac:dyDescent="0.3">
      <c r="A1116" s="34">
        <v>1096</v>
      </c>
      <c r="B1116" s="27">
        <v>40046</v>
      </c>
      <c r="C1116" s="26">
        <v>23323</v>
      </c>
      <c r="D1116" s="23">
        <f>COUNTIF($C$3:C1116,C1116)</f>
        <v>5</v>
      </c>
      <c r="E1116" s="28">
        <v>70.959999999999994</v>
      </c>
      <c r="F1116" s="26" t="s">
        <v>1118</v>
      </c>
      <c r="G1116" s="26">
        <v>5</v>
      </c>
      <c r="H1116" s="27">
        <v>40046</v>
      </c>
    </row>
    <row r="1117" spans="1:8" x14ac:dyDescent="0.3">
      <c r="A1117" s="33">
        <v>1145</v>
      </c>
      <c r="B1117" s="24">
        <v>40052</v>
      </c>
      <c r="C1117" s="23">
        <v>23323</v>
      </c>
      <c r="D1117" s="23">
        <f>COUNTIF($C$3:C1117,C1117)</f>
        <v>6</v>
      </c>
      <c r="E1117" s="25">
        <v>174.3262</v>
      </c>
      <c r="F1117" s="23" t="s">
        <v>1119</v>
      </c>
      <c r="G1117" s="23">
        <v>5</v>
      </c>
      <c r="H1117" s="24">
        <v>40053</v>
      </c>
    </row>
    <row r="1118" spans="1:8" x14ac:dyDescent="0.3">
      <c r="A1118" s="34">
        <v>1187</v>
      </c>
      <c r="B1118" s="27">
        <v>40060</v>
      </c>
      <c r="C1118" s="26">
        <v>23323</v>
      </c>
      <c r="D1118" s="23">
        <f>COUNTIF($C$3:C1118,C1118)</f>
        <v>7</v>
      </c>
      <c r="E1118" s="28">
        <v>51.32</v>
      </c>
      <c r="F1118" s="26" t="s">
        <v>1120</v>
      </c>
      <c r="G1118" s="26">
        <v>5</v>
      </c>
      <c r="H1118" s="27">
        <v>40060</v>
      </c>
    </row>
    <row r="1119" spans="1:8" x14ac:dyDescent="0.3">
      <c r="A1119" s="33">
        <v>1225</v>
      </c>
      <c r="B1119" s="24">
        <v>40067</v>
      </c>
      <c r="C1119" s="23">
        <v>23323</v>
      </c>
      <c r="D1119" s="23">
        <f>COUNTIF($C$3:C1119,C1119)</f>
        <v>8</v>
      </c>
      <c r="E1119" s="25">
        <v>76.319999999999993</v>
      </c>
      <c r="F1119" s="23" t="s">
        <v>1121</v>
      </c>
      <c r="G1119" s="23">
        <v>5</v>
      </c>
      <c r="H1119" s="24">
        <v>40067</v>
      </c>
    </row>
    <row r="1120" spans="1:8" x14ac:dyDescent="0.3">
      <c r="A1120" s="34">
        <v>1263</v>
      </c>
      <c r="B1120" s="27">
        <v>40073</v>
      </c>
      <c r="C1120" s="26">
        <v>23323</v>
      </c>
      <c r="D1120" s="23">
        <f>COUNTIF($C$3:C1120,C1120)</f>
        <v>9</v>
      </c>
      <c r="E1120" s="28">
        <v>51.24</v>
      </c>
      <c r="F1120" s="26" t="s">
        <v>1122</v>
      </c>
      <c r="G1120" s="26">
        <v>5</v>
      </c>
      <c r="H1120" s="27">
        <v>40074</v>
      </c>
    </row>
    <row r="1121" spans="1:8" x14ac:dyDescent="0.3">
      <c r="A1121" s="33">
        <v>1383</v>
      </c>
      <c r="B1121" s="24">
        <v>40094</v>
      </c>
      <c r="C1121" s="23">
        <v>23323</v>
      </c>
      <c r="D1121" s="23">
        <f>COUNTIF($C$3:C1121,C1121)</f>
        <v>10</v>
      </c>
      <c r="E1121" s="25">
        <v>70.2</v>
      </c>
      <c r="F1121" s="23" t="s">
        <v>1123</v>
      </c>
      <c r="G1121" s="23">
        <v>5</v>
      </c>
      <c r="H1121" s="24">
        <v>40095</v>
      </c>
    </row>
    <row r="1122" spans="1:8" x14ac:dyDescent="0.3">
      <c r="A1122" s="34">
        <v>1431</v>
      </c>
      <c r="B1122" s="27">
        <v>40101</v>
      </c>
      <c r="C1122" s="26">
        <v>23323</v>
      </c>
      <c r="D1122" s="23">
        <f>COUNTIF($C$3:C1122,C1122)</f>
        <v>11</v>
      </c>
      <c r="E1122" s="28">
        <v>64.42</v>
      </c>
      <c r="F1122" s="26" t="s">
        <v>1124</v>
      </c>
      <c r="G1122" s="26">
        <v>5</v>
      </c>
      <c r="H1122" s="27">
        <v>40102</v>
      </c>
    </row>
    <row r="1123" spans="1:8" x14ac:dyDescent="0.3">
      <c r="A1123" s="33">
        <v>2008</v>
      </c>
      <c r="B1123" s="24">
        <v>40157</v>
      </c>
      <c r="C1123" s="23">
        <v>23323</v>
      </c>
      <c r="D1123" s="23">
        <f>COUNTIF($C$3:C1123,C1123)</f>
        <v>12</v>
      </c>
      <c r="E1123" s="25">
        <v>133.83000000000001</v>
      </c>
      <c r="F1123" s="23" t="s">
        <v>1125</v>
      </c>
      <c r="G1123" s="23">
        <v>5</v>
      </c>
      <c r="H1123" s="24">
        <v>40158</v>
      </c>
    </row>
    <row r="1124" spans="1:8" x14ac:dyDescent="0.3">
      <c r="A1124" s="34">
        <v>2529</v>
      </c>
      <c r="B1124" s="27">
        <v>40206</v>
      </c>
      <c r="C1124" s="26">
        <v>23323</v>
      </c>
      <c r="D1124" s="23">
        <f>COUNTIF($C$3:C1124,C1124)</f>
        <v>13</v>
      </c>
      <c r="E1124" s="28">
        <v>214.07769999999999</v>
      </c>
      <c r="F1124" s="26" t="s">
        <v>1126</v>
      </c>
      <c r="G1124" s="26">
        <v>5</v>
      </c>
      <c r="H1124" s="27">
        <v>40207</v>
      </c>
    </row>
    <row r="1125" spans="1:8" x14ac:dyDescent="0.3">
      <c r="A1125" s="33">
        <v>2649</v>
      </c>
      <c r="B1125" s="24">
        <v>40212</v>
      </c>
      <c r="C1125" s="23">
        <v>23323</v>
      </c>
      <c r="D1125" s="23">
        <f>COUNTIF($C$3:C1125,C1125)</f>
        <v>14</v>
      </c>
      <c r="E1125" s="25">
        <v>143.27250000000001</v>
      </c>
      <c r="F1125" s="23" t="s">
        <v>1127</v>
      </c>
      <c r="G1125" s="23">
        <v>5</v>
      </c>
      <c r="H1125" s="24">
        <v>40214</v>
      </c>
    </row>
    <row r="1126" spans="1:8" x14ac:dyDescent="0.3">
      <c r="A1126" s="34">
        <v>2797</v>
      </c>
      <c r="B1126" s="27">
        <v>40220</v>
      </c>
      <c r="C1126" s="26">
        <v>23323</v>
      </c>
      <c r="D1126" s="23">
        <f>COUNTIF($C$3:C1126,C1126)</f>
        <v>15</v>
      </c>
      <c r="E1126" s="28">
        <v>129.386</v>
      </c>
      <c r="F1126" s="26" t="s">
        <v>1128</v>
      </c>
      <c r="G1126" s="26">
        <v>5</v>
      </c>
      <c r="H1126" s="27">
        <v>40221</v>
      </c>
    </row>
    <row r="1127" spans="1:8" x14ac:dyDescent="0.3">
      <c r="A1127" s="33">
        <v>3036</v>
      </c>
      <c r="B1127" s="24">
        <v>40234</v>
      </c>
      <c r="C1127" s="23">
        <v>23323</v>
      </c>
      <c r="D1127" s="23">
        <f>COUNTIF($C$3:C1127,C1127)</f>
        <v>16</v>
      </c>
      <c r="E1127" s="25">
        <v>104.40949999999999</v>
      </c>
      <c r="F1127" s="23" t="s">
        <v>1129</v>
      </c>
      <c r="G1127" s="23">
        <v>5</v>
      </c>
      <c r="H1127" s="24">
        <v>40235</v>
      </c>
    </row>
    <row r="1128" spans="1:8" x14ac:dyDescent="0.3">
      <c r="A1128" s="34">
        <v>3161</v>
      </c>
      <c r="B1128" s="27">
        <v>40241</v>
      </c>
      <c r="C1128" s="26">
        <v>23323</v>
      </c>
      <c r="D1128" s="23">
        <f>COUNTIF($C$3:C1128,C1128)</f>
        <v>17</v>
      </c>
      <c r="E1128" s="28">
        <v>92.87</v>
      </c>
      <c r="F1128" s="26" t="s">
        <v>1130</v>
      </c>
      <c r="G1128" s="26">
        <v>5</v>
      </c>
      <c r="H1128" s="27">
        <v>40242</v>
      </c>
    </row>
    <row r="1129" spans="1:8" x14ac:dyDescent="0.3">
      <c r="A1129" s="33">
        <v>883</v>
      </c>
      <c r="B1129" s="24">
        <v>40007</v>
      </c>
      <c r="C1129" s="23">
        <v>23334</v>
      </c>
      <c r="D1129" s="23">
        <f>COUNTIF($C$3:C1129,C1129)</f>
        <v>1</v>
      </c>
      <c r="E1129" s="25">
        <v>21.97</v>
      </c>
      <c r="F1129" s="23" t="s">
        <v>1131</v>
      </c>
      <c r="G1129" s="23">
        <v>6</v>
      </c>
      <c r="H1129" s="24">
        <v>40010</v>
      </c>
    </row>
    <row r="1130" spans="1:8" x14ac:dyDescent="0.3">
      <c r="A1130" s="34">
        <v>2031</v>
      </c>
      <c r="B1130" s="27">
        <v>40160</v>
      </c>
      <c r="C1130" s="26">
        <v>23405</v>
      </c>
      <c r="D1130" s="23">
        <f>COUNTIF($C$3:C1130,C1130)</f>
        <v>1</v>
      </c>
      <c r="E1130" s="28">
        <v>72.889499999999998</v>
      </c>
      <c r="F1130" s="26" t="s">
        <v>1132</v>
      </c>
      <c r="G1130" s="26">
        <v>18</v>
      </c>
      <c r="H1130" s="27">
        <v>40161</v>
      </c>
    </row>
    <row r="1131" spans="1:8" x14ac:dyDescent="0.3">
      <c r="A1131" s="33">
        <v>2138</v>
      </c>
      <c r="B1131" s="24">
        <v>40174</v>
      </c>
      <c r="C1131" s="23">
        <v>23405</v>
      </c>
      <c r="D1131" s="23">
        <f>COUNTIF($C$3:C1131,C1131)</f>
        <v>2</v>
      </c>
      <c r="E1131" s="25">
        <v>55.154499999999999</v>
      </c>
      <c r="F1131" s="23" t="s">
        <v>1133</v>
      </c>
      <c r="G1131" s="23">
        <v>18</v>
      </c>
      <c r="H1131" s="24">
        <v>40175</v>
      </c>
    </row>
    <row r="1132" spans="1:8" x14ac:dyDescent="0.3">
      <c r="A1132" s="34">
        <v>2175</v>
      </c>
      <c r="B1132" s="27">
        <v>40177</v>
      </c>
      <c r="C1132" s="26">
        <v>23405</v>
      </c>
      <c r="D1132" s="23">
        <f>COUNTIF($C$3:C1132,C1132)</f>
        <v>3</v>
      </c>
      <c r="E1132" s="28">
        <v>57.930199999999999</v>
      </c>
      <c r="F1132" s="26" t="s">
        <v>1134</v>
      </c>
      <c r="G1132" s="26">
        <v>18</v>
      </c>
      <c r="H1132" s="27">
        <v>40182</v>
      </c>
    </row>
    <row r="1133" spans="1:8" x14ac:dyDescent="0.3">
      <c r="A1133" s="33">
        <v>784</v>
      </c>
      <c r="B1133" s="24">
        <v>39989</v>
      </c>
      <c r="C1133" s="23">
        <v>26788</v>
      </c>
      <c r="D1133" s="23">
        <f>COUNTIF($C$3:C1133,C1133)</f>
        <v>1</v>
      </c>
      <c r="E1133" s="25">
        <v>45.22</v>
      </c>
      <c r="F1133" s="23" t="s">
        <v>1135</v>
      </c>
      <c r="G1133" s="23">
        <v>6</v>
      </c>
      <c r="H1133" s="24">
        <v>39989</v>
      </c>
    </row>
    <row r="1134" spans="1:8" x14ac:dyDescent="0.3">
      <c r="A1134" s="34">
        <v>823</v>
      </c>
      <c r="B1134" s="27">
        <v>39996</v>
      </c>
      <c r="C1134" s="26">
        <v>26788</v>
      </c>
      <c r="D1134" s="23">
        <f>COUNTIF($C$3:C1134,C1134)</f>
        <v>2</v>
      </c>
      <c r="E1134" s="28">
        <v>12.57</v>
      </c>
      <c r="F1134" s="26" t="s">
        <v>1136</v>
      </c>
      <c r="G1134" s="26">
        <v>6</v>
      </c>
      <c r="H1134" s="27">
        <v>39996</v>
      </c>
    </row>
    <row r="1135" spans="1:8" x14ac:dyDescent="0.3">
      <c r="A1135" s="33">
        <v>934</v>
      </c>
      <c r="B1135" s="24">
        <v>40017</v>
      </c>
      <c r="C1135" s="23">
        <v>26788</v>
      </c>
      <c r="D1135" s="23">
        <f>COUNTIF($C$3:C1135,C1135)</f>
        <v>3</v>
      </c>
      <c r="E1135" s="25">
        <v>33.4</v>
      </c>
      <c r="F1135" s="23" t="s">
        <v>1137</v>
      </c>
      <c r="G1135" s="23">
        <v>6</v>
      </c>
      <c r="H1135" s="24">
        <v>40017</v>
      </c>
    </row>
    <row r="1136" spans="1:8" x14ac:dyDescent="0.3">
      <c r="A1136" s="34">
        <v>975</v>
      </c>
      <c r="B1136" s="27">
        <v>40024</v>
      </c>
      <c r="C1136" s="26">
        <v>26788</v>
      </c>
      <c r="D1136" s="23">
        <f>COUNTIF($C$3:C1136,C1136)</f>
        <v>4</v>
      </c>
      <c r="E1136" s="28">
        <v>20.51</v>
      </c>
      <c r="F1136" s="26" t="s">
        <v>1138</v>
      </c>
      <c r="G1136" s="26">
        <v>6</v>
      </c>
      <c r="H1136" s="27">
        <v>40024</v>
      </c>
    </row>
    <row r="1137" spans="1:8" x14ac:dyDescent="0.3">
      <c r="A1137" s="33">
        <v>1133</v>
      </c>
      <c r="B1137" s="24">
        <v>40052</v>
      </c>
      <c r="C1137" s="23">
        <v>26788</v>
      </c>
      <c r="D1137" s="23">
        <f>COUNTIF($C$3:C1137,C1137)</f>
        <v>5</v>
      </c>
      <c r="E1137" s="25">
        <v>16.8</v>
      </c>
      <c r="F1137" s="23" t="s">
        <v>1139</v>
      </c>
      <c r="G1137" s="23">
        <v>6</v>
      </c>
      <c r="H1137" s="24">
        <v>40052</v>
      </c>
    </row>
    <row r="1138" spans="1:8" x14ac:dyDescent="0.3">
      <c r="A1138" s="34">
        <v>1175</v>
      </c>
      <c r="B1138" s="27">
        <v>40059</v>
      </c>
      <c r="C1138" s="26">
        <v>26788</v>
      </c>
      <c r="D1138" s="23">
        <f>COUNTIF($C$3:C1138,C1138)</f>
        <v>6</v>
      </c>
      <c r="E1138" s="28">
        <v>18.45</v>
      </c>
      <c r="F1138" s="26" t="s">
        <v>1140</v>
      </c>
      <c r="G1138" s="26">
        <v>6</v>
      </c>
      <c r="H1138" s="27">
        <v>40059</v>
      </c>
    </row>
    <row r="1139" spans="1:8" x14ac:dyDescent="0.3">
      <c r="A1139" s="33">
        <v>1218</v>
      </c>
      <c r="B1139" s="24">
        <v>40066</v>
      </c>
      <c r="C1139" s="23">
        <v>26788</v>
      </c>
      <c r="D1139" s="23">
        <f>COUNTIF($C$3:C1139,C1139)</f>
        <v>7</v>
      </c>
      <c r="E1139" s="25">
        <v>34.619999999999997</v>
      </c>
      <c r="F1139" s="23" t="s">
        <v>1141</v>
      </c>
      <c r="G1139" s="23">
        <v>6</v>
      </c>
      <c r="H1139" s="24">
        <v>40066</v>
      </c>
    </row>
    <row r="1140" spans="1:8" x14ac:dyDescent="0.3">
      <c r="A1140" s="34">
        <v>1254</v>
      </c>
      <c r="B1140" s="27">
        <v>40073</v>
      </c>
      <c r="C1140" s="26">
        <v>26788</v>
      </c>
      <c r="D1140" s="23">
        <f>COUNTIF($C$3:C1140,C1140)</f>
        <v>8</v>
      </c>
      <c r="E1140" s="28">
        <v>30.750499999999999</v>
      </c>
      <c r="F1140" s="26" t="s">
        <v>1142</v>
      </c>
      <c r="G1140" s="26">
        <v>6</v>
      </c>
      <c r="H1140" s="27">
        <v>40073</v>
      </c>
    </row>
    <row r="1141" spans="1:8" x14ac:dyDescent="0.3">
      <c r="A1141" s="33">
        <v>1379</v>
      </c>
      <c r="B1141" s="24">
        <v>40094</v>
      </c>
      <c r="C1141" s="23">
        <v>26788</v>
      </c>
      <c r="D1141" s="23">
        <f>COUNTIF($C$3:C1141,C1141)</f>
        <v>9</v>
      </c>
      <c r="E1141" s="25">
        <v>25.645199999999999</v>
      </c>
      <c r="F1141" s="23" t="s">
        <v>1143</v>
      </c>
      <c r="G1141" s="23">
        <v>6</v>
      </c>
      <c r="H1141" s="24">
        <v>40094</v>
      </c>
    </row>
    <row r="1142" spans="1:8" x14ac:dyDescent="0.3">
      <c r="A1142" s="34">
        <v>1487</v>
      </c>
      <c r="B1142" s="27">
        <v>40108</v>
      </c>
      <c r="C1142" s="26">
        <v>26788</v>
      </c>
      <c r="D1142" s="23">
        <f>COUNTIF($C$3:C1142,C1142)</f>
        <v>10</v>
      </c>
      <c r="E1142" s="28">
        <v>7.05</v>
      </c>
      <c r="F1142" s="26" t="s">
        <v>1144</v>
      </c>
      <c r="G1142" s="26">
        <v>6</v>
      </c>
      <c r="H1142" s="27">
        <v>40108</v>
      </c>
    </row>
    <row r="1143" spans="1:8" x14ac:dyDescent="0.3">
      <c r="A1143" s="33">
        <v>1552</v>
      </c>
      <c r="B1143" s="24">
        <v>40115</v>
      </c>
      <c r="C1143" s="23">
        <v>26788</v>
      </c>
      <c r="D1143" s="23">
        <f>COUNTIF($C$3:C1143,C1143)</f>
        <v>11</v>
      </c>
      <c r="E1143" s="25">
        <v>22.06</v>
      </c>
      <c r="F1143" s="23" t="s">
        <v>1145</v>
      </c>
      <c r="G1143" s="23">
        <v>6</v>
      </c>
      <c r="H1143" s="24">
        <v>40115</v>
      </c>
    </row>
    <row r="1144" spans="1:8" x14ac:dyDescent="0.3">
      <c r="A1144" s="34">
        <v>1613</v>
      </c>
      <c r="B1144" s="27">
        <v>40122</v>
      </c>
      <c r="C1144" s="26">
        <v>26788</v>
      </c>
      <c r="D1144" s="23">
        <f>COUNTIF($C$3:C1144,C1144)</f>
        <v>12</v>
      </c>
      <c r="E1144" s="28">
        <v>14.47</v>
      </c>
      <c r="F1144" s="26" t="s">
        <v>1146</v>
      </c>
      <c r="G1144" s="26">
        <v>6</v>
      </c>
      <c r="H1144" s="27">
        <v>40122</v>
      </c>
    </row>
    <row r="1145" spans="1:8" x14ac:dyDescent="0.3">
      <c r="A1145" s="33">
        <v>1800</v>
      </c>
      <c r="B1145" s="24">
        <v>40134</v>
      </c>
      <c r="C1145" s="23">
        <v>26788</v>
      </c>
      <c r="D1145" s="23">
        <f>COUNTIF($C$3:C1145,C1145)</f>
        <v>13</v>
      </c>
      <c r="E1145" s="25">
        <v>23.72</v>
      </c>
      <c r="F1145" s="23" t="s">
        <v>1147</v>
      </c>
      <c r="G1145" s="23">
        <v>3</v>
      </c>
      <c r="H1145" s="24">
        <v>40134</v>
      </c>
    </row>
    <row r="1146" spans="1:8" x14ac:dyDescent="0.3">
      <c r="A1146" s="34">
        <v>2866</v>
      </c>
      <c r="B1146" s="27">
        <v>40225</v>
      </c>
      <c r="C1146" s="26">
        <v>26788</v>
      </c>
      <c r="D1146" s="23">
        <f>COUNTIF($C$3:C1146,C1146)</f>
        <v>14</v>
      </c>
      <c r="E1146" s="28">
        <v>41.2545</v>
      </c>
      <c r="F1146" s="26" t="s">
        <v>1148</v>
      </c>
      <c r="G1146" s="26">
        <v>3</v>
      </c>
      <c r="H1146" s="27">
        <v>40225</v>
      </c>
    </row>
    <row r="1147" spans="1:8" x14ac:dyDescent="0.3">
      <c r="A1147" s="33">
        <v>821</v>
      </c>
      <c r="B1147" s="24">
        <v>39996</v>
      </c>
      <c r="C1147" s="23">
        <v>27169</v>
      </c>
      <c r="D1147" s="23">
        <f>COUNTIF($C$3:C1147,C1147)</f>
        <v>1</v>
      </c>
      <c r="E1147" s="25">
        <v>10.78</v>
      </c>
      <c r="F1147" s="23" t="s">
        <v>1149</v>
      </c>
      <c r="G1147" s="23">
        <v>6</v>
      </c>
      <c r="H1147" s="24">
        <v>39996</v>
      </c>
    </row>
    <row r="1148" spans="1:8" x14ac:dyDescent="0.3">
      <c r="A1148" s="34">
        <v>1557</v>
      </c>
      <c r="B1148" s="27">
        <v>40115</v>
      </c>
      <c r="C1148" s="26">
        <v>27169</v>
      </c>
      <c r="D1148" s="23">
        <f>COUNTIF($C$3:C1148,C1148)</f>
        <v>2</v>
      </c>
      <c r="E1148" s="28">
        <v>15.43</v>
      </c>
      <c r="F1148" s="26" t="s">
        <v>1150</v>
      </c>
      <c r="G1148" s="26">
        <v>6</v>
      </c>
      <c r="H1148" s="27">
        <v>40115</v>
      </c>
    </row>
    <row r="1149" spans="1:8" x14ac:dyDescent="0.3">
      <c r="A1149" s="33">
        <v>1748</v>
      </c>
      <c r="B1149" s="24">
        <v>40129</v>
      </c>
      <c r="C1149" s="23">
        <v>27169</v>
      </c>
      <c r="D1149" s="23">
        <f>COUNTIF($C$3:C1149,C1149)</f>
        <v>3</v>
      </c>
      <c r="E1149" s="25">
        <v>14.25</v>
      </c>
      <c r="F1149" s="23" t="s">
        <v>1151</v>
      </c>
      <c r="G1149" s="23">
        <v>6</v>
      </c>
      <c r="H1149" s="24">
        <v>40129</v>
      </c>
    </row>
    <row r="1150" spans="1:8" x14ac:dyDescent="0.3">
      <c r="A1150" s="34">
        <v>887</v>
      </c>
      <c r="B1150" s="27">
        <v>40007</v>
      </c>
      <c r="C1150" s="26">
        <v>27428</v>
      </c>
      <c r="D1150" s="23">
        <f>COUNTIF($C$3:C1150,C1150)</f>
        <v>1</v>
      </c>
      <c r="E1150" s="28">
        <v>54.12</v>
      </c>
      <c r="F1150" s="26" t="s">
        <v>1152</v>
      </c>
      <c r="G1150" s="26">
        <v>3</v>
      </c>
      <c r="H1150" s="27">
        <v>40008</v>
      </c>
    </row>
    <row r="1151" spans="1:8" x14ac:dyDescent="0.3">
      <c r="A1151" s="33">
        <v>985</v>
      </c>
      <c r="B1151" s="24">
        <v>40025</v>
      </c>
      <c r="C1151" s="23">
        <v>27428</v>
      </c>
      <c r="D1151" s="23">
        <f>COUNTIF($C$3:C1151,C1151)</f>
        <v>2</v>
      </c>
      <c r="E1151" s="25">
        <v>29.61</v>
      </c>
      <c r="F1151" s="23" t="s">
        <v>1153</v>
      </c>
      <c r="G1151" s="23">
        <v>5</v>
      </c>
      <c r="H1151" s="24">
        <v>40025</v>
      </c>
    </row>
    <row r="1152" spans="1:8" x14ac:dyDescent="0.3">
      <c r="A1152" s="34">
        <v>1003</v>
      </c>
      <c r="B1152" s="27">
        <v>40029</v>
      </c>
      <c r="C1152" s="26">
        <v>27428</v>
      </c>
      <c r="D1152" s="23">
        <f>COUNTIF($C$3:C1152,C1152)</f>
        <v>3</v>
      </c>
      <c r="E1152" s="28">
        <v>34.82</v>
      </c>
      <c r="F1152" s="26" t="s">
        <v>1154</v>
      </c>
      <c r="G1152" s="26">
        <v>3</v>
      </c>
      <c r="H1152" s="27">
        <v>40029</v>
      </c>
    </row>
    <row r="1153" spans="1:8" x14ac:dyDescent="0.3">
      <c r="A1153" s="33">
        <v>2068</v>
      </c>
      <c r="B1153" s="24">
        <v>40163</v>
      </c>
      <c r="C1153" s="23">
        <v>27428</v>
      </c>
      <c r="D1153" s="23">
        <f>COUNTIF($C$3:C1153,C1153)</f>
        <v>4</v>
      </c>
      <c r="E1153" s="25">
        <v>38.14</v>
      </c>
      <c r="F1153" s="23" t="s">
        <v>1155</v>
      </c>
      <c r="G1153" s="23">
        <v>11</v>
      </c>
      <c r="H1153" s="24">
        <v>40163</v>
      </c>
    </row>
    <row r="1154" spans="1:8" x14ac:dyDescent="0.3">
      <c r="A1154" s="34">
        <v>2173</v>
      </c>
      <c r="B1154" s="27">
        <v>40177</v>
      </c>
      <c r="C1154" s="26">
        <v>27428</v>
      </c>
      <c r="D1154" s="23">
        <f>COUNTIF($C$3:C1154,C1154)</f>
        <v>5</v>
      </c>
      <c r="E1154" s="28">
        <v>17.239999999999998</v>
      </c>
      <c r="F1154" s="26" t="s">
        <v>1156</v>
      </c>
      <c r="G1154" s="26">
        <v>9</v>
      </c>
      <c r="H1154" s="27">
        <v>40177</v>
      </c>
    </row>
    <row r="1155" spans="1:8" x14ac:dyDescent="0.3">
      <c r="A1155" s="33">
        <v>2268</v>
      </c>
      <c r="B1155" s="24">
        <v>40186</v>
      </c>
      <c r="C1155" s="23">
        <v>27428</v>
      </c>
      <c r="D1155" s="23">
        <f>COUNTIF($C$3:C1155,C1155)</f>
        <v>6</v>
      </c>
      <c r="E1155" s="25">
        <v>50.327800000000003</v>
      </c>
      <c r="F1155" s="23" t="s">
        <v>1157</v>
      </c>
      <c r="G1155" s="23">
        <v>15</v>
      </c>
      <c r="H1155" s="24">
        <v>40186</v>
      </c>
    </row>
    <row r="1156" spans="1:8" x14ac:dyDescent="0.3">
      <c r="A1156" s="34">
        <v>2321</v>
      </c>
      <c r="B1156" s="27">
        <v>40190</v>
      </c>
      <c r="C1156" s="26">
        <v>27428</v>
      </c>
      <c r="D1156" s="23">
        <f>COUNTIF($C$3:C1156,C1156)</f>
        <v>7</v>
      </c>
      <c r="E1156" s="28">
        <v>29.658999999999999</v>
      </c>
      <c r="F1156" s="26" t="s">
        <v>1158</v>
      </c>
      <c r="G1156" s="26">
        <v>3</v>
      </c>
      <c r="H1156" s="27">
        <v>40190</v>
      </c>
    </row>
    <row r="1157" spans="1:8" x14ac:dyDescent="0.3">
      <c r="A1157" s="33">
        <v>2434</v>
      </c>
      <c r="B1157" s="24">
        <v>40199</v>
      </c>
      <c r="C1157" s="23">
        <v>27428</v>
      </c>
      <c r="D1157" s="23">
        <f>COUNTIF($C$3:C1157,C1157)</f>
        <v>8</v>
      </c>
      <c r="E1157" s="25">
        <v>34.659999999999997</v>
      </c>
      <c r="F1157" s="23" t="s">
        <v>1159</v>
      </c>
      <c r="G1157" s="23">
        <v>6</v>
      </c>
      <c r="H1157" s="24">
        <v>40199</v>
      </c>
    </row>
    <row r="1158" spans="1:8" x14ac:dyDescent="0.3">
      <c r="A1158" s="34">
        <v>2594</v>
      </c>
      <c r="B1158" s="27">
        <v>40210</v>
      </c>
      <c r="C1158" s="26">
        <v>27428</v>
      </c>
      <c r="D1158" s="23">
        <f>COUNTIF($C$3:C1158,C1158)</f>
        <v>9</v>
      </c>
      <c r="E1158" s="28">
        <v>54.179499999999997</v>
      </c>
      <c r="F1158" s="26" t="s">
        <v>1160</v>
      </c>
      <c r="G1158" s="26">
        <v>15</v>
      </c>
      <c r="H1158" s="27">
        <v>40210</v>
      </c>
    </row>
    <row r="1159" spans="1:8" x14ac:dyDescent="0.3">
      <c r="A1159" s="33">
        <v>2687</v>
      </c>
      <c r="B1159" s="24">
        <v>40213</v>
      </c>
      <c r="C1159" s="23">
        <v>27428</v>
      </c>
      <c r="D1159" s="23">
        <f>COUNTIF($C$3:C1159,C1159)</f>
        <v>10</v>
      </c>
      <c r="E1159" s="25">
        <v>20.97</v>
      </c>
      <c r="F1159" s="23" t="s">
        <v>1161</v>
      </c>
      <c r="G1159" s="23">
        <v>5</v>
      </c>
      <c r="H1159" s="24">
        <v>40214</v>
      </c>
    </row>
    <row r="1160" spans="1:8" x14ac:dyDescent="0.3">
      <c r="A1160" s="34">
        <v>2783</v>
      </c>
      <c r="B1160" s="27">
        <v>40220</v>
      </c>
      <c r="C1160" s="26">
        <v>27428</v>
      </c>
      <c r="D1160" s="23">
        <f>COUNTIF($C$3:C1160,C1160)</f>
        <v>11</v>
      </c>
      <c r="E1160" s="28">
        <v>86.485200000000006</v>
      </c>
      <c r="F1160" s="26" t="s">
        <v>1162</v>
      </c>
      <c r="G1160" s="26">
        <v>6</v>
      </c>
      <c r="H1160" s="27">
        <v>40220</v>
      </c>
    </row>
    <row r="1161" spans="1:8" x14ac:dyDescent="0.3">
      <c r="A1161" s="33">
        <v>2887</v>
      </c>
      <c r="B1161" s="24">
        <v>40226</v>
      </c>
      <c r="C1161" s="23">
        <v>27428</v>
      </c>
      <c r="D1161" s="23">
        <f>COUNTIF($C$3:C1161,C1161)</f>
        <v>12</v>
      </c>
      <c r="E1161" s="25">
        <v>27.654499999999999</v>
      </c>
      <c r="F1161" s="23" t="s">
        <v>1163</v>
      </c>
      <c r="G1161" s="23">
        <v>9</v>
      </c>
      <c r="H1161" s="24">
        <v>40226</v>
      </c>
    </row>
    <row r="1162" spans="1:8" x14ac:dyDescent="0.3">
      <c r="A1162" s="34">
        <v>2990</v>
      </c>
      <c r="B1162" s="27">
        <v>40232</v>
      </c>
      <c r="C1162" s="26">
        <v>27428</v>
      </c>
      <c r="D1162" s="23">
        <f>COUNTIF($C$3:C1162,C1162)</f>
        <v>13</v>
      </c>
      <c r="E1162" s="28">
        <v>38.919499999999999</v>
      </c>
      <c r="F1162" s="26" t="s">
        <v>1164</v>
      </c>
      <c r="G1162" s="26">
        <v>3</v>
      </c>
      <c r="H1162" s="27">
        <v>40232</v>
      </c>
    </row>
    <row r="1163" spans="1:8" x14ac:dyDescent="0.3">
      <c r="A1163" s="33">
        <v>3047</v>
      </c>
      <c r="B1163" s="24">
        <v>40235</v>
      </c>
      <c r="C1163" s="23">
        <v>27428</v>
      </c>
      <c r="D1163" s="23">
        <f>COUNTIF($C$3:C1163,C1163)</f>
        <v>14</v>
      </c>
      <c r="E1163" s="25">
        <v>38.889800000000001</v>
      </c>
      <c r="F1163" s="23" t="s">
        <v>1165</v>
      </c>
      <c r="G1163" s="23">
        <v>5</v>
      </c>
      <c r="H1163" s="24">
        <v>40235</v>
      </c>
    </row>
    <row r="1164" spans="1:8" x14ac:dyDescent="0.3">
      <c r="A1164" s="34">
        <v>3176</v>
      </c>
      <c r="B1164" s="27">
        <v>40242</v>
      </c>
      <c r="C1164" s="26">
        <v>27428</v>
      </c>
      <c r="D1164" s="23">
        <f>COUNTIF($C$3:C1164,C1164)</f>
        <v>15</v>
      </c>
      <c r="E1164" s="28">
        <v>14.35</v>
      </c>
      <c r="F1164" s="26" t="s">
        <v>1166</v>
      </c>
      <c r="G1164" s="26">
        <v>5</v>
      </c>
      <c r="H1164" s="27">
        <v>40242</v>
      </c>
    </row>
    <row r="1165" spans="1:8" x14ac:dyDescent="0.3">
      <c r="A1165" s="33">
        <v>3223</v>
      </c>
      <c r="B1165" s="24">
        <v>40245</v>
      </c>
      <c r="C1165" s="23">
        <v>27428</v>
      </c>
      <c r="D1165" s="23">
        <f>COUNTIF($C$3:C1165,C1165)</f>
        <v>16</v>
      </c>
      <c r="E1165" s="25">
        <v>27.68</v>
      </c>
      <c r="F1165" s="23" t="s">
        <v>1167</v>
      </c>
      <c r="G1165" s="23">
        <v>15</v>
      </c>
      <c r="H1165" s="24">
        <v>40245</v>
      </c>
    </row>
    <row r="1166" spans="1:8" x14ac:dyDescent="0.3">
      <c r="A1166" s="34">
        <v>1082</v>
      </c>
      <c r="B1166" s="27">
        <v>40044</v>
      </c>
      <c r="C1166" s="26">
        <v>27585</v>
      </c>
      <c r="D1166" s="23">
        <f>COUNTIF($C$3:C1166,C1166)</f>
        <v>1</v>
      </c>
      <c r="E1166" s="28">
        <v>21.56</v>
      </c>
      <c r="F1166" s="26" t="s">
        <v>1168</v>
      </c>
      <c r="G1166" s="26">
        <v>6</v>
      </c>
      <c r="H1166" s="27">
        <v>40045</v>
      </c>
    </row>
    <row r="1167" spans="1:8" x14ac:dyDescent="0.3">
      <c r="A1167" s="33">
        <v>1127</v>
      </c>
      <c r="B1167" s="24">
        <v>40051</v>
      </c>
      <c r="C1167" s="23">
        <v>27585</v>
      </c>
      <c r="D1167" s="23">
        <f>COUNTIF($C$3:C1167,C1167)</f>
        <v>2</v>
      </c>
      <c r="E1167" s="25">
        <v>21.04</v>
      </c>
      <c r="F1167" s="23" t="s">
        <v>1169</v>
      </c>
      <c r="G1167" s="23">
        <v>6</v>
      </c>
      <c r="H1167" s="24">
        <v>40052</v>
      </c>
    </row>
    <row r="1168" spans="1:8" x14ac:dyDescent="0.3">
      <c r="A1168" s="34">
        <v>872</v>
      </c>
      <c r="B1168" s="27">
        <v>40004</v>
      </c>
      <c r="C1168" s="26">
        <v>28318</v>
      </c>
      <c r="D1168" s="23">
        <f>COUNTIF($C$3:C1168,C1168)</f>
        <v>1</v>
      </c>
      <c r="E1168" s="28">
        <v>117.55</v>
      </c>
      <c r="F1168" s="26" t="s">
        <v>1170</v>
      </c>
      <c r="G1168" s="26">
        <v>5</v>
      </c>
      <c r="H1168" s="27">
        <v>40004</v>
      </c>
    </row>
    <row r="1169" spans="1:8" x14ac:dyDescent="0.3">
      <c r="A1169" s="33">
        <v>943</v>
      </c>
      <c r="B1169" s="24">
        <v>40018</v>
      </c>
      <c r="C1169" s="23">
        <v>28318</v>
      </c>
      <c r="D1169" s="23">
        <f>COUNTIF($C$3:C1169,C1169)</f>
        <v>2</v>
      </c>
      <c r="E1169" s="25">
        <v>85.13</v>
      </c>
      <c r="F1169" s="23" t="s">
        <v>1171</v>
      </c>
      <c r="G1169" s="23">
        <v>5</v>
      </c>
      <c r="H1169" s="24">
        <v>40018</v>
      </c>
    </row>
    <row r="1170" spans="1:8" x14ac:dyDescent="0.3">
      <c r="A1170" s="34">
        <v>1023</v>
      </c>
      <c r="B1170" s="27">
        <v>40032</v>
      </c>
      <c r="C1170" s="26">
        <v>28318</v>
      </c>
      <c r="D1170" s="23">
        <f>COUNTIF($C$3:C1170,C1170)</f>
        <v>3</v>
      </c>
      <c r="E1170" s="28">
        <v>137.41</v>
      </c>
      <c r="F1170" s="26" t="s">
        <v>1172</v>
      </c>
      <c r="G1170" s="26">
        <v>5</v>
      </c>
      <c r="H1170" s="27">
        <v>40032</v>
      </c>
    </row>
    <row r="1171" spans="1:8" x14ac:dyDescent="0.3">
      <c r="A1171" s="33">
        <v>1100</v>
      </c>
      <c r="B1171" s="24">
        <v>40046</v>
      </c>
      <c r="C1171" s="23">
        <v>28318</v>
      </c>
      <c r="D1171" s="23">
        <f>COUNTIF($C$3:C1171,C1171)</f>
        <v>4</v>
      </c>
      <c r="E1171" s="25">
        <v>86.15</v>
      </c>
      <c r="F1171" s="23" t="s">
        <v>1173</v>
      </c>
      <c r="G1171" s="23">
        <v>5</v>
      </c>
      <c r="H1171" s="24">
        <v>40046</v>
      </c>
    </row>
    <row r="1172" spans="1:8" x14ac:dyDescent="0.3">
      <c r="A1172" s="34">
        <v>1216</v>
      </c>
      <c r="B1172" s="27">
        <v>40065</v>
      </c>
      <c r="C1172" s="26">
        <v>28318</v>
      </c>
      <c r="D1172" s="23">
        <f>COUNTIF($C$3:C1172,C1172)</f>
        <v>5</v>
      </c>
      <c r="E1172" s="28">
        <v>96.23</v>
      </c>
      <c r="F1172" s="26" t="s">
        <v>1174</v>
      </c>
      <c r="G1172" s="26">
        <v>6</v>
      </c>
      <c r="H1172" s="27">
        <v>40066</v>
      </c>
    </row>
    <row r="1173" spans="1:8" x14ac:dyDescent="0.3">
      <c r="A1173" s="33">
        <v>2584</v>
      </c>
      <c r="B1173" s="24">
        <v>40209</v>
      </c>
      <c r="C1173" s="23">
        <v>28511</v>
      </c>
      <c r="D1173" s="23">
        <f>COUNTIF($C$3:C1173,C1173)</f>
        <v>1</v>
      </c>
      <c r="E1173" s="25">
        <v>95.88</v>
      </c>
      <c r="F1173" s="23" t="s">
        <v>1175</v>
      </c>
      <c r="G1173" s="23">
        <v>4</v>
      </c>
      <c r="H1173" s="24">
        <v>40213</v>
      </c>
    </row>
    <row r="1174" spans="1:8" x14ac:dyDescent="0.3">
      <c r="A1174" s="34">
        <v>2650</v>
      </c>
      <c r="B1174" s="27">
        <v>40212</v>
      </c>
      <c r="C1174" s="26">
        <v>28511</v>
      </c>
      <c r="D1174" s="23">
        <f>COUNTIF($C$3:C1174,C1174)</f>
        <v>2</v>
      </c>
      <c r="E1174" s="28">
        <v>52.090200000000003</v>
      </c>
      <c r="F1174" s="26" t="s">
        <v>1176</v>
      </c>
      <c r="G1174" s="26">
        <v>4</v>
      </c>
      <c r="H1174" s="27">
        <v>40213</v>
      </c>
    </row>
    <row r="1175" spans="1:8" x14ac:dyDescent="0.3">
      <c r="A1175" s="33">
        <v>805</v>
      </c>
      <c r="B1175" s="24">
        <v>39994</v>
      </c>
      <c r="C1175" s="23">
        <v>29284</v>
      </c>
      <c r="D1175" s="23">
        <f>COUNTIF($C$3:C1175,C1175)</f>
        <v>1</v>
      </c>
      <c r="E1175" s="25">
        <v>14.05</v>
      </c>
      <c r="F1175" s="23" t="s">
        <v>1177</v>
      </c>
      <c r="G1175" s="23">
        <v>6</v>
      </c>
      <c r="H1175" s="24">
        <v>40003</v>
      </c>
    </row>
    <row r="1176" spans="1:8" x14ac:dyDescent="0.3">
      <c r="A1176" s="34">
        <v>824</v>
      </c>
      <c r="B1176" s="27">
        <v>39996</v>
      </c>
      <c r="C1176" s="26">
        <v>29284</v>
      </c>
      <c r="D1176" s="23">
        <f>COUNTIF($C$3:C1176,C1176)</f>
        <v>2</v>
      </c>
      <c r="E1176" s="28">
        <v>8.48</v>
      </c>
      <c r="F1176" s="26" t="s">
        <v>1178</v>
      </c>
      <c r="G1176" s="26">
        <v>6</v>
      </c>
      <c r="H1176" s="27">
        <v>39996</v>
      </c>
    </row>
    <row r="1177" spans="1:8" x14ac:dyDescent="0.3">
      <c r="A1177" s="33">
        <v>1014</v>
      </c>
      <c r="B1177" s="24">
        <v>40031</v>
      </c>
      <c r="C1177" s="23">
        <v>29284</v>
      </c>
      <c r="D1177" s="23">
        <f>COUNTIF($C$3:C1177,C1177)</f>
        <v>3</v>
      </c>
      <c r="E1177" s="25">
        <v>43.84</v>
      </c>
      <c r="F1177" s="23" t="s">
        <v>1179</v>
      </c>
      <c r="G1177" s="23">
        <v>6</v>
      </c>
      <c r="H1177" s="24">
        <v>40031</v>
      </c>
    </row>
    <row r="1178" spans="1:8" x14ac:dyDescent="0.3">
      <c r="A1178" s="34">
        <v>2622</v>
      </c>
      <c r="B1178" s="27">
        <v>40211</v>
      </c>
      <c r="C1178" s="26">
        <v>29284</v>
      </c>
      <c r="D1178" s="23">
        <f>COUNTIF($C$3:C1178,C1178)</f>
        <v>4</v>
      </c>
      <c r="E1178" s="28">
        <v>91.472700000000003</v>
      </c>
      <c r="F1178" s="26" t="s">
        <v>1180</v>
      </c>
      <c r="G1178" s="26">
        <v>3</v>
      </c>
      <c r="H1178" s="27">
        <v>40211</v>
      </c>
    </row>
    <row r="1179" spans="1:8" x14ac:dyDescent="0.3">
      <c r="A1179" s="33">
        <v>1136</v>
      </c>
      <c r="B1179" s="24">
        <v>40052</v>
      </c>
      <c r="C1179" s="23">
        <v>29605</v>
      </c>
      <c r="D1179" s="23">
        <f>COUNTIF($C$3:C1179,C1179)</f>
        <v>1</v>
      </c>
      <c r="E1179" s="25">
        <v>31.09</v>
      </c>
      <c r="F1179" s="23" t="s">
        <v>1181</v>
      </c>
      <c r="G1179" s="23">
        <v>5</v>
      </c>
      <c r="H1179" s="24">
        <v>40053</v>
      </c>
    </row>
    <row r="1180" spans="1:8" x14ac:dyDescent="0.3">
      <c r="A1180" s="34">
        <v>1443</v>
      </c>
      <c r="B1180" s="27">
        <v>40102</v>
      </c>
      <c r="C1180" s="26">
        <v>29605</v>
      </c>
      <c r="D1180" s="23">
        <f>COUNTIF($C$3:C1180,C1180)</f>
        <v>2</v>
      </c>
      <c r="E1180" s="28">
        <v>2.76</v>
      </c>
      <c r="F1180" s="26" t="s">
        <v>1182</v>
      </c>
      <c r="G1180" s="26">
        <v>3</v>
      </c>
      <c r="H1180" s="27">
        <v>40106</v>
      </c>
    </row>
    <row r="1181" spans="1:8" x14ac:dyDescent="0.3">
      <c r="A1181" s="33">
        <v>1511</v>
      </c>
      <c r="B1181" s="24">
        <v>40109</v>
      </c>
      <c r="C1181" s="23">
        <v>29605</v>
      </c>
      <c r="D1181" s="23">
        <f>COUNTIF($C$3:C1181,C1181)</f>
        <v>3</v>
      </c>
      <c r="E1181" s="25">
        <v>4.2901999999999996</v>
      </c>
      <c r="F1181" s="23" t="s">
        <v>1183</v>
      </c>
      <c r="G1181" s="23">
        <v>7</v>
      </c>
      <c r="H1181" s="24">
        <v>40115</v>
      </c>
    </row>
    <row r="1182" spans="1:8" x14ac:dyDescent="0.3">
      <c r="A1182" s="34">
        <v>1512</v>
      </c>
      <c r="B1182" s="27">
        <v>40110</v>
      </c>
      <c r="C1182" s="26">
        <v>29605</v>
      </c>
      <c r="D1182" s="23">
        <f>COUNTIF($C$3:C1182,C1182)</f>
        <v>4</v>
      </c>
      <c r="E1182" s="28">
        <v>2.92</v>
      </c>
      <c r="F1182" s="26" t="s">
        <v>1184</v>
      </c>
      <c r="G1182" s="26">
        <v>3</v>
      </c>
      <c r="H1182" s="27">
        <v>40113</v>
      </c>
    </row>
    <row r="1183" spans="1:8" x14ac:dyDescent="0.3">
      <c r="A1183" s="33">
        <v>1513</v>
      </c>
      <c r="B1183" s="24">
        <v>40110</v>
      </c>
      <c r="C1183" s="23">
        <v>29605</v>
      </c>
      <c r="D1183" s="23">
        <f>COUNTIF($C$3:C1183,C1183)</f>
        <v>5</v>
      </c>
      <c r="E1183" s="25">
        <v>8.35</v>
      </c>
      <c r="F1183" s="23" t="s">
        <v>1185</v>
      </c>
      <c r="G1183" s="23">
        <v>7</v>
      </c>
      <c r="H1183" s="24">
        <v>40115</v>
      </c>
    </row>
    <row r="1184" spans="1:8" x14ac:dyDescent="0.3">
      <c r="A1184" s="34">
        <v>1547</v>
      </c>
      <c r="B1184" s="27">
        <v>40114</v>
      </c>
      <c r="C1184" s="26">
        <v>29605</v>
      </c>
      <c r="D1184" s="23">
        <f>COUNTIF($C$3:C1184,C1184)</f>
        <v>6</v>
      </c>
      <c r="E1184" s="28">
        <v>4.4000000000000004</v>
      </c>
      <c r="F1184" s="26" t="s">
        <v>1186</v>
      </c>
      <c r="G1184" s="26">
        <v>6</v>
      </c>
      <c r="H1184" s="27">
        <v>40115</v>
      </c>
    </row>
    <row r="1185" spans="1:8" x14ac:dyDescent="0.3">
      <c r="A1185" s="33">
        <v>1549</v>
      </c>
      <c r="B1185" s="24">
        <v>40114</v>
      </c>
      <c r="C1185" s="23">
        <v>29605</v>
      </c>
      <c r="D1185" s="23">
        <f>COUNTIF($C$3:C1185,C1185)</f>
        <v>7</v>
      </c>
      <c r="E1185" s="25">
        <v>43.847900000000003</v>
      </c>
      <c r="F1185" s="23" t="s">
        <v>1187</v>
      </c>
      <c r="G1185" s="23">
        <v>7</v>
      </c>
      <c r="H1185" s="24">
        <v>40120</v>
      </c>
    </row>
    <row r="1186" spans="1:8" x14ac:dyDescent="0.3">
      <c r="A1186" s="34">
        <v>1582</v>
      </c>
      <c r="B1186" s="27">
        <v>40119</v>
      </c>
      <c r="C1186" s="26">
        <v>29605</v>
      </c>
      <c r="D1186" s="23">
        <f>COUNTIF($C$3:C1186,C1186)</f>
        <v>8</v>
      </c>
      <c r="E1186" s="28">
        <v>3.06</v>
      </c>
      <c r="F1186" s="26" t="s">
        <v>1188</v>
      </c>
      <c r="G1186" s="26">
        <v>6</v>
      </c>
      <c r="H1186" s="27">
        <v>40122</v>
      </c>
    </row>
    <row r="1187" spans="1:8" x14ac:dyDescent="0.3">
      <c r="A1187" s="33">
        <v>2178</v>
      </c>
      <c r="B1187" s="24">
        <v>40177</v>
      </c>
      <c r="C1187" s="23">
        <v>29605</v>
      </c>
      <c r="D1187" s="23">
        <f>COUNTIF($C$3:C1187,C1187)</f>
        <v>9</v>
      </c>
      <c r="E1187" s="25">
        <v>8.5</v>
      </c>
      <c r="F1187" s="23" t="s">
        <v>1189</v>
      </c>
      <c r="G1187" s="23">
        <v>7</v>
      </c>
      <c r="H1187" s="24">
        <v>40178</v>
      </c>
    </row>
    <row r="1188" spans="1:8" x14ac:dyDescent="0.3">
      <c r="A1188" s="34">
        <v>2187</v>
      </c>
      <c r="B1188" s="27">
        <v>40180</v>
      </c>
      <c r="C1188" s="26">
        <v>29605</v>
      </c>
      <c r="D1188" s="23">
        <f>COUNTIF($C$3:C1188,C1188)</f>
        <v>10</v>
      </c>
      <c r="E1188" s="28">
        <v>7.36</v>
      </c>
      <c r="F1188" s="26" t="s">
        <v>1190</v>
      </c>
      <c r="G1188" s="26">
        <v>7</v>
      </c>
      <c r="H1188" s="27">
        <v>40176</v>
      </c>
    </row>
    <row r="1189" spans="1:8" x14ac:dyDescent="0.3">
      <c r="A1189" s="33">
        <v>2483</v>
      </c>
      <c r="B1189" s="24">
        <v>40203</v>
      </c>
      <c r="C1189" s="23">
        <v>29605</v>
      </c>
      <c r="D1189" s="23">
        <f>COUNTIF($C$3:C1189,C1189)</f>
        <v>11</v>
      </c>
      <c r="E1189" s="25">
        <v>14.68</v>
      </c>
      <c r="F1189" s="23" t="s">
        <v>1191</v>
      </c>
      <c r="G1189" s="23">
        <v>4</v>
      </c>
      <c r="H1189" s="24">
        <v>40204</v>
      </c>
    </row>
    <row r="1190" spans="1:8" x14ac:dyDescent="0.3">
      <c r="A1190" s="34">
        <v>2487</v>
      </c>
      <c r="B1190" s="27">
        <v>40203</v>
      </c>
      <c r="C1190" s="26">
        <v>29605</v>
      </c>
      <c r="D1190" s="23">
        <f>COUNTIF($C$3:C1190,C1190)</f>
        <v>12</v>
      </c>
      <c r="E1190" s="28">
        <v>1.83</v>
      </c>
      <c r="F1190" s="26" t="s">
        <v>1192</v>
      </c>
      <c r="G1190" s="26">
        <v>3</v>
      </c>
      <c r="H1190" s="27">
        <v>40204</v>
      </c>
    </row>
    <row r="1191" spans="1:8" x14ac:dyDescent="0.3">
      <c r="A1191" s="33">
        <v>2692</v>
      </c>
      <c r="B1191" s="24">
        <v>40214</v>
      </c>
      <c r="C1191" s="23">
        <v>29605</v>
      </c>
      <c r="D1191" s="23">
        <f>COUNTIF($C$3:C1191,C1191)</f>
        <v>13</v>
      </c>
      <c r="E1191" s="25">
        <v>34.729999999999997</v>
      </c>
      <c r="F1191" s="23" t="s">
        <v>1193</v>
      </c>
      <c r="G1191" s="23">
        <v>5</v>
      </c>
      <c r="H1191" s="24">
        <v>40214</v>
      </c>
    </row>
    <row r="1192" spans="1:8" x14ac:dyDescent="0.3">
      <c r="A1192" s="34">
        <v>2693</v>
      </c>
      <c r="B1192" s="27">
        <v>40214</v>
      </c>
      <c r="C1192" s="26">
        <v>29605</v>
      </c>
      <c r="D1192" s="23">
        <f>COUNTIF($C$3:C1192,C1192)</f>
        <v>14</v>
      </c>
      <c r="E1192" s="28">
        <v>15.35</v>
      </c>
      <c r="F1192" s="26" t="s">
        <v>1194</v>
      </c>
      <c r="G1192" s="26">
        <v>5</v>
      </c>
      <c r="H1192" s="27">
        <v>40214</v>
      </c>
    </row>
    <row r="1193" spans="1:8" x14ac:dyDescent="0.3">
      <c r="A1193" s="33">
        <v>810</v>
      </c>
      <c r="B1193" s="24">
        <v>39995</v>
      </c>
      <c r="C1193" s="23">
        <v>29816</v>
      </c>
      <c r="D1193" s="23">
        <f>COUNTIF($C$3:C1193,C1193)</f>
        <v>1</v>
      </c>
      <c r="E1193" s="25">
        <v>9.76</v>
      </c>
      <c r="F1193" s="23" t="s">
        <v>1195</v>
      </c>
      <c r="G1193" s="23">
        <v>6</v>
      </c>
      <c r="H1193" s="24">
        <v>39996</v>
      </c>
    </row>
    <row r="1194" spans="1:8" x14ac:dyDescent="0.3">
      <c r="A1194" s="34">
        <v>811</v>
      </c>
      <c r="B1194" s="27">
        <v>39995</v>
      </c>
      <c r="C1194" s="26">
        <v>29855</v>
      </c>
      <c r="D1194" s="23">
        <f>COUNTIF($C$3:C1194,C1194)</f>
        <v>1</v>
      </c>
      <c r="E1194" s="28">
        <v>23.72</v>
      </c>
      <c r="F1194" s="26" t="s">
        <v>1196</v>
      </c>
      <c r="G1194" s="26">
        <v>6</v>
      </c>
      <c r="H1194" s="27">
        <v>39996</v>
      </c>
    </row>
    <row r="1195" spans="1:8" x14ac:dyDescent="0.3">
      <c r="A1195" s="33">
        <v>814</v>
      </c>
      <c r="B1195" s="24">
        <v>39995</v>
      </c>
      <c r="C1195" s="23">
        <v>29878</v>
      </c>
      <c r="D1195" s="23">
        <f>COUNTIF($C$3:C1195,C1195)</f>
        <v>1</v>
      </c>
      <c r="E1195" s="25">
        <v>20.440000000000001</v>
      </c>
      <c r="F1195" s="23" t="s">
        <v>1197</v>
      </c>
      <c r="G1195" s="23">
        <v>6</v>
      </c>
      <c r="H1195" s="24">
        <v>40003</v>
      </c>
    </row>
    <row r="1196" spans="1:8" x14ac:dyDescent="0.3">
      <c r="A1196" s="34">
        <v>817</v>
      </c>
      <c r="B1196" s="27">
        <v>39996</v>
      </c>
      <c r="C1196" s="26">
        <v>30131</v>
      </c>
      <c r="D1196" s="23">
        <f>COUNTIF($C$3:C1196,C1196)</f>
        <v>1</v>
      </c>
      <c r="E1196" s="28">
        <v>23.32</v>
      </c>
      <c r="F1196" s="26" t="s">
        <v>1198</v>
      </c>
      <c r="G1196" s="26">
        <v>6</v>
      </c>
      <c r="H1196" s="27">
        <v>39996</v>
      </c>
    </row>
    <row r="1197" spans="1:8" x14ac:dyDescent="0.3">
      <c r="A1197" s="33">
        <v>976</v>
      </c>
      <c r="B1197" s="24">
        <v>40024</v>
      </c>
      <c r="C1197" s="23">
        <v>30131</v>
      </c>
      <c r="D1197" s="23">
        <f>COUNTIF($C$3:C1197,C1197)</f>
        <v>2</v>
      </c>
      <c r="E1197" s="25">
        <v>17.68</v>
      </c>
      <c r="F1197" s="23" t="s">
        <v>1199</v>
      </c>
      <c r="G1197" s="23">
        <v>6</v>
      </c>
      <c r="H1197" s="24">
        <v>40024</v>
      </c>
    </row>
    <row r="1198" spans="1:8" x14ac:dyDescent="0.3">
      <c r="A1198" s="34">
        <v>1132</v>
      </c>
      <c r="B1198" s="27">
        <v>40052</v>
      </c>
      <c r="C1198" s="26">
        <v>30131</v>
      </c>
      <c r="D1198" s="23">
        <f>COUNTIF($C$3:C1198,C1198)</f>
        <v>3</v>
      </c>
      <c r="E1198" s="28">
        <v>27.26</v>
      </c>
      <c r="F1198" s="26" t="s">
        <v>1200</v>
      </c>
      <c r="G1198" s="26">
        <v>6</v>
      </c>
      <c r="H1198" s="27">
        <v>40052</v>
      </c>
    </row>
    <row r="1199" spans="1:8" x14ac:dyDescent="0.3">
      <c r="A1199" s="33">
        <v>1252</v>
      </c>
      <c r="B1199" s="24">
        <v>40072</v>
      </c>
      <c r="C1199" s="23">
        <v>30131</v>
      </c>
      <c r="D1199" s="23">
        <f>COUNTIF($C$3:C1199,C1199)</f>
        <v>4</v>
      </c>
      <c r="E1199" s="25">
        <v>17.86</v>
      </c>
      <c r="F1199" s="23" t="s">
        <v>1201</v>
      </c>
      <c r="G1199" s="23">
        <v>6</v>
      </c>
      <c r="H1199" s="24">
        <v>40073</v>
      </c>
    </row>
    <row r="1200" spans="1:8" x14ac:dyDescent="0.3">
      <c r="A1200" s="34">
        <v>1301</v>
      </c>
      <c r="B1200" s="27">
        <v>40080</v>
      </c>
      <c r="C1200" s="26">
        <v>30131</v>
      </c>
      <c r="D1200" s="23">
        <f>COUNTIF($C$3:C1200,C1200)</f>
        <v>5</v>
      </c>
      <c r="E1200" s="28">
        <v>19.5</v>
      </c>
      <c r="F1200" s="26" t="s">
        <v>1202</v>
      </c>
      <c r="G1200" s="26">
        <v>6</v>
      </c>
      <c r="H1200" s="27">
        <v>40080</v>
      </c>
    </row>
    <row r="1201" spans="1:8" x14ac:dyDescent="0.3">
      <c r="A1201" s="33">
        <v>1481</v>
      </c>
      <c r="B1201" s="24">
        <v>40108</v>
      </c>
      <c r="C1201" s="23">
        <v>30131</v>
      </c>
      <c r="D1201" s="23">
        <f>COUNTIF($C$3:C1201,C1201)</f>
        <v>6</v>
      </c>
      <c r="E1201" s="25">
        <v>21.42</v>
      </c>
      <c r="F1201" s="23" t="s">
        <v>1203</v>
      </c>
      <c r="G1201" s="23">
        <v>6</v>
      </c>
      <c r="H1201" s="24">
        <v>40108</v>
      </c>
    </row>
    <row r="1202" spans="1:8" x14ac:dyDescent="0.3">
      <c r="A1202" s="34">
        <v>1837</v>
      </c>
      <c r="B1202" s="27">
        <v>40137</v>
      </c>
      <c r="C1202" s="26">
        <v>30131</v>
      </c>
      <c r="D1202" s="23">
        <f>COUNTIF($C$3:C1202,C1202)</f>
        <v>7</v>
      </c>
      <c r="E1202" s="28">
        <v>21.276499999999999</v>
      </c>
      <c r="F1202" s="26" t="s">
        <v>1204</v>
      </c>
      <c r="G1202" s="26">
        <v>5</v>
      </c>
      <c r="H1202" s="27">
        <v>40137</v>
      </c>
    </row>
    <row r="1203" spans="1:8" x14ac:dyDescent="0.3">
      <c r="A1203" s="33">
        <v>1999</v>
      </c>
      <c r="B1203" s="24">
        <v>40156</v>
      </c>
      <c r="C1203" s="23">
        <v>30131</v>
      </c>
      <c r="D1203" s="23">
        <f>COUNTIF($C$3:C1203,C1203)</f>
        <v>8</v>
      </c>
      <c r="E1203" s="25">
        <v>33.29</v>
      </c>
      <c r="F1203" s="23" t="s">
        <v>1205</v>
      </c>
      <c r="G1203" s="23">
        <v>6</v>
      </c>
      <c r="H1203" s="24">
        <v>40157</v>
      </c>
    </row>
    <row r="1204" spans="1:8" x14ac:dyDescent="0.3">
      <c r="A1204" s="34">
        <v>3023</v>
      </c>
      <c r="B1204" s="27">
        <v>40234</v>
      </c>
      <c r="C1204" s="26">
        <v>30131</v>
      </c>
      <c r="D1204" s="23">
        <f>COUNTIF($C$3:C1204,C1204)</f>
        <v>9</v>
      </c>
      <c r="E1204" s="28">
        <v>39.578800000000001</v>
      </c>
      <c r="F1204" s="26" t="s">
        <v>1206</v>
      </c>
      <c r="G1204" s="26">
        <v>6</v>
      </c>
      <c r="H1204" s="27">
        <v>40234</v>
      </c>
    </row>
    <row r="1205" spans="1:8" x14ac:dyDescent="0.3">
      <c r="A1205" s="33">
        <v>3146</v>
      </c>
      <c r="B1205" s="24">
        <v>40241</v>
      </c>
      <c r="C1205" s="23">
        <v>30131</v>
      </c>
      <c r="D1205" s="23">
        <f>COUNTIF($C$3:C1205,C1205)</f>
        <v>10</v>
      </c>
      <c r="E1205" s="25">
        <v>28.81</v>
      </c>
      <c r="F1205" s="23" t="s">
        <v>1207</v>
      </c>
      <c r="G1205" s="23">
        <v>6</v>
      </c>
      <c r="H1205" s="24">
        <v>40241</v>
      </c>
    </row>
    <row r="1206" spans="1:8" x14ac:dyDescent="0.3">
      <c r="A1206" s="34">
        <v>829</v>
      </c>
      <c r="B1206" s="27">
        <v>39996</v>
      </c>
      <c r="C1206" s="26">
        <v>30222</v>
      </c>
      <c r="D1206" s="23">
        <f>COUNTIF($C$3:C1206,C1206)</f>
        <v>1</v>
      </c>
      <c r="E1206" s="28">
        <v>11.35</v>
      </c>
      <c r="F1206" s="26" t="s">
        <v>1208</v>
      </c>
      <c r="G1206" s="26">
        <v>6</v>
      </c>
      <c r="H1206" s="27">
        <v>39996</v>
      </c>
    </row>
    <row r="1207" spans="1:8" x14ac:dyDescent="0.3">
      <c r="A1207" s="33">
        <v>831</v>
      </c>
      <c r="B1207" s="24">
        <v>39996</v>
      </c>
      <c r="C1207" s="23">
        <v>30225</v>
      </c>
      <c r="D1207" s="23">
        <f>COUNTIF($C$3:C1207,C1207)</f>
        <v>1</v>
      </c>
      <c r="E1207" s="25">
        <v>4.96</v>
      </c>
      <c r="F1207" s="23" t="s">
        <v>1209</v>
      </c>
      <c r="G1207" s="23">
        <v>6</v>
      </c>
      <c r="H1207" s="24">
        <v>39996</v>
      </c>
    </row>
    <row r="1208" spans="1:8" x14ac:dyDescent="0.3">
      <c r="A1208" s="34">
        <v>833</v>
      </c>
      <c r="B1208" s="27">
        <v>39997</v>
      </c>
      <c r="C1208" s="26">
        <v>30554</v>
      </c>
      <c r="D1208" s="23">
        <f>COUNTIF($C$3:C1208,C1208)</f>
        <v>1</v>
      </c>
      <c r="E1208" s="28">
        <v>38.99</v>
      </c>
      <c r="F1208" s="26" t="s">
        <v>1210</v>
      </c>
      <c r="G1208" s="26">
        <v>5</v>
      </c>
      <c r="H1208" s="27">
        <v>40004</v>
      </c>
    </row>
    <row r="1209" spans="1:8" x14ac:dyDescent="0.3">
      <c r="A1209" s="33">
        <v>988</v>
      </c>
      <c r="B1209" s="24">
        <v>40025</v>
      </c>
      <c r="C1209" s="23">
        <v>30554</v>
      </c>
      <c r="D1209" s="23">
        <f>COUNTIF($C$3:C1209,C1209)</f>
        <v>2</v>
      </c>
      <c r="E1209" s="25">
        <v>29.48</v>
      </c>
      <c r="F1209" s="23" t="s">
        <v>1211</v>
      </c>
      <c r="G1209" s="23">
        <v>5</v>
      </c>
      <c r="H1209" s="24">
        <v>40025</v>
      </c>
    </row>
    <row r="1210" spans="1:8" x14ac:dyDescent="0.3">
      <c r="A1210" s="34">
        <v>1150</v>
      </c>
      <c r="B1210" s="27">
        <v>40053</v>
      </c>
      <c r="C1210" s="26">
        <v>30554</v>
      </c>
      <c r="D1210" s="23">
        <f>COUNTIF($C$3:C1210,C1210)</f>
        <v>3</v>
      </c>
      <c r="E1210" s="28">
        <v>18.79</v>
      </c>
      <c r="F1210" s="26" t="s">
        <v>1212</v>
      </c>
      <c r="G1210" s="26">
        <v>5</v>
      </c>
      <c r="H1210" s="27">
        <v>40053</v>
      </c>
    </row>
    <row r="1211" spans="1:8" x14ac:dyDescent="0.3">
      <c r="A1211" s="33">
        <v>1829</v>
      </c>
      <c r="B1211" s="24">
        <v>40136</v>
      </c>
      <c r="C1211" s="23">
        <v>30554</v>
      </c>
      <c r="D1211" s="23">
        <f>COUNTIF($C$3:C1211,C1211)</f>
        <v>4</v>
      </c>
      <c r="E1211" s="25">
        <v>65.636200000000002</v>
      </c>
      <c r="F1211" s="23" t="s">
        <v>1213</v>
      </c>
      <c r="G1211" s="23">
        <v>5</v>
      </c>
      <c r="H1211" s="24">
        <v>40137</v>
      </c>
    </row>
    <row r="1212" spans="1:8" x14ac:dyDescent="0.3">
      <c r="A1212" s="34">
        <v>1840</v>
      </c>
      <c r="B1212" s="27">
        <v>40137</v>
      </c>
      <c r="C1212" s="26">
        <v>30554</v>
      </c>
      <c r="D1212" s="23">
        <f>COUNTIF($C$3:C1212,C1212)</f>
        <v>5</v>
      </c>
      <c r="E1212" s="28">
        <v>9.4491999999999994</v>
      </c>
      <c r="F1212" s="26" t="s">
        <v>1214</v>
      </c>
      <c r="G1212" s="26">
        <v>5</v>
      </c>
      <c r="H1212" s="27">
        <v>40137</v>
      </c>
    </row>
    <row r="1213" spans="1:8" x14ac:dyDescent="0.3">
      <c r="A1213" s="33">
        <v>835</v>
      </c>
      <c r="B1213" s="24">
        <v>39999</v>
      </c>
      <c r="C1213" s="23">
        <v>31492</v>
      </c>
      <c r="D1213" s="23">
        <f>COUNTIF($C$3:C1213,C1213)</f>
        <v>1</v>
      </c>
      <c r="E1213" s="25">
        <v>40.799999999999997</v>
      </c>
      <c r="F1213" s="23" t="s">
        <v>1215</v>
      </c>
      <c r="G1213" s="23">
        <v>3</v>
      </c>
      <c r="H1213" s="24">
        <v>40001</v>
      </c>
    </row>
    <row r="1214" spans="1:8" x14ac:dyDescent="0.3">
      <c r="A1214" s="34">
        <v>911</v>
      </c>
      <c r="B1214" s="27">
        <v>40011</v>
      </c>
      <c r="C1214" s="26">
        <v>31492</v>
      </c>
      <c r="D1214" s="23">
        <f>COUNTIF($C$3:C1214,C1214)</f>
        <v>2</v>
      </c>
      <c r="E1214" s="28">
        <v>47.07</v>
      </c>
      <c r="F1214" s="26" t="s">
        <v>1216</v>
      </c>
      <c r="G1214" s="26">
        <v>5</v>
      </c>
      <c r="H1214" s="27">
        <v>40011</v>
      </c>
    </row>
    <row r="1215" spans="1:8" x14ac:dyDescent="0.3">
      <c r="A1215" s="33">
        <v>981</v>
      </c>
      <c r="B1215" s="24">
        <v>40024</v>
      </c>
      <c r="C1215" s="23">
        <v>31492</v>
      </c>
      <c r="D1215" s="23">
        <f>COUNTIF($C$3:C1215,C1215)</f>
        <v>3</v>
      </c>
      <c r="E1215" s="25">
        <v>34.270000000000003</v>
      </c>
      <c r="F1215" s="23" t="s">
        <v>1217</v>
      </c>
      <c r="G1215" s="23">
        <v>5</v>
      </c>
      <c r="H1215" s="24">
        <v>40025</v>
      </c>
    </row>
    <row r="1216" spans="1:8" x14ac:dyDescent="0.3">
      <c r="A1216" s="34">
        <v>1047</v>
      </c>
      <c r="B1216" s="27">
        <v>40037</v>
      </c>
      <c r="C1216" s="26">
        <v>31492</v>
      </c>
      <c r="D1216" s="23">
        <f>COUNTIF($C$3:C1216,C1216)</f>
        <v>4</v>
      </c>
      <c r="E1216" s="28">
        <v>51.85</v>
      </c>
      <c r="F1216" s="26" t="s">
        <v>1218</v>
      </c>
      <c r="G1216" s="26">
        <v>6</v>
      </c>
      <c r="H1216" s="27">
        <v>40038</v>
      </c>
    </row>
    <row r="1217" spans="1:8" x14ac:dyDescent="0.3">
      <c r="A1217" s="33">
        <v>1048</v>
      </c>
      <c r="B1217" s="24">
        <v>40037</v>
      </c>
      <c r="C1217" s="23">
        <v>31492</v>
      </c>
      <c r="D1217" s="23">
        <f>COUNTIF($C$3:C1217,C1217)</f>
        <v>5</v>
      </c>
      <c r="E1217" s="25">
        <v>55.84</v>
      </c>
      <c r="F1217" s="23" t="s">
        <v>1219</v>
      </c>
      <c r="G1217" s="23">
        <v>6</v>
      </c>
      <c r="H1217" s="24">
        <v>40038</v>
      </c>
    </row>
    <row r="1218" spans="1:8" x14ac:dyDescent="0.3">
      <c r="A1218" s="34">
        <v>1220</v>
      </c>
      <c r="B1218" s="27">
        <v>40066</v>
      </c>
      <c r="C1218" s="26">
        <v>31492</v>
      </c>
      <c r="D1218" s="23">
        <f>COUNTIF($C$3:C1218,C1218)</f>
        <v>6</v>
      </c>
      <c r="E1218" s="28">
        <v>45.98</v>
      </c>
      <c r="F1218" s="26" t="s">
        <v>1220</v>
      </c>
      <c r="G1218" s="26">
        <v>6</v>
      </c>
      <c r="H1218" s="27">
        <v>40066</v>
      </c>
    </row>
    <row r="1219" spans="1:8" x14ac:dyDescent="0.3">
      <c r="A1219" s="33">
        <v>834</v>
      </c>
      <c r="B1219" s="24">
        <v>39999</v>
      </c>
      <c r="C1219" s="23">
        <v>31971</v>
      </c>
      <c r="D1219" s="23">
        <f>COUNTIF($C$3:C1219,C1219)</f>
        <v>1</v>
      </c>
      <c r="E1219" s="25">
        <v>10.08</v>
      </c>
      <c r="F1219" s="23" t="s">
        <v>1221</v>
      </c>
      <c r="G1219" s="23">
        <v>5</v>
      </c>
      <c r="H1219" s="24">
        <v>40004</v>
      </c>
    </row>
    <row r="1220" spans="1:8" x14ac:dyDescent="0.3">
      <c r="A1220" s="34">
        <v>867</v>
      </c>
      <c r="B1220" s="27">
        <v>40004</v>
      </c>
      <c r="C1220" s="26">
        <v>31971</v>
      </c>
      <c r="D1220" s="23">
        <f>COUNTIF($C$3:C1220,C1220)</f>
        <v>2</v>
      </c>
      <c r="E1220" s="28">
        <v>6.84</v>
      </c>
      <c r="F1220" s="26" t="s">
        <v>1222</v>
      </c>
      <c r="G1220" s="26">
        <v>5</v>
      </c>
      <c r="H1220" s="27">
        <v>40004</v>
      </c>
    </row>
    <row r="1221" spans="1:8" x14ac:dyDescent="0.3">
      <c r="A1221" s="33">
        <v>903</v>
      </c>
      <c r="B1221" s="24">
        <v>40009</v>
      </c>
      <c r="C1221" s="23">
        <v>31971</v>
      </c>
      <c r="D1221" s="23">
        <f>COUNTIF($C$3:C1221,C1221)</f>
        <v>3</v>
      </c>
      <c r="E1221" s="25">
        <v>31.53</v>
      </c>
      <c r="F1221" s="23" t="s">
        <v>1223</v>
      </c>
      <c r="G1221" s="23">
        <v>5</v>
      </c>
      <c r="H1221" s="24">
        <v>40011</v>
      </c>
    </row>
    <row r="1222" spans="1:8" x14ac:dyDescent="0.3">
      <c r="A1222" s="34">
        <v>969</v>
      </c>
      <c r="B1222" s="27">
        <v>40023</v>
      </c>
      <c r="C1222" s="26">
        <v>31971</v>
      </c>
      <c r="D1222" s="23">
        <f>COUNTIF($C$3:C1222,C1222)</f>
        <v>4</v>
      </c>
      <c r="E1222" s="28">
        <v>27.5</v>
      </c>
      <c r="F1222" s="26" t="s">
        <v>1224</v>
      </c>
      <c r="G1222" s="26">
        <v>5</v>
      </c>
      <c r="H1222" s="27">
        <v>40025</v>
      </c>
    </row>
    <row r="1223" spans="1:8" x14ac:dyDescent="0.3">
      <c r="A1223" s="33">
        <v>1005</v>
      </c>
      <c r="B1223" s="24">
        <v>40029</v>
      </c>
      <c r="C1223" s="23">
        <v>31971</v>
      </c>
      <c r="D1223" s="23">
        <f>COUNTIF($C$3:C1223,C1223)</f>
        <v>5</v>
      </c>
      <c r="E1223" s="25">
        <v>16.02</v>
      </c>
      <c r="F1223" s="23" t="s">
        <v>1225</v>
      </c>
      <c r="G1223" s="23">
        <v>5</v>
      </c>
      <c r="H1223" s="24">
        <v>40032</v>
      </c>
    </row>
    <row r="1224" spans="1:8" x14ac:dyDescent="0.3">
      <c r="A1224" s="34">
        <v>1054</v>
      </c>
      <c r="B1224" s="27">
        <v>40038</v>
      </c>
      <c r="C1224" s="26">
        <v>31971</v>
      </c>
      <c r="D1224" s="23">
        <f>COUNTIF($C$3:C1224,C1224)</f>
        <v>6</v>
      </c>
      <c r="E1224" s="28">
        <v>20.6</v>
      </c>
      <c r="F1224" s="26" t="s">
        <v>1226</v>
      </c>
      <c r="G1224" s="26">
        <v>5</v>
      </c>
      <c r="H1224" s="27">
        <v>40039</v>
      </c>
    </row>
    <row r="1225" spans="1:8" x14ac:dyDescent="0.3">
      <c r="A1225" s="33">
        <v>1143</v>
      </c>
      <c r="B1225" s="24">
        <v>40052</v>
      </c>
      <c r="C1225" s="23">
        <v>31971</v>
      </c>
      <c r="D1225" s="23">
        <f>COUNTIF($C$3:C1225,C1225)</f>
        <v>7</v>
      </c>
      <c r="E1225" s="25">
        <v>18.059999999999999</v>
      </c>
      <c r="F1225" s="23" t="s">
        <v>1227</v>
      </c>
      <c r="G1225" s="23">
        <v>5</v>
      </c>
      <c r="H1225" s="24">
        <v>40053</v>
      </c>
    </row>
    <row r="1226" spans="1:8" x14ac:dyDescent="0.3">
      <c r="A1226" s="34">
        <v>1415</v>
      </c>
      <c r="B1226" s="27">
        <v>40099</v>
      </c>
      <c r="C1226" s="26">
        <v>31971</v>
      </c>
      <c r="D1226" s="23">
        <f>COUNTIF($C$3:C1226,C1226)</f>
        <v>8</v>
      </c>
      <c r="E1226" s="28">
        <v>29.96</v>
      </c>
      <c r="F1226" s="26" t="s">
        <v>1228</v>
      </c>
      <c r="G1226" s="26">
        <v>5</v>
      </c>
      <c r="H1226" s="27">
        <v>40102</v>
      </c>
    </row>
    <row r="1227" spans="1:8" x14ac:dyDescent="0.3">
      <c r="A1227" s="33">
        <v>836</v>
      </c>
      <c r="B1227" s="24">
        <v>40000</v>
      </c>
      <c r="C1227" s="23">
        <v>32014</v>
      </c>
      <c r="D1227" s="23">
        <f>COUNTIF($C$3:C1227,C1227)</f>
        <v>1</v>
      </c>
      <c r="E1227" s="25">
        <v>28.35</v>
      </c>
      <c r="F1227" s="23" t="s">
        <v>1229</v>
      </c>
      <c r="G1227" s="23">
        <v>4</v>
      </c>
      <c r="H1227" s="24">
        <v>40001</v>
      </c>
    </row>
    <row r="1228" spans="1:8" x14ac:dyDescent="0.3">
      <c r="A1228" s="34">
        <v>849</v>
      </c>
      <c r="B1228" s="27">
        <v>40002</v>
      </c>
      <c r="C1228" s="26">
        <v>33104</v>
      </c>
      <c r="D1228" s="23">
        <f>COUNTIF($C$3:C1228,C1228)</f>
        <v>1</v>
      </c>
      <c r="E1228" s="28">
        <v>35.31</v>
      </c>
      <c r="F1228" s="26" t="s">
        <v>1230</v>
      </c>
      <c r="G1228" s="26">
        <v>6</v>
      </c>
      <c r="H1228" s="27">
        <v>40003</v>
      </c>
    </row>
    <row r="1229" spans="1:8" x14ac:dyDescent="0.3">
      <c r="A1229" s="33">
        <v>897</v>
      </c>
      <c r="B1229" s="24">
        <v>40008</v>
      </c>
      <c r="C1229" s="23">
        <v>33104</v>
      </c>
      <c r="D1229" s="23">
        <f>COUNTIF($C$3:C1229,C1229)</f>
        <v>2</v>
      </c>
      <c r="E1229" s="25">
        <v>18.29</v>
      </c>
      <c r="F1229" s="23" t="s">
        <v>1231</v>
      </c>
      <c r="G1229" s="23">
        <v>6</v>
      </c>
      <c r="H1229" s="24">
        <v>40010</v>
      </c>
    </row>
    <row r="1230" spans="1:8" x14ac:dyDescent="0.3">
      <c r="A1230" s="34">
        <v>901</v>
      </c>
      <c r="B1230" s="27">
        <v>40009</v>
      </c>
      <c r="C1230" s="26">
        <v>33104</v>
      </c>
      <c r="D1230" s="23">
        <f>COUNTIF($C$3:C1230,C1230)</f>
        <v>3</v>
      </c>
      <c r="E1230" s="28">
        <v>7</v>
      </c>
      <c r="F1230" s="26" t="s">
        <v>1232</v>
      </c>
      <c r="G1230" s="26">
        <v>6</v>
      </c>
      <c r="H1230" s="27">
        <v>40010</v>
      </c>
    </row>
    <row r="1231" spans="1:8" x14ac:dyDescent="0.3">
      <c r="A1231" s="33">
        <v>3138</v>
      </c>
      <c r="B1231" s="24">
        <v>40240</v>
      </c>
      <c r="C1231" s="23">
        <v>33104</v>
      </c>
      <c r="D1231" s="23">
        <f>COUNTIF($C$3:C1231,C1231)</f>
        <v>4</v>
      </c>
      <c r="E1231" s="25">
        <v>40.11</v>
      </c>
      <c r="F1231" s="23" t="s">
        <v>1233</v>
      </c>
      <c r="G1231" s="23">
        <v>6</v>
      </c>
      <c r="H1231" s="24">
        <v>40241</v>
      </c>
    </row>
    <row r="1232" spans="1:8" x14ac:dyDescent="0.3">
      <c r="A1232" s="34">
        <v>852</v>
      </c>
      <c r="B1232" s="27">
        <v>40003</v>
      </c>
      <c r="C1232" s="26">
        <v>33227</v>
      </c>
      <c r="D1232" s="23">
        <f>COUNTIF($C$3:C1232,C1232)</f>
        <v>1</v>
      </c>
      <c r="E1232" s="28">
        <v>12.55</v>
      </c>
      <c r="F1232" s="26" t="s">
        <v>1234</v>
      </c>
      <c r="G1232" s="26">
        <v>4</v>
      </c>
      <c r="H1232" s="27">
        <v>40003</v>
      </c>
    </row>
    <row r="1233" spans="1:8" x14ac:dyDescent="0.3">
      <c r="A1233" s="33">
        <v>855</v>
      </c>
      <c r="B1233" s="24">
        <v>40003</v>
      </c>
      <c r="C1233" s="23">
        <v>33309</v>
      </c>
      <c r="D1233" s="23">
        <f>COUNTIF($C$3:C1233,C1233)</f>
        <v>1</v>
      </c>
      <c r="E1233" s="25">
        <v>96.53</v>
      </c>
      <c r="F1233" s="23" t="s">
        <v>1235</v>
      </c>
      <c r="G1233" s="23">
        <v>5</v>
      </c>
      <c r="H1233" s="24">
        <v>40004</v>
      </c>
    </row>
    <row r="1234" spans="1:8" x14ac:dyDescent="0.3">
      <c r="A1234" s="34">
        <v>1474</v>
      </c>
      <c r="B1234" s="27">
        <v>40107</v>
      </c>
      <c r="C1234" s="26">
        <v>33309</v>
      </c>
      <c r="D1234" s="23">
        <f>COUNTIF($C$3:C1234,C1234)</f>
        <v>2</v>
      </c>
      <c r="E1234" s="28">
        <v>105.4</v>
      </c>
      <c r="F1234" s="26" t="s">
        <v>1236</v>
      </c>
      <c r="G1234" s="26">
        <v>5</v>
      </c>
      <c r="H1234" s="27">
        <v>40109</v>
      </c>
    </row>
    <row r="1235" spans="1:8" x14ac:dyDescent="0.3">
      <c r="A1235" s="33">
        <v>1555</v>
      </c>
      <c r="B1235" s="24">
        <v>40115</v>
      </c>
      <c r="C1235" s="23">
        <v>33309</v>
      </c>
      <c r="D1235" s="23">
        <f>COUNTIF($C$3:C1235,C1235)</f>
        <v>3</v>
      </c>
      <c r="E1235" s="25">
        <v>119.19</v>
      </c>
      <c r="F1235" s="23" t="s">
        <v>1237</v>
      </c>
      <c r="G1235" s="23">
        <v>6</v>
      </c>
      <c r="H1235" s="24">
        <v>40115</v>
      </c>
    </row>
    <row r="1236" spans="1:8" x14ac:dyDescent="0.3">
      <c r="A1236" s="34">
        <v>1831</v>
      </c>
      <c r="B1236" s="27">
        <v>40136</v>
      </c>
      <c r="C1236" s="26">
        <v>33309</v>
      </c>
      <c r="D1236" s="23">
        <f>COUNTIF($C$3:C1236,C1236)</f>
        <v>4</v>
      </c>
      <c r="E1236" s="28">
        <v>100.6165</v>
      </c>
      <c r="F1236" s="26" t="s">
        <v>1238</v>
      </c>
      <c r="G1236" s="26">
        <v>7</v>
      </c>
      <c r="H1236" s="27">
        <v>40136</v>
      </c>
    </row>
    <row r="1237" spans="1:8" x14ac:dyDescent="0.3">
      <c r="A1237" s="33">
        <v>2043</v>
      </c>
      <c r="B1237" s="24">
        <v>40161</v>
      </c>
      <c r="C1237" s="23">
        <v>33309</v>
      </c>
      <c r="D1237" s="23">
        <f>COUNTIF($C$3:C1237,C1237)</f>
        <v>5</v>
      </c>
      <c r="E1237" s="25">
        <v>42.12</v>
      </c>
      <c r="F1237" s="23" t="s">
        <v>1239</v>
      </c>
      <c r="G1237" s="23">
        <v>18</v>
      </c>
      <c r="H1237" s="24">
        <v>40161</v>
      </c>
    </row>
    <row r="1238" spans="1:8" x14ac:dyDescent="0.3">
      <c r="A1238" s="34">
        <v>857</v>
      </c>
      <c r="B1238" s="27">
        <v>40003</v>
      </c>
      <c r="C1238" s="26">
        <v>33428</v>
      </c>
      <c r="D1238" s="23">
        <f>COUNTIF($C$3:C1238,C1238)</f>
        <v>1</v>
      </c>
      <c r="E1238" s="28">
        <v>16.82</v>
      </c>
      <c r="F1238" s="26" t="s">
        <v>1240</v>
      </c>
      <c r="G1238" s="26">
        <v>5</v>
      </c>
      <c r="H1238" s="27">
        <v>40004</v>
      </c>
    </row>
    <row r="1239" spans="1:8" x14ac:dyDescent="0.3">
      <c r="A1239" s="33">
        <v>1030</v>
      </c>
      <c r="B1239" s="24">
        <v>40034</v>
      </c>
      <c r="C1239" s="23">
        <v>33428</v>
      </c>
      <c r="D1239" s="23">
        <f>COUNTIF($C$3:C1239,C1239)</f>
        <v>2</v>
      </c>
      <c r="E1239" s="25">
        <v>2.1</v>
      </c>
      <c r="F1239" s="23" t="s">
        <v>1241</v>
      </c>
      <c r="G1239" s="23">
        <v>5</v>
      </c>
      <c r="H1239" s="24">
        <v>40039</v>
      </c>
    </row>
    <row r="1240" spans="1:8" x14ac:dyDescent="0.3">
      <c r="A1240" s="34">
        <v>921</v>
      </c>
      <c r="B1240" s="27">
        <v>40014</v>
      </c>
      <c r="C1240" s="26">
        <v>33434</v>
      </c>
      <c r="D1240" s="23">
        <f>COUNTIF($C$3:C1240,C1240)</f>
        <v>1</v>
      </c>
      <c r="E1240" s="28">
        <v>15.12</v>
      </c>
      <c r="F1240" s="26" t="s">
        <v>1242</v>
      </c>
      <c r="G1240" s="26">
        <v>6</v>
      </c>
      <c r="H1240" s="27">
        <v>40017</v>
      </c>
    </row>
    <row r="1241" spans="1:8" x14ac:dyDescent="0.3">
      <c r="A1241" s="33">
        <v>1008</v>
      </c>
      <c r="B1241" s="24">
        <v>40030</v>
      </c>
      <c r="C1241" s="23">
        <v>33434</v>
      </c>
      <c r="D1241" s="23">
        <f>COUNTIF($C$3:C1241,C1241)</f>
        <v>2</v>
      </c>
      <c r="E1241" s="25">
        <v>2.94</v>
      </c>
      <c r="F1241" s="23" t="s">
        <v>1243</v>
      </c>
      <c r="G1241" s="23">
        <v>6</v>
      </c>
      <c r="H1241" s="24">
        <v>40031</v>
      </c>
    </row>
    <row r="1242" spans="1:8" x14ac:dyDescent="0.3">
      <c r="A1242" s="34">
        <v>858</v>
      </c>
      <c r="B1242" s="27">
        <v>40003</v>
      </c>
      <c r="C1242" s="26">
        <v>33468</v>
      </c>
      <c r="D1242" s="23">
        <f>COUNTIF($C$3:C1242,C1242)</f>
        <v>1</v>
      </c>
      <c r="E1242" s="28">
        <v>57.03</v>
      </c>
      <c r="F1242" s="26" t="s">
        <v>1244</v>
      </c>
      <c r="G1242" s="26">
        <v>5</v>
      </c>
      <c r="H1242" s="27">
        <v>40004</v>
      </c>
    </row>
    <row r="1243" spans="1:8" x14ac:dyDescent="0.3">
      <c r="A1243" s="33">
        <v>862</v>
      </c>
      <c r="B1243" s="24">
        <v>40003</v>
      </c>
      <c r="C1243" s="23">
        <v>33534</v>
      </c>
      <c r="D1243" s="23">
        <f>COUNTIF($C$3:C1243,C1243)</f>
        <v>1</v>
      </c>
      <c r="E1243" s="25">
        <v>108.06</v>
      </c>
      <c r="F1243" s="23" t="s">
        <v>1245</v>
      </c>
      <c r="G1243" s="23">
        <v>5</v>
      </c>
      <c r="H1243" s="24">
        <v>40004</v>
      </c>
    </row>
    <row r="1244" spans="1:8" x14ac:dyDescent="0.3">
      <c r="A1244" s="34">
        <v>984</v>
      </c>
      <c r="B1244" s="27">
        <v>40024</v>
      </c>
      <c r="C1244" s="26">
        <v>33534</v>
      </c>
      <c r="D1244" s="23">
        <f>COUNTIF($C$3:C1244,C1244)</f>
        <v>2</v>
      </c>
      <c r="E1244" s="28">
        <v>120.96</v>
      </c>
      <c r="F1244" s="26" t="s">
        <v>1246</v>
      </c>
      <c r="G1244" s="26">
        <v>5</v>
      </c>
      <c r="H1244" s="27">
        <v>40025</v>
      </c>
    </row>
    <row r="1245" spans="1:8" x14ac:dyDescent="0.3">
      <c r="A1245" s="33">
        <v>864</v>
      </c>
      <c r="B1245" s="24">
        <v>40004</v>
      </c>
      <c r="C1245" s="23">
        <v>33561</v>
      </c>
      <c r="D1245" s="23">
        <f>COUNTIF($C$3:C1245,C1245)</f>
        <v>1</v>
      </c>
      <c r="E1245" s="25">
        <v>28.19</v>
      </c>
      <c r="F1245" s="23" t="s">
        <v>1247</v>
      </c>
      <c r="G1245" s="23">
        <v>5</v>
      </c>
      <c r="H1245" s="24">
        <v>40004</v>
      </c>
    </row>
    <row r="1246" spans="1:8" x14ac:dyDescent="0.3">
      <c r="A1246" s="34">
        <v>1647</v>
      </c>
      <c r="B1246" s="27">
        <v>40127</v>
      </c>
      <c r="C1246" s="26">
        <v>33566</v>
      </c>
      <c r="D1246" s="23">
        <f>COUNTIF($C$3:C1246,C1246)</f>
        <v>1</v>
      </c>
      <c r="E1246" s="28">
        <v>154.779</v>
      </c>
      <c r="F1246" s="26" t="s">
        <v>1248</v>
      </c>
      <c r="G1246" s="26">
        <v>4</v>
      </c>
      <c r="H1246" s="27">
        <v>40127</v>
      </c>
    </row>
    <row r="1247" spans="1:8" x14ac:dyDescent="0.3">
      <c r="A1247" s="33">
        <v>1830</v>
      </c>
      <c r="B1247" s="24">
        <v>40136</v>
      </c>
      <c r="C1247" s="23">
        <v>33566</v>
      </c>
      <c r="D1247" s="23">
        <f>COUNTIF($C$3:C1247,C1247)</f>
        <v>2</v>
      </c>
      <c r="E1247" s="25">
        <v>195.58</v>
      </c>
      <c r="F1247" s="23" t="s">
        <v>1249</v>
      </c>
      <c r="G1247" s="23">
        <v>4</v>
      </c>
      <c r="H1247" s="24">
        <v>40136</v>
      </c>
    </row>
    <row r="1248" spans="1:8" x14ac:dyDescent="0.3">
      <c r="A1248" s="34">
        <v>1875</v>
      </c>
      <c r="B1248" s="27">
        <v>40141</v>
      </c>
      <c r="C1248" s="26">
        <v>33566</v>
      </c>
      <c r="D1248" s="23">
        <f>COUNTIF($C$3:C1248,C1248)</f>
        <v>3</v>
      </c>
      <c r="E1248" s="28">
        <v>124.29</v>
      </c>
      <c r="F1248" s="26" t="s">
        <v>1250</v>
      </c>
      <c r="G1248" s="26">
        <v>4</v>
      </c>
      <c r="H1248" s="27">
        <v>40148</v>
      </c>
    </row>
    <row r="1249" spans="1:8" x14ac:dyDescent="0.3">
      <c r="A1249" s="33">
        <v>2024</v>
      </c>
      <c r="B1249" s="24">
        <v>40160</v>
      </c>
      <c r="C1249" s="23">
        <v>33566</v>
      </c>
      <c r="D1249" s="23">
        <f>COUNTIF($C$3:C1249,C1249)</f>
        <v>4</v>
      </c>
      <c r="E1249" s="25">
        <v>80.03</v>
      </c>
      <c r="F1249" s="23" t="s">
        <v>1251</v>
      </c>
      <c r="G1249" s="23">
        <v>4</v>
      </c>
      <c r="H1249" s="24">
        <v>40161</v>
      </c>
    </row>
    <row r="1250" spans="1:8" x14ac:dyDescent="0.3">
      <c r="A1250" s="34">
        <v>2332</v>
      </c>
      <c r="B1250" s="27">
        <v>40191</v>
      </c>
      <c r="C1250" s="26">
        <v>33566</v>
      </c>
      <c r="D1250" s="23">
        <f>COUNTIF($C$3:C1250,C1250)</f>
        <v>5</v>
      </c>
      <c r="E1250" s="28">
        <v>212.09</v>
      </c>
      <c r="F1250" s="26" t="s">
        <v>1252</v>
      </c>
      <c r="G1250" s="26">
        <v>4</v>
      </c>
      <c r="H1250" s="27">
        <v>40191</v>
      </c>
    </row>
    <row r="1251" spans="1:8" x14ac:dyDescent="0.3">
      <c r="A1251" s="33">
        <v>865</v>
      </c>
      <c r="B1251" s="24">
        <v>40004</v>
      </c>
      <c r="C1251" s="23">
        <v>33581</v>
      </c>
      <c r="D1251" s="23">
        <f>COUNTIF($C$3:C1251,C1251)</f>
        <v>1</v>
      </c>
      <c r="E1251" s="25">
        <v>60.99</v>
      </c>
      <c r="F1251" s="23" t="s">
        <v>1253</v>
      </c>
      <c r="G1251" s="23">
        <v>5</v>
      </c>
      <c r="H1251" s="24">
        <v>40004</v>
      </c>
    </row>
    <row r="1252" spans="1:8" x14ac:dyDescent="0.3">
      <c r="A1252" s="34">
        <v>2562</v>
      </c>
      <c r="B1252" s="27">
        <v>40207</v>
      </c>
      <c r="C1252" s="26">
        <v>33581</v>
      </c>
      <c r="D1252" s="23">
        <f>COUNTIF($C$3:C1252,C1252)</f>
        <v>2</v>
      </c>
      <c r="E1252" s="28">
        <v>102.3995</v>
      </c>
      <c r="F1252" s="26" t="s">
        <v>1254</v>
      </c>
      <c r="G1252" s="26">
        <v>5</v>
      </c>
      <c r="H1252" s="27">
        <v>40207</v>
      </c>
    </row>
    <row r="1253" spans="1:8" x14ac:dyDescent="0.3">
      <c r="A1253" s="33">
        <v>866</v>
      </c>
      <c r="B1253" s="24">
        <v>40004</v>
      </c>
      <c r="C1253" s="23">
        <v>33590</v>
      </c>
      <c r="D1253" s="23">
        <f>COUNTIF($C$3:C1253,C1253)</f>
        <v>1</v>
      </c>
      <c r="E1253" s="25">
        <v>54.82</v>
      </c>
      <c r="F1253" s="23" t="s">
        <v>1255</v>
      </c>
      <c r="G1253" s="23">
        <v>5</v>
      </c>
      <c r="H1253" s="24">
        <v>40004</v>
      </c>
    </row>
    <row r="1254" spans="1:8" x14ac:dyDescent="0.3">
      <c r="A1254" s="34">
        <v>906</v>
      </c>
      <c r="B1254" s="27">
        <v>40010</v>
      </c>
      <c r="C1254" s="26">
        <v>33590</v>
      </c>
      <c r="D1254" s="23">
        <f>COUNTIF($C$3:C1254,C1254)</f>
        <v>2</v>
      </c>
      <c r="E1254" s="28">
        <v>43.36</v>
      </c>
      <c r="F1254" s="26" t="s">
        <v>1256</v>
      </c>
      <c r="G1254" s="26">
        <v>5</v>
      </c>
      <c r="H1254" s="27">
        <v>40011</v>
      </c>
    </row>
    <row r="1255" spans="1:8" x14ac:dyDescent="0.3">
      <c r="A1255" s="33">
        <v>1094</v>
      </c>
      <c r="B1255" s="24">
        <v>40046</v>
      </c>
      <c r="C1255" s="23">
        <v>33590</v>
      </c>
      <c r="D1255" s="23">
        <f>COUNTIF($C$3:C1255,C1255)</f>
        <v>3</v>
      </c>
      <c r="E1255" s="25">
        <v>56.36</v>
      </c>
      <c r="F1255" s="23" t="s">
        <v>1257</v>
      </c>
      <c r="G1255" s="23">
        <v>5</v>
      </c>
      <c r="H1255" s="24">
        <v>40046</v>
      </c>
    </row>
    <row r="1256" spans="1:8" x14ac:dyDescent="0.3">
      <c r="A1256" s="34">
        <v>1764</v>
      </c>
      <c r="B1256" s="27">
        <v>40130</v>
      </c>
      <c r="C1256" s="26">
        <v>33590</v>
      </c>
      <c r="D1256" s="23">
        <f>COUNTIF($C$3:C1256,C1256)</f>
        <v>4</v>
      </c>
      <c r="E1256" s="28">
        <v>60.84</v>
      </c>
      <c r="F1256" s="26" t="s">
        <v>1258</v>
      </c>
      <c r="G1256" s="26">
        <v>5</v>
      </c>
      <c r="H1256" s="27">
        <v>40130</v>
      </c>
    </row>
    <row r="1257" spans="1:8" x14ac:dyDescent="0.3">
      <c r="A1257" s="33">
        <v>2551</v>
      </c>
      <c r="B1257" s="24">
        <v>40207</v>
      </c>
      <c r="C1257" s="23">
        <v>33590</v>
      </c>
      <c r="D1257" s="23">
        <f>COUNTIF($C$3:C1257,C1257)</f>
        <v>5</v>
      </c>
      <c r="E1257" s="25">
        <v>46.18</v>
      </c>
      <c r="F1257" s="23" t="s">
        <v>1259</v>
      </c>
      <c r="G1257" s="23">
        <v>5</v>
      </c>
      <c r="H1257" s="24">
        <v>40207</v>
      </c>
    </row>
    <row r="1258" spans="1:8" x14ac:dyDescent="0.3">
      <c r="A1258" s="34">
        <v>868</v>
      </c>
      <c r="B1258" s="27">
        <v>40004</v>
      </c>
      <c r="C1258" s="26">
        <v>33600</v>
      </c>
      <c r="D1258" s="23">
        <f>COUNTIF($C$3:C1258,C1258)</f>
        <v>1</v>
      </c>
      <c r="E1258" s="28">
        <v>22.63</v>
      </c>
      <c r="F1258" s="26" t="s">
        <v>1260</v>
      </c>
      <c r="G1258" s="26">
        <v>5</v>
      </c>
      <c r="H1258" s="27">
        <v>40004</v>
      </c>
    </row>
    <row r="1259" spans="1:8" x14ac:dyDescent="0.3">
      <c r="A1259" s="33">
        <v>945</v>
      </c>
      <c r="B1259" s="24">
        <v>40018</v>
      </c>
      <c r="C1259" s="23">
        <v>33600</v>
      </c>
      <c r="D1259" s="23">
        <f>COUNTIF($C$3:C1259,C1259)</f>
        <v>2</v>
      </c>
      <c r="E1259" s="25">
        <v>43.99</v>
      </c>
      <c r="F1259" s="23" t="s">
        <v>1261</v>
      </c>
      <c r="G1259" s="23">
        <v>5</v>
      </c>
      <c r="H1259" s="24">
        <v>40018</v>
      </c>
    </row>
    <row r="1260" spans="1:8" x14ac:dyDescent="0.3">
      <c r="A1260" s="34">
        <v>987</v>
      </c>
      <c r="B1260" s="27">
        <v>40025</v>
      </c>
      <c r="C1260" s="26">
        <v>33600</v>
      </c>
      <c r="D1260" s="23">
        <f>COUNTIF($C$3:C1260,C1260)</f>
        <v>3</v>
      </c>
      <c r="E1260" s="28">
        <v>22.09</v>
      </c>
      <c r="F1260" s="26" t="s">
        <v>1262</v>
      </c>
      <c r="G1260" s="26">
        <v>5</v>
      </c>
      <c r="H1260" s="27">
        <v>40025</v>
      </c>
    </row>
    <row r="1261" spans="1:8" x14ac:dyDescent="0.3">
      <c r="A1261" s="33">
        <v>1056</v>
      </c>
      <c r="B1261" s="24">
        <v>40038</v>
      </c>
      <c r="C1261" s="23">
        <v>33600</v>
      </c>
      <c r="D1261" s="23">
        <f>COUNTIF($C$3:C1261,C1261)</f>
        <v>4</v>
      </c>
      <c r="E1261" s="25">
        <v>24.54</v>
      </c>
      <c r="F1261" s="23" t="s">
        <v>1263</v>
      </c>
      <c r="G1261" s="23">
        <v>5</v>
      </c>
      <c r="H1261" s="24">
        <v>40039</v>
      </c>
    </row>
    <row r="1262" spans="1:8" x14ac:dyDescent="0.3">
      <c r="A1262" s="34">
        <v>1505</v>
      </c>
      <c r="B1262" s="27">
        <v>40109</v>
      </c>
      <c r="C1262" s="26">
        <v>33600</v>
      </c>
      <c r="D1262" s="23">
        <f>COUNTIF($C$3:C1262,C1262)</f>
        <v>5</v>
      </c>
      <c r="E1262" s="28">
        <v>28.39</v>
      </c>
      <c r="F1262" s="26" t="s">
        <v>1264</v>
      </c>
      <c r="G1262" s="26">
        <v>5</v>
      </c>
      <c r="H1262" s="27">
        <v>40109</v>
      </c>
    </row>
    <row r="1263" spans="1:8" x14ac:dyDescent="0.3">
      <c r="A1263" s="33">
        <v>1620</v>
      </c>
      <c r="B1263" s="24">
        <v>40122</v>
      </c>
      <c r="C1263" s="23">
        <v>33600</v>
      </c>
      <c r="D1263" s="23">
        <f>COUNTIF($C$3:C1263,C1263)</f>
        <v>6</v>
      </c>
      <c r="E1263" s="25">
        <v>40.255200000000002</v>
      </c>
      <c r="F1263" s="23" t="s">
        <v>1265</v>
      </c>
      <c r="G1263" s="23">
        <v>5</v>
      </c>
      <c r="H1263" s="24">
        <v>40123</v>
      </c>
    </row>
    <row r="1264" spans="1:8" x14ac:dyDescent="0.3">
      <c r="A1264" s="34">
        <v>1761</v>
      </c>
      <c r="B1264" s="27">
        <v>40130</v>
      </c>
      <c r="C1264" s="26">
        <v>33600</v>
      </c>
      <c r="D1264" s="23">
        <f>COUNTIF($C$3:C1264,C1264)</f>
        <v>7</v>
      </c>
      <c r="E1264" s="28">
        <v>18.829999999999998</v>
      </c>
      <c r="F1264" s="26" t="s">
        <v>1266</v>
      </c>
      <c r="G1264" s="26">
        <v>5</v>
      </c>
      <c r="H1264" s="27">
        <v>40130</v>
      </c>
    </row>
    <row r="1265" spans="1:8" x14ac:dyDescent="0.3">
      <c r="A1265" s="33">
        <v>1870</v>
      </c>
      <c r="B1265" s="24">
        <v>40140</v>
      </c>
      <c r="C1265" s="23">
        <v>33600</v>
      </c>
      <c r="D1265" s="23">
        <f>COUNTIF($C$3:C1265,C1265)</f>
        <v>8</v>
      </c>
      <c r="E1265" s="25">
        <v>52.12</v>
      </c>
      <c r="F1265" s="23" t="s">
        <v>1267</v>
      </c>
      <c r="G1265" s="23">
        <v>4</v>
      </c>
      <c r="H1265" s="24">
        <v>40142</v>
      </c>
    </row>
    <row r="1266" spans="1:8" x14ac:dyDescent="0.3">
      <c r="A1266" s="34">
        <v>2521</v>
      </c>
      <c r="B1266" s="27">
        <v>40205</v>
      </c>
      <c r="C1266" s="26">
        <v>33600</v>
      </c>
      <c r="D1266" s="23">
        <f>COUNTIF($C$3:C1266,C1266)</f>
        <v>9</v>
      </c>
      <c r="E1266" s="28">
        <v>23.77</v>
      </c>
      <c r="F1266" s="26" t="s">
        <v>1268</v>
      </c>
      <c r="G1266" s="26">
        <v>5</v>
      </c>
      <c r="H1266" s="27">
        <v>40207</v>
      </c>
    </row>
    <row r="1267" spans="1:8" x14ac:dyDescent="0.3">
      <c r="A1267" s="33">
        <v>2681</v>
      </c>
      <c r="B1267" s="24">
        <v>40213</v>
      </c>
      <c r="C1267" s="23">
        <v>33600</v>
      </c>
      <c r="D1267" s="23">
        <f>COUNTIF($C$3:C1267,C1267)</f>
        <v>10</v>
      </c>
      <c r="E1267" s="25">
        <v>62.280200000000001</v>
      </c>
      <c r="F1267" s="23" t="s">
        <v>1269</v>
      </c>
      <c r="G1267" s="23">
        <v>5</v>
      </c>
      <c r="H1267" s="24">
        <v>40214</v>
      </c>
    </row>
    <row r="1268" spans="1:8" x14ac:dyDescent="0.3">
      <c r="A1268" s="34">
        <v>2805</v>
      </c>
      <c r="B1268" s="27">
        <v>40221</v>
      </c>
      <c r="C1268" s="26">
        <v>33600</v>
      </c>
      <c r="D1268" s="23">
        <f>COUNTIF($C$3:C1268,C1268)</f>
        <v>11</v>
      </c>
      <c r="E1268" s="28">
        <v>47.9</v>
      </c>
      <c r="F1268" s="26" t="s">
        <v>1270</v>
      </c>
      <c r="G1268" s="26">
        <v>5</v>
      </c>
      <c r="H1268" s="27">
        <v>40221</v>
      </c>
    </row>
    <row r="1269" spans="1:8" x14ac:dyDescent="0.3">
      <c r="A1269" s="33">
        <v>2915</v>
      </c>
      <c r="B1269" s="24">
        <v>40227</v>
      </c>
      <c r="C1269" s="23">
        <v>33600</v>
      </c>
      <c r="D1269" s="23">
        <f>COUNTIF($C$3:C1269,C1269)</f>
        <v>12</v>
      </c>
      <c r="E1269" s="25">
        <v>55.7607</v>
      </c>
      <c r="F1269" s="23" t="s">
        <v>1271</v>
      </c>
      <c r="G1269" s="23">
        <v>5</v>
      </c>
      <c r="H1269" s="24">
        <v>40228</v>
      </c>
    </row>
    <row r="1270" spans="1:8" x14ac:dyDescent="0.3">
      <c r="A1270" s="34">
        <v>1562</v>
      </c>
      <c r="B1270" s="27">
        <v>40115</v>
      </c>
      <c r="C1270" s="26">
        <v>33829</v>
      </c>
      <c r="D1270" s="23">
        <f>COUNTIF($C$3:C1270,C1270)</f>
        <v>1</v>
      </c>
      <c r="E1270" s="28">
        <v>95.32</v>
      </c>
      <c r="F1270" s="26" t="s">
        <v>1272</v>
      </c>
      <c r="G1270" s="26">
        <v>5</v>
      </c>
      <c r="H1270" s="27">
        <v>40116</v>
      </c>
    </row>
    <row r="1271" spans="1:8" x14ac:dyDescent="0.3">
      <c r="A1271" s="33">
        <v>3041</v>
      </c>
      <c r="B1271" s="24">
        <v>40235</v>
      </c>
      <c r="C1271" s="23">
        <v>33829</v>
      </c>
      <c r="D1271" s="23">
        <f>COUNTIF($C$3:C1271,C1271)</f>
        <v>2</v>
      </c>
      <c r="E1271" s="25">
        <v>89.6</v>
      </c>
      <c r="F1271" s="23" t="s">
        <v>1273</v>
      </c>
      <c r="G1271" s="23">
        <v>5</v>
      </c>
      <c r="H1271" s="24">
        <v>40235</v>
      </c>
    </row>
    <row r="1272" spans="1:8" x14ac:dyDescent="0.3">
      <c r="A1272" s="34">
        <v>876</v>
      </c>
      <c r="B1272" s="27">
        <v>40006</v>
      </c>
      <c r="C1272" s="26">
        <v>34042</v>
      </c>
      <c r="D1272" s="23">
        <f>COUNTIF($C$3:C1272,C1272)</f>
        <v>1</v>
      </c>
      <c r="E1272" s="28">
        <v>70.33</v>
      </c>
      <c r="F1272" s="26" t="s">
        <v>1274</v>
      </c>
      <c r="G1272" s="26">
        <v>5</v>
      </c>
      <c r="H1272" s="27">
        <v>40011</v>
      </c>
    </row>
    <row r="1273" spans="1:8" x14ac:dyDescent="0.3">
      <c r="A1273" s="33">
        <v>1051</v>
      </c>
      <c r="B1273" s="24">
        <v>40038</v>
      </c>
      <c r="C1273" s="23">
        <v>34042</v>
      </c>
      <c r="D1273" s="23">
        <f>COUNTIF($C$3:C1273,C1273)</f>
        <v>2</v>
      </c>
      <c r="E1273" s="25">
        <v>82.99</v>
      </c>
      <c r="F1273" s="23" t="s">
        <v>1275</v>
      </c>
      <c r="G1273" s="23">
        <v>5</v>
      </c>
      <c r="H1273" s="24">
        <v>40039</v>
      </c>
    </row>
    <row r="1274" spans="1:8" x14ac:dyDescent="0.3">
      <c r="A1274" s="34">
        <v>1098</v>
      </c>
      <c r="B1274" s="27">
        <v>40046</v>
      </c>
      <c r="C1274" s="26">
        <v>34042</v>
      </c>
      <c r="D1274" s="23">
        <f>COUNTIF($C$3:C1274,C1274)</f>
        <v>3</v>
      </c>
      <c r="E1274" s="28">
        <v>61.9</v>
      </c>
      <c r="F1274" s="26" t="s">
        <v>1276</v>
      </c>
      <c r="G1274" s="26">
        <v>5</v>
      </c>
      <c r="H1274" s="27">
        <v>40046</v>
      </c>
    </row>
    <row r="1275" spans="1:8" x14ac:dyDescent="0.3">
      <c r="A1275" s="33">
        <v>1231</v>
      </c>
      <c r="B1275" s="24">
        <v>40067</v>
      </c>
      <c r="C1275" s="23">
        <v>34042</v>
      </c>
      <c r="D1275" s="23">
        <f>COUNTIF($C$3:C1275,C1275)</f>
        <v>4</v>
      </c>
      <c r="E1275" s="25">
        <v>85.015500000000003</v>
      </c>
      <c r="F1275" s="23" t="s">
        <v>1277</v>
      </c>
      <c r="G1275" s="23">
        <v>5</v>
      </c>
      <c r="H1275" s="24">
        <v>40067</v>
      </c>
    </row>
    <row r="1276" spans="1:8" x14ac:dyDescent="0.3">
      <c r="A1276" s="34">
        <v>877</v>
      </c>
      <c r="B1276" s="27">
        <v>40007</v>
      </c>
      <c r="C1276" s="26">
        <v>35051</v>
      </c>
      <c r="D1276" s="23">
        <f>COUNTIF($C$3:C1276,C1276)</f>
        <v>1</v>
      </c>
      <c r="E1276" s="28">
        <v>46.65</v>
      </c>
      <c r="F1276" s="26" t="s">
        <v>1278</v>
      </c>
      <c r="G1276" s="26">
        <v>3</v>
      </c>
      <c r="H1276" s="27">
        <v>40008</v>
      </c>
    </row>
    <row r="1277" spans="1:8" x14ac:dyDescent="0.3">
      <c r="A1277" s="33">
        <v>923</v>
      </c>
      <c r="B1277" s="24">
        <v>40014</v>
      </c>
      <c r="C1277" s="23">
        <v>35051</v>
      </c>
      <c r="D1277" s="23">
        <f>COUNTIF($C$3:C1277,C1277)</f>
        <v>2</v>
      </c>
      <c r="E1277" s="25">
        <v>50.49</v>
      </c>
      <c r="F1277" s="23" t="s">
        <v>1279</v>
      </c>
      <c r="G1277" s="23">
        <v>3</v>
      </c>
      <c r="H1277" s="24">
        <v>40015</v>
      </c>
    </row>
    <row r="1278" spans="1:8" x14ac:dyDescent="0.3">
      <c r="A1278" s="34">
        <v>949</v>
      </c>
      <c r="B1278" s="27">
        <v>40020</v>
      </c>
      <c r="C1278" s="26">
        <v>35051</v>
      </c>
      <c r="D1278" s="23">
        <f>COUNTIF($C$3:C1278,C1278)</f>
        <v>3</v>
      </c>
      <c r="E1278" s="28">
        <v>26.54</v>
      </c>
      <c r="F1278" s="26" t="s">
        <v>1280</v>
      </c>
      <c r="G1278" s="26">
        <v>3</v>
      </c>
      <c r="H1278" s="27">
        <v>40022</v>
      </c>
    </row>
    <row r="1279" spans="1:8" x14ac:dyDescent="0.3">
      <c r="A1279" s="33">
        <v>1039</v>
      </c>
      <c r="B1279" s="24">
        <v>40036</v>
      </c>
      <c r="C1279" s="23">
        <v>35051</v>
      </c>
      <c r="D1279" s="23">
        <f>COUNTIF($C$3:C1279,C1279)</f>
        <v>4</v>
      </c>
      <c r="E1279" s="25">
        <v>29.67</v>
      </c>
      <c r="F1279" s="23" t="s">
        <v>1281</v>
      </c>
      <c r="G1279" s="23">
        <v>3</v>
      </c>
      <c r="H1279" s="24">
        <v>40036</v>
      </c>
    </row>
    <row r="1280" spans="1:8" x14ac:dyDescent="0.3">
      <c r="A1280" s="34">
        <v>2119</v>
      </c>
      <c r="B1280" s="27">
        <v>40169</v>
      </c>
      <c r="C1280" s="26">
        <v>35051</v>
      </c>
      <c r="D1280" s="23">
        <f>COUNTIF($C$3:C1280,C1280)</f>
        <v>5</v>
      </c>
      <c r="E1280" s="28">
        <v>61.1875</v>
      </c>
      <c r="F1280" s="26" t="s">
        <v>1282</v>
      </c>
      <c r="G1280" s="26">
        <v>3</v>
      </c>
      <c r="H1280" s="27">
        <v>40169</v>
      </c>
    </row>
    <row r="1281" spans="1:8" x14ac:dyDescent="0.3">
      <c r="A1281" s="33">
        <v>2938</v>
      </c>
      <c r="B1281" s="24">
        <v>40229</v>
      </c>
      <c r="C1281" s="23">
        <v>35051</v>
      </c>
      <c r="D1281" s="23">
        <f>COUNTIF($C$3:C1281,C1281)</f>
        <v>6</v>
      </c>
      <c r="E1281" s="25">
        <v>41.087800000000001</v>
      </c>
      <c r="F1281" s="23" t="s">
        <v>1283</v>
      </c>
      <c r="G1281" s="23">
        <v>18</v>
      </c>
      <c r="H1281" s="24">
        <v>40231</v>
      </c>
    </row>
    <row r="1282" spans="1:8" x14ac:dyDescent="0.3">
      <c r="A1282" s="34">
        <v>3075</v>
      </c>
      <c r="B1282" s="27">
        <v>40237</v>
      </c>
      <c r="C1282" s="26">
        <v>35051</v>
      </c>
      <c r="D1282" s="23">
        <f>COUNTIF($C$3:C1282,C1282)</f>
        <v>7</v>
      </c>
      <c r="E1282" s="28">
        <v>44.2378</v>
      </c>
      <c r="F1282" s="26" t="s">
        <v>1284</v>
      </c>
      <c r="G1282" s="26">
        <v>18</v>
      </c>
      <c r="H1282" s="27">
        <v>40238</v>
      </c>
    </row>
    <row r="1283" spans="1:8" x14ac:dyDescent="0.3">
      <c r="A1283" s="33">
        <v>3189</v>
      </c>
      <c r="B1283" s="24">
        <v>40243</v>
      </c>
      <c r="C1283" s="23">
        <v>35051</v>
      </c>
      <c r="D1283" s="23">
        <f>COUNTIF($C$3:C1283,C1283)</f>
        <v>8</v>
      </c>
      <c r="E1283" s="25">
        <v>26.1</v>
      </c>
      <c r="F1283" s="23" t="s">
        <v>1285</v>
      </c>
      <c r="G1283" s="23">
        <v>18</v>
      </c>
      <c r="H1283" s="24">
        <v>40245</v>
      </c>
    </row>
    <row r="1284" spans="1:8" x14ac:dyDescent="0.3">
      <c r="A1284" s="34">
        <v>875</v>
      </c>
      <c r="B1284" s="27">
        <v>40006</v>
      </c>
      <c r="C1284" s="26">
        <v>35068</v>
      </c>
      <c r="D1284" s="23">
        <f>COUNTIF($C$3:C1284,C1284)</f>
        <v>1</v>
      </c>
      <c r="E1284" s="28">
        <v>11.46</v>
      </c>
      <c r="F1284" s="26" t="s">
        <v>1286</v>
      </c>
      <c r="G1284" s="26">
        <v>4</v>
      </c>
      <c r="H1284" s="27">
        <v>39996</v>
      </c>
    </row>
    <row r="1285" spans="1:8" x14ac:dyDescent="0.3">
      <c r="A1285" s="33">
        <v>880</v>
      </c>
      <c r="B1285" s="24">
        <v>40007</v>
      </c>
      <c r="C1285" s="23">
        <v>36090</v>
      </c>
      <c r="D1285" s="23">
        <f>COUNTIF($C$3:C1285,C1285)</f>
        <v>1</v>
      </c>
      <c r="E1285" s="25">
        <v>27.13</v>
      </c>
      <c r="F1285" s="23" t="s">
        <v>1287</v>
      </c>
      <c r="G1285" s="23">
        <v>5</v>
      </c>
      <c r="H1285" s="24">
        <v>40011</v>
      </c>
    </row>
    <row r="1286" spans="1:8" x14ac:dyDescent="0.3">
      <c r="A1286" s="34">
        <v>895</v>
      </c>
      <c r="B1286" s="27">
        <v>40008</v>
      </c>
      <c r="C1286" s="26">
        <v>36090</v>
      </c>
      <c r="D1286" s="23">
        <f>COUNTIF($C$3:C1286,C1286)</f>
        <v>2</v>
      </c>
      <c r="E1286" s="28">
        <v>2.56</v>
      </c>
      <c r="F1286" s="26" t="s">
        <v>1288</v>
      </c>
      <c r="G1286" s="26">
        <v>5</v>
      </c>
      <c r="H1286" s="27">
        <v>40011</v>
      </c>
    </row>
    <row r="1287" spans="1:8" x14ac:dyDescent="0.3">
      <c r="A1287" s="33">
        <v>931</v>
      </c>
      <c r="B1287" s="24">
        <v>40015</v>
      </c>
      <c r="C1287" s="23">
        <v>36090</v>
      </c>
      <c r="D1287" s="23">
        <f>COUNTIF($C$3:C1287,C1287)</f>
        <v>3</v>
      </c>
      <c r="E1287" s="25">
        <v>62.68</v>
      </c>
      <c r="F1287" s="23" t="s">
        <v>1289</v>
      </c>
      <c r="G1287" s="23">
        <v>5</v>
      </c>
      <c r="H1287" s="24">
        <v>40018</v>
      </c>
    </row>
    <row r="1288" spans="1:8" x14ac:dyDescent="0.3">
      <c r="A1288" s="34">
        <v>1011</v>
      </c>
      <c r="B1288" s="27">
        <v>40030</v>
      </c>
      <c r="C1288" s="26">
        <v>36090</v>
      </c>
      <c r="D1288" s="23">
        <f>COUNTIF($C$3:C1288,C1288)</f>
        <v>4</v>
      </c>
      <c r="E1288" s="28">
        <v>48.23</v>
      </c>
      <c r="F1288" s="26" t="s">
        <v>1290</v>
      </c>
      <c r="G1288" s="26">
        <v>5</v>
      </c>
      <c r="H1288" s="27">
        <v>40032</v>
      </c>
    </row>
    <row r="1289" spans="1:8" x14ac:dyDescent="0.3">
      <c r="A1289" s="33">
        <v>882</v>
      </c>
      <c r="B1289" s="24">
        <v>40007</v>
      </c>
      <c r="C1289" s="23">
        <v>36175</v>
      </c>
      <c r="D1289" s="23">
        <f>COUNTIF($C$3:C1289,C1289)</f>
        <v>1</v>
      </c>
      <c r="E1289" s="25">
        <v>12.88</v>
      </c>
      <c r="F1289" s="23" t="s">
        <v>1291</v>
      </c>
      <c r="G1289" s="23">
        <v>4</v>
      </c>
      <c r="H1289" s="24">
        <v>40003</v>
      </c>
    </row>
    <row r="1290" spans="1:8" x14ac:dyDescent="0.3">
      <c r="A1290" s="34">
        <v>891</v>
      </c>
      <c r="B1290" s="27">
        <v>40008</v>
      </c>
      <c r="C1290" s="26">
        <v>36350</v>
      </c>
      <c r="D1290" s="23">
        <f>COUNTIF($C$3:C1290,C1290)</f>
        <v>1</v>
      </c>
      <c r="E1290" s="28">
        <v>20.059999999999999</v>
      </c>
      <c r="F1290" s="26" t="s">
        <v>1292</v>
      </c>
      <c r="G1290" s="26">
        <v>4</v>
      </c>
      <c r="H1290" s="27">
        <v>40008</v>
      </c>
    </row>
    <row r="1291" spans="1:8" x14ac:dyDescent="0.3">
      <c r="A1291" s="33">
        <v>893</v>
      </c>
      <c r="B1291" s="24">
        <v>40008</v>
      </c>
      <c r="C1291" s="23">
        <v>36360</v>
      </c>
      <c r="D1291" s="23">
        <f>COUNTIF($C$3:C1291,C1291)</f>
        <v>1</v>
      </c>
      <c r="E1291" s="25">
        <v>51.73</v>
      </c>
      <c r="F1291" s="23" t="s">
        <v>1293</v>
      </c>
      <c r="G1291" s="23">
        <v>3</v>
      </c>
      <c r="H1291" s="24">
        <v>40008</v>
      </c>
    </row>
    <row r="1292" spans="1:8" x14ac:dyDescent="0.3">
      <c r="A1292" s="34">
        <v>2502</v>
      </c>
      <c r="B1292" s="27">
        <v>40204</v>
      </c>
      <c r="C1292" s="26">
        <v>36360</v>
      </c>
      <c r="D1292" s="23">
        <f>COUNTIF($C$3:C1292,C1292)</f>
        <v>2</v>
      </c>
      <c r="E1292" s="28">
        <v>49.62</v>
      </c>
      <c r="F1292" s="26" t="s">
        <v>1294</v>
      </c>
      <c r="G1292" s="26">
        <v>3</v>
      </c>
      <c r="H1292" s="27">
        <v>40204</v>
      </c>
    </row>
    <row r="1293" spans="1:8" x14ac:dyDescent="0.3">
      <c r="A1293" s="33">
        <v>2503</v>
      </c>
      <c r="B1293" s="24">
        <v>40204</v>
      </c>
      <c r="C1293" s="23">
        <v>36360</v>
      </c>
      <c r="D1293" s="23">
        <f>COUNTIF($C$3:C1293,C1293)</f>
        <v>3</v>
      </c>
      <c r="E1293" s="25">
        <v>11.74</v>
      </c>
      <c r="F1293" s="23" t="s">
        <v>1295</v>
      </c>
      <c r="G1293" s="23">
        <v>3</v>
      </c>
      <c r="H1293" s="24">
        <v>40204</v>
      </c>
    </row>
    <row r="1294" spans="1:8" x14ac:dyDescent="0.3">
      <c r="A1294" s="34">
        <v>914</v>
      </c>
      <c r="B1294" s="27">
        <v>40012</v>
      </c>
      <c r="C1294" s="26">
        <v>36662</v>
      </c>
      <c r="D1294" s="23">
        <f>COUNTIF($C$3:C1294,C1294)</f>
        <v>1</v>
      </c>
      <c r="E1294" s="28">
        <v>53.77</v>
      </c>
      <c r="F1294" s="26" t="s">
        <v>1296</v>
      </c>
      <c r="G1294" s="26">
        <v>4</v>
      </c>
      <c r="H1294" s="27">
        <v>40015</v>
      </c>
    </row>
    <row r="1295" spans="1:8" x14ac:dyDescent="0.3">
      <c r="A1295" s="33">
        <v>1087</v>
      </c>
      <c r="B1295" s="24">
        <v>40045</v>
      </c>
      <c r="C1295" s="23">
        <v>36695</v>
      </c>
      <c r="D1295" s="23">
        <f>COUNTIF($C$3:C1295,C1295)</f>
        <v>1</v>
      </c>
      <c r="E1295" s="25">
        <v>35.04</v>
      </c>
      <c r="F1295" s="23" t="s">
        <v>1297</v>
      </c>
      <c r="G1295" s="23">
        <v>5</v>
      </c>
      <c r="H1295" s="24">
        <v>40046</v>
      </c>
    </row>
    <row r="1296" spans="1:8" x14ac:dyDescent="0.3">
      <c r="A1296" s="34">
        <v>1469</v>
      </c>
      <c r="B1296" s="27">
        <v>40106</v>
      </c>
      <c r="C1296" s="26">
        <v>36695</v>
      </c>
      <c r="D1296" s="23">
        <f>COUNTIF($C$3:C1296,C1296)</f>
        <v>2</v>
      </c>
      <c r="E1296" s="28">
        <v>90.137799999999999</v>
      </c>
      <c r="F1296" s="26" t="s">
        <v>1298</v>
      </c>
      <c r="G1296" s="26">
        <v>5</v>
      </c>
      <c r="H1296" s="27">
        <v>40109</v>
      </c>
    </row>
    <row r="1297" spans="1:8" x14ac:dyDescent="0.3">
      <c r="A1297" s="33">
        <v>1612</v>
      </c>
      <c r="B1297" s="24">
        <v>40122</v>
      </c>
      <c r="C1297" s="23">
        <v>36695</v>
      </c>
      <c r="D1297" s="23">
        <f>COUNTIF($C$3:C1297,C1297)</f>
        <v>3</v>
      </c>
      <c r="E1297" s="25">
        <v>53.593000000000004</v>
      </c>
      <c r="F1297" s="23" t="s">
        <v>1299</v>
      </c>
      <c r="G1297" s="23">
        <v>5</v>
      </c>
      <c r="H1297" s="24">
        <v>40123</v>
      </c>
    </row>
    <row r="1298" spans="1:8" x14ac:dyDescent="0.3">
      <c r="A1298" s="34">
        <v>1747</v>
      </c>
      <c r="B1298" s="27">
        <v>40129</v>
      </c>
      <c r="C1298" s="26">
        <v>36695</v>
      </c>
      <c r="D1298" s="23">
        <f>COUNTIF($C$3:C1298,C1298)</f>
        <v>4</v>
      </c>
      <c r="E1298" s="28">
        <v>60.04</v>
      </c>
      <c r="F1298" s="26" t="s">
        <v>1300</v>
      </c>
      <c r="G1298" s="26">
        <v>5</v>
      </c>
      <c r="H1298" s="27">
        <v>40130</v>
      </c>
    </row>
    <row r="1299" spans="1:8" x14ac:dyDescent="0.3">
      <c r="A1299" s="33">
        <v>919</v>
      </c>
      <c r="B1299" s="24">
        <v>40014</v>
      </c>
      <c r="C1299" s="23">
        <v>37855</v>
      </c>
      <c r="D1299" s="23">
        <f>COUNTIF($C$3:C1299,C1299)</f>
        <v>1</v>
      </c>
      <c r="E1299" s="25">
        <v>66.150000000000006</v>
      </c>
      <c r="F1299" s="23" t="s">
        <v>1301</v>
      </c>
      <c r="G1299" s="23">
        <v>4</v>
      </c>
      <c r="H1299" s="24">
        <v>40015</v>
      </c>
    </row>
    <row r="1300" spans="1:8" x14ac:dyDescent="0.3">
      <c r="A1300" s="34">
        <v>1071</v>
      </c>
      <c r="B1300" s="27">
        <v>40043</v>
      </c>
      <c r="C1300" s="26">
        <v>37855</v>
      </c>
      <c r="D1300" s="23">
        <f>COUNTIF($C$3:C1300,C1300)</f>
        <v>2</v>
      </c>
      <c r="E1300" s="28">
        <v>49.77</v>
      </c>
      <c r="F1300" s="26" t="s">
        <v>1302</v>
      </c>
      <c r="G1300" s="26">
        <v>4</v>
      </c>
      <c r="H1300" s="27">
        <v>40043</v>
      </c>
    </row>
    <row r="1301" spans="1:8" x14ac:dyDescent="0.3">
      <c r="A1301" s="33">
        <v>1110</v>
      </c>
      <c r="B1301" s="24">
        <v>40050</v>
      </c>
      <c r="C1301" s="23">
        <v>37855</v>
      </c>
      <c r="D1301" s="23">
        <f>COUNTIF($C$3:C1301,C1301)</f>
        <v>3</v>
      </c>
      <c r="E1301" s="25">
        <v>63.206200000000003</v>
      </c>
      <c r="F1301" s="23" t="s">
        <v>1303</v>
      </c>
      <c r="G1301" s="23">
        <v>4</v>
      </c>
      <c r="H1301" s="24">
        <v>40050</v>
      </c>
    </row>
    <row r="1302" spans="1:8" x14ac:dyDescent="0.3">
      <c r="A1302" s="34">
        <v>1162</v>
      </c>
      <c r="B1302" s="27">
        <v>40057</v>
      </c>
      <c r="C1302" s="26">
        <v>37855</v>
      </c>
      <c r="D1302" s="23">
        <f>COUNTIF($C$3:C1302,C1302)</f>
        <v>4</v>
      </c>
      <c r="E1302" s="28">
        <v>50.098799999999997</v>
      </c>
      <c r="F1302" s="26" t="s">
        <v>1304</v>
      </c>
      <c r="G1302" s="26">
        <v>4</v>
      </c>
      <c r="H1302" s="27">
        <v>40057</v>
      </c>
    </row>
    <row r="1303" spans="1:8" x14ac:dyDescent="0.3">
      <c r="A1303" s="33">
        <v>1208</v>
      </c>
      <c r="B1303" s="24">
        <v>40064</v>
      </c>
      <c r="C1303" s="23">
        <v>37855</v>
      </c>
      <c r="D1303" s="23">
        <f>COUNTIF($C$3:C1303,C1303)</f>
        <v>5</v>
      </c>
      <c r="E1303" s="25">
        <v>52.26</v>
      </c>
      <c r="F1303" s="23" t="s">
        <v>1305</v>
      </c>
      <c r="G1303" s="23">
        <v>4</v>
      </c>
      <c r="H1303" s="24">
        <v>40064</v>
      </c>
    </row>
    <row r="1304" spans="1:8" x14ac:dyDescent="0.3">
      <c r="A1304" s="34">
        <v>1290</v>
      </c>
      <c r="B1304" s="27">
        <v>40078</v>
      </c>
      <c r="C1304" s="26">
        <v>37855</v>
      </c>
      <c r="D1304" s="23">
        <f>COUNTIF($C$3:C1304,C1304)</f>
        <v>6</v>
      </c>
      <c r="E1304" s="28">
        <v>28.8355</v>
      </c>
      <c r="F1304" s="26" t="s">
        <v>1306</v>
      </c>
      <c r="G1304" s="26">
        <v>4</v>
      </c>
      <c r="H1304" s="27">
        <v>40078</v>
      </c>
    </row>
    <row r="1305" spans="1:8" x14ac:dyDescent="0.3">
      <c r="A1305" s="33">
        <v>1329</v>
      </c>
      <c r="B1305" s="24">
        <v>40085</v>
      </c>
      <c r="C1305" s="23">
        <v>37855</v>
      </c>
      <c r="D1305" s="23">
        <f>COUNTIF($C$3:C1305,C1305)</f>
        <v>7</v>
      </c>
      <c r="E1305" s="25">
        <v>74.69</v>
      </c>
      <c r="F1305" s="23" t="s">
        <v>1307</v>
      </c>
      <c r="G1305" s="23">
        <v>3</v>
      </c>
      <c r="H1305" s="24">
        <v>40085</v>
      </c>
    </row>
    <row r="1306" spans="1:8" x14ac:dyDescent="0.3">
      <c r="A1306" s="34">
        <v>915</v>
      </c>
      <c r="B1306" s="27">
        <v>40012</v>
      </c>
      <c r="C1306" s="26">
        <v>38520</v>
      </c>
      <c r="D1306" s="23">
        <f>COUNTIF($C$3:C1306,C1306)</f>
        <v>1</v>
      </c>
      <c r="E1306" s="28">
        <v>16.579999999999998</v>
      </c>
      <c r="F1306" s="26" t="s">
        <v>1308</v>
      </c>
      <c r="G1306" s="26">
        <v>3</v>
      </c>
      <c r="H1306" s="27">
        <v>40015</v>
      </c>
    </row>
    <row r="1307" spans="1:8" x14ac:dyDescent="0.3">
      <c r="A1307" s="33">
        <v>959</v>
      </c>
      <c r="B1307" s="24">
        <v>40022</v>
      </c>
      <c r="C1307" s="23">
        <v>38520</v>
      </c>
      <c r="D1307" s="23">
        <f>COUNTIF($C$3:C1307,C1307)</f>
        <v>2</v>
      </c>
      <c r="E1307" s="25">
        <v>24.79</v>
      </c>
      <c r="F1307" s="23" t="s">
        <v>1309</v>
      </c>
      <c r="G1307" s="23">
        <v>3</v>
      </c>
      <c r="H1307" s="24">
        <v>40022</v>
      </c>
    </row>
    <row r="1308" spans="1:8" x14ac:dyDescent="0.3">
      <c r="A1308" s="34">
        <v>1861</v>
      </c>
      <c r="B1308" s="27">
        <v>40140</v>
      </c>
      <c r="C1308" s="26">
        <v>38520</v>
      </c>
      <c r="D1308" s="23">
        <f>COUNTIF($C$3:C1308,C1308)</f>
        <v>3</v>
      </c>
      <c r="E1308" s="28">
        <v>5.7</v>
      </c>
      <c r="F1308" s="26" t="s">
        <v>1310</v>
      </c>
      <c r="G1308" s="26">
        <v>3</v>
      </c>
      <c r="H1308" s="27">
        <v>40141</v>
      </c>
    </row>
    <row r="1309" spans="1:8" x14ac:dyDescent="0.3">
      <c r="A1309" s="33">
        <v>2224</v>
      </c>
      <c r="B1309" s="24">
        <v>40183</v>
      </c>
      <c r="C1309" s="23">
        <v>38520</v>
      </c>
      <c r="D1309" s="23">
        <f>COUNTIF($C$3:C1309,C1309)</f>
        <v>4</v>
      </c>
      <c r="E1309" s="25">
        <v>5.84</v>
      </c>
      <c r="F1309" s="23" t="s">
        <v>1311</v>
      </c>
      <c r="G1309" s="23">
        <v>3</v>
      </c>
      <c r="H1309" s="24">
        <v>40183</v>
      </c>
    </row>
    <row r="1310" spans="1:8" x14ac:dyDescent="0.3">
      <c r="A1310" s="34">
        <v>918</v>
      </c>
      <c r="B1310" s="27">
        <v>40013</v>
      </c>
      <c r="C1310" s="26">
        <v>38721</v>
      </c>
      <c r="D1310" s="23">
        <f>COUNTIF($C$3:C1310,C1310)</f>
        <v>1</v>
      </c>
      <c r="E1310" s="28">
        <v>99.17</v>
      </c>
      <c r="F1310" s="26" t="s">
        <v>1312</v>
      </c>
      <c r="G1310" s="26">
        <v>5</v>
      </c>
      <c r="H1310" s="27">
        <v>40018</v>
      </c>
    </row>
    <row r="1311" spans="1:8" x14ac:dyDescent="0.3">
      <c r="A1311" s="33">
        <v>1081</v>
      </c>
      <c r="B1311" s="24">
        <v>40044</v>
      </c>
      <c r="C1311" s="23">
        <v>38721</v>
      </c>
      <c r="D1311" s="23">
        <f>COUNTIF($C$3:C1311,C1311)</f>
        <v>2</v>
      </c>
      <c r="E1311" s="25">
        <v>70.39</v>
      </c>
      <c r="F1311" s="23" t="s">
        <v>1313</v>
      </c>
      <c r="G1311" s="23">
        <v>5</v>
      </c>
      <c r="H1311" s="24">
        <v>40046</v>
      </c>
    </row>
    <row r="1312" spans="1:8" x14ac:dyDescent="0.3">
      <c r="A1312" s="34">
        <v>1172</v>
      </c>
      <c r="B1312" s="27">
        <v>40058</v>
      </c>
      <c r="C1312" s="26">
        <v>38721</v>
      </c>
      <c r="D1312" s="23">
        <f>COUNTIF($C$3:C1312,C1312)</f>
        <v>3</v>
      </c>
      <c r="E1312" s="28">
        <v>89.84</v>
      </c>
      <c r="F1312" s="26" t="s">
        <v>1314</v>
      </c>
      <c r="G1312" s="26">
        <v>6</v>
      </c>
      <c r="H1312" s="27">
        <v>40059</v>
      </c>
    </row>
    <row r="1313" spans="1:8" x14ac:dyDescent="0.3">
      <c r="A1313" s="33">
        <v>1224</v>
      </c>
      <c r="B1313" s="24">
        <v>40066</v>
      </c>
      <c r="C1313" s="23">
        <v>38721</v>
      </c>
      <c r="D1313" s="23">
        <f>COUNTIF($C$3:C1313,C1313)</f>
        <v>4</v>
      </c>
      <c r="E1313" s="25">
        <v>27.89</v>
      </c>
      <c r="F1313" s="23" t="s">
        <v>1315</v>
      </c>
      <c r="G1313" s="23">
        <v>5</v>
      </c>
      <c r="H1313" s="24">
        <v>40067</v>
      </c>
    </row>
    <row r="1314" spans="1:8" x14ac:dyDescent="0.3">
      <c r="A1314" s="34">
        <v>1492</v>
      </c>
      <c r="B1314" s="27">
        <v>40108</v>
      </c>
      <c r="C1314" s="26">
        <v>38721</v>
      </c>
      <c r="D1314" s="23">
        <f>COUNTIF($C$3:C1314,C1314)</f>
        <v>5</v>
      </c>
      <c r="E1314" s="28">
        <v>29.49</v>
      </c>
      <c r="F1314" s="26" t="s">
        <v>1316</v>
      </c>
      <c r="G1314" s="26">
        <v>5</v>
      </c>
      <c r="H1314" s="27">
        <v>40109</v>
      </c>
    </row>
    <row r="1315" spans="1:8" x14ac:dyDescent="0.3">
      <c r="A1315" s="33">
        <v>1497</v>
      </c>
      <c r="B1315" s="24">
        <v>40108</v>
      </c>
      <c r="C1315" s="23">
        <v>38721</v>
      </c>
      <c r="D1315" s="23">
        <f>COUNTIF($C$3:C1315,C1315)</f>
        <v>6</v>
      </c>
      <c r="E1315" s="25">
        <v>20.09</v>
      </c>
      <c r="F1315" s="23" t="s">
        <v>1317</v>
      </c>
      <c r="G1315" s="23">
        <v>5</v>
      </c>
      <c r="H1315" s="24">
        <v>40109</v>
      </c>
    </row>
    <row r="1316" spans="1:8" x14ac:dyDescent="0.3">
      <c r="A1316" s="34">
        <v>1807</v>
      </c>
      <c r="B1316" s="27">
        <v>40134</v>
      </c>
      <c r="C1316" s="26">
        <v>38721</v>
      </c>
      <c r="D1316" s="23">
        <f>COUNTIF($C$3:C1316,C1316)</f>
        <v>7</v>
      </c>
      <c r="E1316" s="28">
        <v>92.534999999999997</v>
      </c>
      <c r="F1316" s="26" t="s">
        <v>1318</v>
      </c>
      <c r="G1316" s="26">
        <v>11</v>
      </c>
      <c r="H1316" s="27">
        <v>40135</v>
      </c>
    </row>
    <row r="1317" spans="1:8" x14ac:dyDescent="0.3">
      <c r="A1317" s="33">
        <v>933</v>
      </c>
      <c r="B1317" s="24">
        <v>40016</v>
      </c>
      <c r="C1317" s="23">
        <v>38740</v>
      </c>
      <c r="D1317" s="23">
        <f>COUNTIF($C$3:C1317,C1317)</f>
        <v>1</v>
      </c>
      <c r="E1317" s="25">
        <v>25.91</v>
      </c>
      <c r="F1317" s="23" t="s">
        <v>1319</v>
      </c>
      <c r="G1317" s="23">
        <v>5</v>
      </c>
      <c r="H1317" s="24">
        <v>40018</v>
      </c>
    </row>
    <row r="1318" spans="1:8" x14ac:dyDescent="0.3">
      <c r="A1318" s="34">
        <v>986</v>
      </c>
      <c r="B1318" s="27">
        <v>40025</v>
      </c>
      <c r="C1318" s="26">
        <v>38740</v>
      </c>
      <c r="D1318" s="23">
        <f>COUNTIF($C$3:C1318,C1318)</f>
        <v>2</v>
      </c>
      <c r="E1318" s="28">
        <v>55.08</v>
      </c>
      <c r="F1318" s="26" t="s">
        <v>1320</v>
      </c>
      <c r="G1318" s="26">
        <v>5</v>
      </c>
      <c r="H1318" s="27">
        <v>40025</v>
      </c>
    </row>
    <row r="1319" spans="1:8" x14ac:dyDescent="0.3">
      <c r="A1319" s="33">
        <v>1022</v>
      </c>
      <c r="B1319" s="24">
        <v>40032</v>
      </c>
      <c r="C1319" s="23">
        <v>38740</v>
      </c>
      <c r="D1319" s="23">
        <f>COUNTIF($C$3:C1319,C1319)</f>
        <v>3</v>
      </c>
      <c r="E1319" s="25">
        <v>24.82</v>
      </c>
      <c r="F1319" s="23" t="s">
        <v>1321</v>
      </c>
      <c r="G1319" s="23">
        <v>5</v>
      </c>
      <c r="H1319" s="24">
        <v>40032</v>
      </c>
    </row>
    <row r="1320" spans="1:8" x14ac:dyDescent="0.3">
      <c r="A1320" s="34">
        <v>1058</v>
      </c>
      <c r="B1320" s="27">
        <v>40039</v>
      </c>
      <c r="C1320" s="26">
        <v>38740</v>
      </c>
      <c r="D1320" s="23">
        <f>COUNTIF($C$3:C1320,C1320)</f>
        <v>4</v>
      </c>
      <c r="E1320" s="28">
        <v>14.16</v>
      </c>
      <c r="F1320" s="26" t="s">
        <v>1322</v>
      </c>
      <c r="G1320" s="26">
        <v>5</v>
      </c>
      <c r="H1320" s="27">
        <v>40039</v>
      </c>
    </row>
    <row r="1321" spans="1:8" x14ac:dyDescent="0.3">
      <c r="A1321" s="33">
        <v>1097</v>
      </c>
      <c r="B1321" s="24">
        <v>40046</v>
      </c>
      <c r="C1321" s="23">
        <v>38740</v>
      </c>
      <c r="D1321" s="23">
        <f>COUNTIF($C$3:C1321,C1321)</f>
        <v>5</v>
      </c>
      <c r="E1321" s="25">
        <v>11.51</v>
      </c>
      <c r="F1321" s="23" t="s">
        <v>1323</v>
      </c>
      <c r="G1321" s="23">
        <v>5</v>
      </c>
      <c r="H1321" s="24">
        <v>40046</v>
      </c>
    </row>
    <row r="1322" spans="1:8" x14ac:dyDescent="0.3">
      <c r="A1322" s="34">
        <v>1184</v>
      </c>
      <c r="B1322" s="27">
        <v>40059</v>
      </c>
      <c r="C1322" s="26">
        <v>38740</v>
      </c>
      <c r="D1322" s="23">
        <f>COUNTIF($C$3:C1322,C1322)</f>
        <v>6</v>
      </c>
      <c r="E1322" s="28">
        <v>48.100200000000001</v>
      </c>
      <c r="F1322" s="26" t="s">
        <v>1324</v>
      </c>
      <c r="G1322" s="26">
        <v>5</v>
      </c>
      <c r="H1322" s="27">
        <v>40060</v>
      </c>
    </row>
    <row r="1323" spans="1:8" x14ac:dyDescent="0.3">
      <c r="A1323" s="33">
        <v>1227</v>
      </c>
      <c r="B1323" s="24">
        <v>40067</v>
      </c>
      <c r="C1323" s="23">
        <v>38740</v>
      </c>
      <c r="D1323" s="23">
        <f>COUNTIF($C$3:C1323,C1323)</f>
        <v>7</v>
      </c>
      <c r="E1323" s="25">
        <v>11.71</v>
      </c>
      <c r="F1323" s="23" t="s">
        <v>1325</v>
      </c>
      <c r="G1323" s="23">
        <v>5</v>
      </c>
      <c r="H1323" s="24">
        <v>40067</v>
      </c>
    </row>
    <row r="1324" spans="1:8" x14ac:dyDescent="0.3">
      <c r="A1324" s="34">
        <v>1312</v>
      </c>
      <c r="B1324" s="27">
        <v>40080</v>
      </c>
      <c r="C1324" s="26">
        <v>38740</v>
      </c>
      <c r="D1324" s="23">
        <f>COUNTIF($C$3:C1324,C1324)</f>
        <v>8</v>
      </c>
      <c r="E1324" s="28">
        <v>10.17</v>
      </c>
      <c r="F1324" s="26" t="s">
        <v>1326</v>
      </c>
      <c r="G1324" s="26">
        <v>5</v>
      </c>
      <c r="H1324" s="27">
        <v>40081</v>
      </c>
    </row>
    <row r="1325" spans="1:8" x14ac:dyDescent="0.3">
      <c r="A1325" s="33">
        <v>1491</v>
      </c>
      <c r="B1325" s="24">
        <v>40108</v>
      </c>
      <c r="C1325" s="23">
        <v>38740</v>
      </c>
      <c r="D1325" s="23">
        <f>COUNTIF($C$3:C1325,C1325)</f>
        <v>9</v>
      </c>
      <c r="E1325" s="25">
        <v>6.92</v>
      </c>
      <c r="F1325" s="23" t="s">
        <v>1327</v>
      </c>
      <c r="G1325" s="23">
        <v>5</v>
      </c>
      <c r="H1325" s="24">
        <v>40109</v>
      </c>
    </row>
    <row r="1326" spans="1:8" x14ac:dyDescent="0.3">
      <c r="A1326" s="34">
        <v>2018</v>
      </c>
      <c r="B1326" s="27">
        <v>40158</v>
      </c>
      <c r="C1326" s="26">
        <v>38740</v>
      </c>
      <c r="D1326" s="23">
        <f>COUNTIF($C$3:C1326,C1326)</f>
        <v>10</v>
      </c>
      <c r="E1326" s="28">
        <v>11.513</v>
      </c>
      <c r="F1326" s="26" t="s">
        <v>1328</v>
      </c>
      <c r="G1326" s="26">
        <v>5</v>
      </c>
      <c r="H1326" s="27">
        <v>40158</v>
      </c>
    </row>
    <row r="1327" spans="1:8" x14ac:dyDescent="0.3">
      <c r="A1327" s="33">
        <v>2264</v>
      </c>
      <c r="B1327" s="24">
        <v>40186</v>
      </c>
      <c r="C1327" s="23">
        <v>38740</v>
      </c>
      <c r="D1327" s="23">
        <f>COUNTIF($C$3:C1327,C1327)</f>
        <v>11</v>
      </c>
      <c r="E1327" s="25">
        <v>28.57</v>
      </c>
      <c r="F1327" s="23" t="s">
        <v>1329</v>
      </c>
      <c r="G1327" s="23">
        <v>5</v>
      </c>
      <c r="H1327" s="24">
        <v>40186</v>
      </c>
    </row>
    <row r="1328" spans="1:8" x14ac:dyDescent="0.3">
      <c r="A1328" s="34">
        <v>2440</v>
      </c>
      <c r="B1328" s="27">
        <v>40199</v>
      </c>
      <c r="C1328" s="26">
        <v>38740</v>
      </c>
      <c r="D1328" s="23">
        <f>COUNTIF($C$3:C1328,C1328)</f>
        <v>12</v>
      </c>
      <c r="E1328" s="28">
        <v>10.167199999999999</v>
      </c>
      <c r="F1328" s="26" t="s">
        <v>1330</v>
      </c>
      <c r="G1328" s="26">
        <v>5</v>
      </c>
      <c r="H1328" s="27">
        <v>40200</v>
      </c>
    </row>
    <row r="1329" spans="1:8" x14ac:dyDescent="0.3">
      <c r="A1329" s="33">
        <v>1036</v>
      </c>
      <c r="B1329" s="24">
        <v>40035</v>
      </c>
      <c r="C1329" s="23">
        <v>38857</v>
      </c>
      <c r="D1329" s="23">
        <f>COUNTIF($C$3:C1329,C1329)</f>
        <v>1</v>
      </c>
      <c r="E1329" s="25">
        <v>52.99</v>
      </c>
      <c r="F1329" s="23" t="s">
        <v>1331</v>
      </c>
      <c r="G1329" s="23">
        <v>3</v>
      </c>
      <c r="H1329" s="24">
        <v>40036</v>
      </c>
    </row>
    <row r="1330" spans="1:8" x14ac:dyDescent="0.3">
      <c r="A1330" s="34">
        <v>1040</v>
      </c>
      <c r="B1330" s="27">
        <v>40036</v>
      </c>
      <c r="C1330" s="26">
        <v>38857</v>
      </c>
      <c r="D1330" s="23">
        <f>COUNTIF($C$3:C1330,C1330)</f>
        <v>2</v>
      </c>
      <c r="E1330" s="28">
        <v>11.92</v>
      </c>
      <c r="F1330" s="26" t="s">
        <v>1332</v>
      </c>
      <c r="G1330" s="26">
        <v>3</v>
      </c>
      <c r="H1330" s="27">
        <v>40036</v>
      </c>
    </row>
    <row r="1331" spans="1:8" x14ac:dyDescent="0.3">
      <c r="A1331" s="33">
        <v>1066</v>
      </c>
      <c r="B1331" s="24">
        <v>40042</v>
      </c>
      <c r="C1331" s="23">
        <v>38857</v>
      </c>
      <c r="D1331" s="23">
        <f>COUNTIF($C$3:C1331,C1331)</f>
        <v>3</v>
      </c>
      <c r="E1331" s="25">
        <v>53.42</v>
      </c>
      <c r="F1331" s="23" t="s">
        <v>1333</v>
      </c>
      <c r="G1331" s="23">
        <v>3</v>
      </c>
      <c r="H1331" s="24">
        <v>40043</v>
      </c>
    </row>
    <row r="1332" spans="1:8" x14ac:dyDescent="0.3">
      <c r="A1332" s="34">
        <v>1115</v>
      </c>
      <c r="B1332" s="27">
        <v>40050</v>
      </c>
      <c r="C1332" s="26">
        <v>38857</v>
      </c>
      <c r="D1332" s="23">
        <f>COUNTIF($C$3:C1332,C1332)</f>
        <v>4</v>
      </c>
      <c r="E1332" s="28">
        <v>27.04</v>
      </c>
      <c r="F1332" s="26" t="s">
        <v>1334</v>
      </c>
      <c r="G1332" s="26">
        <v>3</v>
      </c>
      <c r="H1332" s="27">
        <v>40050</v>
      </c>
    </row>
    <row r="1333" spans="1:8" x14ac:dyDescent="0.3">
      <c r="A1333" s="33">
        <v>1160</v>
      </c>
      <c r="B1333" s="24">
        <v>40057</v>
      </c>
      <c r="C1333" s="23">
        <v>38857</v>
      </c>
      <c r="D1333" s="23">
        <f>COUNTIF($C$3:C1333,C1333)</f>
        <v>5</v>
      </c>
      <c r="E1333" s="25">
        <v>34.909999999999997</v>
      </c>
      <c r="F1333" s="23" t="s">
        <v>1335</v>
      </c>
      <c r="G1333" s="23">
        <v>3</v>
      </c>
      <c r="H1333" s="24">
        <v>40057</v>
      </c>
    </row>
    <row r="1334" spans="1:8" x14ac:dyDescent="0.3">
      <c r="A1334" s="34">
        <v>1226</v>
      </c>
      <c r="B1334" s="27">
        <v>40067</v>
      </c>
      <c r="C1334" s="26">
        <v>38857</v>
      </c>
      <c r="D1334" s="23">
        <f>COUNTIF($C$3:C1334,C1334)</f>
        <v>6</v>
      </c>
      <c r="E1334" s="28">
        <v>55.56</v>
      </c>
      <c r="F1334" s="26" t="s">
        <v>1336</v>
      </c>
      <c r="G1334" s="26">
        <v>5</v>
      </c>
      <c r="H1334" s="27">
        <v>40067</v>
      </c>
    </row>
    <row r="1335" spans="1:8" x14ac:dyDescent="0.3">
      <c r="A1335" s="33">
        <v>1242</v>
      </c>
      <c r="B1335" s="24">
        <v>40071</v>
      </c>
      <c r="C1335" s="23">
        <v>38857</v>
      </c>
      <c r="D1335" s="23">
        <f>COUNTIF($C$3:C1335,C1335)</f>
        <v>7</v>
      </c>
      <c r="E1335" s="25">
        <v>31.35</v>
      </c>
      <c r="F1335" s="23" t="s">
        <v>1337</v>
      </c>
      <c r="G1335" s="23">
        <v>3</v>
      </c>
      <c r="H1335" s="24">
        <v>40071</v>
      </c>
    </row>
    <row r="1336" spans="1:8" x14ac:dyDescent="0.3">
      <c r="A1336" s="34">
        <v>1288</v>
      </c>
      <c r="B1336" s="27">
        <v>40078</v>
      </c>
      <c r="C1336" s="26">
        <v>38857</v>
      </c>
      <c r="D1336" s="23">
        <f>COUNTIF($C$3:C1336,C1336)</f>
        <v>8</v>
      </c>
      <c r="E1336" s="28">
        <v>38.049999999999997</v>
      </c>
      <c r="F1336" s="26" t="s">
        <v>1338</v>
      </c>
      <c r="G1336" s="26">
        <v>3</v>
      </c>
      <c r="H1336" s="27">
        <v>40078</v>
      </c>
    </row>
    <row r="1337" spans="1:8" x14ac:dyDescent="0.3">
      <c r="A1337" s="33">
        <v>1324</v>
      </c>
      <c r="B1337" s="24">
        <v>40084</v>
      </c>
      <c r="C1337" s="23">
        <v>38857</v>
      </c>
      <c r="D1337" s="23">
        <f>COUNTIF($C$3:C1337,C1337)</f>
        <v>9</v>
      </c>
      <c r="E1337" s="25">
        <v>64.36</v>
      </c>
      <c r="F1337" s="23" t="s">
        <v>1339</v>
      </c>
      <c r="G1337" s="23">
        <v>3</v>
      </c>
      <c r="H1337" s="24">
        <v>40085</v>
      </c>
    </row>
    <row r="1338" spans="1:8" x14ac:dyDescent="0.3">
      <c r="A1338" s="34">
        <v>1365</v>
      </c>
      <c r="B1338" s="27">
        <v>40091</v>
      </c>
      <c r="C1338" s="26">
        <v>38857</v>
      </c>
      <c r="D1338" s="23">
        <f>COUNTIF($C$3:C1338,C1338)</f>
        <v>10</v>
      </c>
      <c r="E1338" s="28">
        <v>23.83</v>
      </c>
      <c r="F1338" s="26" t="s">
        <v>1340</v>
      </c>
      <c r="G1338" s="26">
        <v>3</v>
      </c>
      <c r="H1338" s="27">
        <v>40092</v>
      </c>
    </row>
    <row r="1339" spans="1:8" x14ac:dyDescent="0.3">
      <c r="A1339" s="33">
        <v>1409</v>
      </c>
      <c r="B1339" s="24">
        <v>40098</v>
      </c>
      <c r="C1339" s="23">
        <v>38857</v>
      </c>
      <c r="D1339" s="23">
        <f>COUNTIF($C$3:C1339,C1339)</f>
        <v>11</v>
      </c>
      <c r="E1339" s="25">
        <v>29.712700000000002</v>
      </c>
      <c r="F1339" s="23" t="s">
        <v>1341</v>
      </c>
      <c r="G1339" s="23">
        <v>3</v>
      </c>
      <c r="H1339" s="24">
        <v>40099</v>
      </c>
    </row>
    <row r="1340" spans="1:8" x14ac:dyDescent="0.3">
      <c r="A1340" s="34">
        <v>1460</v>
      </c>
      <c r="B1340" s="27">
        <v>40106</v>
      </c>
      <c r="C1340" s="26">
        <v>38857</v>
      </c>
      <c r="D1340" s="23">
        <f>COUNTIF($C$3:C1340,C1340)</f>
        <v>12</v>
      </c>
      <c r="E1340" s="28">
        <v>36.81</v>
      </c>
      <c r="F1340" s="26" t="s">
        <v>1342</v>
      </c>
      <c r="G1340" s="26">
        <v>3</v>
      </c>
      <c r="H1340" s="27">
        <v>40106</v>
      </c>
    </row>
    <row r="1341" spans="1:8" x14ac:dyDescent="0.3">
      <c r="A1341" s="33">
        <v>1520</v>
      </c>
      <c r="B1341" s="24">
        <v>40112</v>
      </c>
      <c r="C1341" s="23">
        <v>38857</v>
      </c>
      <c r="D1341" s="23">
        <f>COUNTIF($C$3:C1341,C1341)</f>
        <v>13</v>
      </c>
      <c r="E1341" s="25">
        <v>23.75</v>
      </c>
      <c r="F1341" s="23" t="s">
        <v>1343</v>
      </c>
      <c r="G1341" s="23">
        <v>3</v>
      </c>
      <c r="H1341" s="24">
        <v>40113</v>
      </c>
    </row>
    <row r="1342" spans="1:8" x14ac:dyDescent="0.3">
      <c r="A1342" s="34">
        <v>1542</v>
      </c>
      <c r="B1342" s="27">
        <v>40114</v>
      </c>
      <c r="C1342" s="26">
        <v>38857</v>
      </c>
      <c r="D1342" s="23">
        <f>COUNTIF($C$3:C1342,C1342)</f>
        <v>14</v>
      </c>
      <c r="E1342" s="28">
        <v>19.920000000000002</v>
      </c>
      <c r="F1342" s="26" t="s">
        <v>1344</v>
      </c>
      <c r="G1342" s="26">
        <v>9</v>
      </c>
      <c r="H1342" s="27">
        <v>40114</v>
      </c>
    </row>
    <row r="1343" spans="1:8" x14ac:dyDescent="0.3">
      <c r="A1343" s="33">
        <v>1587</v>
      </c>
      <c r="B1343" s="24">
        <v>40120</v>
      </c>
      <c r="C1343" s="23">
        <v>38857</v>
      </c>
      <c r="D1343" s="23">
        <f>COUNTIF($C$3:C1343,C1343)</f>
        <v>15</v>
      </c>
      <c r="E1343" s="25">
        <v>18.690000000000001</v>
      </c>
      <c r="F1343" s="23" t="s">
        <v>1345</v>
      </c>
      <c r="G1343" s="23">
        <v>3</v>
      </c>
      <c r="H1343" s="24">
        <v>40120</v>
      </c>
    </row>
    <row r="1344" spans="1:8" x14ac:dyDescent="0.3">
      <c r="A1344" s="34">
        <v>1645</v>
      </c>
      <c r="B1344" s="27">
        <v>40127</v>
      </c>
      <c r="C1344" s="26">
        <v>38857</v>
      </c>
      <c r="D1344" s="23">
        <f>COUNTIF($C$3:C1344,C1344)</f>
        <v>16</v>
      </c>
      <c r="E1344" s="28">
        <v>43.32</v>
      </c>
      <c r="F1344" s="26" t="s">
        <v>1346</v>
      </c>
      <c r="G1344" s="26">
        <v>3</v>
      </c>
      <c r="H1344" s="27">
        <v>40127</v>
      </c>
    </row>
    <row r="1345" spans="1:8" x14ac:dyDescent="0.3">
      <c r="A1345" s="33">
        <v>1797</v>
      </c>
      <c r="B1345" s="24">
        <v>40134</v>
      </c>
      <c r="C1345" s="23">
        <v>38857</v>
      </c>
      <c r="D1345" s="23">
        <f>COUNTIF($C$3:C1345,C1345)</f>
        <v>17</v>
      </c>
      <c r="E1345" s="25">
        <v>59.650500000000001</v>
      </c>
      <c r="F1345" s="23" t="s">
        <v>1347</v>
      </c>
      <c r="G1345" s="23">
        <v>3</v>
      </c>
      <c r="H1345" s="24">
        <v>40134</v>
      </c>
    </row>
    <row r="1346" spans="1:8" x14ac:dyDescent="0.3">
      <c r="A1346" s="34">
        <v>1873</v>
      </c>
      <c r="B1346" s="27">
        <v>40141</v>
      </c>
      <c r="C1346" s="26">
        <v>38857</v>
      </c>
      <c r="D1346" s="23">
        <f>COUNTIF($C$3:C1346,C1346)</f>
        <v>18</v>
      </c>
      <c r="E1346" s="28">
        <v>91.063999999999993</v>
      </c>
      <c r="F1346" s="26" t="s">
        <v>1348</v>
      </c>
      <c r="G1346" s="26">
        <v>3</v>
      </c>
      <c r="H1346" s="27">
        <v>40141</v>
      </c>
    </row>
    <row r="1347" spans="1:8" x14ac:dyDescent="0.3">
      <c r="A1347" s="33">
        <v>1909</v>
      </c>
      <c r="B1347" s="24">
        <v>40148</v>
      </c>
      <c r="C1347" s="23">
        <v>38857</v>
      </c>
      <c r="D1347" s="23">
        <f>COUNTIF($C$3:C1347,C1347)</f>
        <v>19</v>
      </c>
      <c r="E1347" s="25">
        <v>37.08</v>
      </c>
      <c r="F1347" s="23" t="s">
        <v>1349</v>
      </c>
      <c r="G1347" s="23">
        <v>3</v>
      </c>
      <c r="H1347" s="24">
        <v>40148</v>
      </c>
    </row>
    <row r="1348" spans="1:8" x14ac:dyDescent="0.3">
      <c r="A1348" s="34">
        <v>1986</v>
      </c>
      <c r="B1348" s="27">
        <v>40155</v>
      </c>
      <c r="C1348" s="26">
        <v>38857</v>
      </c>
      <c r="D1348" s="23">
        <f>COUNTIF($C$3:C1348,C1348)</f>
        <v>20</v>
      </c>
      <c r="E1348" s="28">
        <v>22.98</v>
      </c>
      <c r="F1348" s="26" t="s">
        <v>1350</v>
      </c>
      <c r="G1348" s="26">
        <v>3</v>
      </c>
      <c r="H1348" s="27">
        <v>40155</v>
      </c>
    </row>
    <row r="1349" spans="1:8" x14ac:dyDescent="0.3">
      <c r="A1349" s="33">
        <v>2052</v>
      </c>
      <c r="B1349" s="24">
        <v>40162</v>
      </c>
      <c r="C1349" s="23">
        <v>38857</v>
      </c>
      <c r="D1349" s="23">
        <f>COUNTIF($C$3:C1349,C1349)</f>
        <v>21</v>
      </c>
      <c r="E1349" s="25">
        <v>58.470999999999997</v>
      </c>
      <c r="F1349" s="23" t="s">
        <v>1351</v>
      </c>
      <c r="G1349" s="23">
        <v>3</v>
      </c>
      <c r="H1349" s="24">
        <v>40162</v>
      </c>
    </row>
    <row r="1350" spans="1:8" x14ac:dyDescent="0.3">
      <c r="A1350" s="34">
        <v>2113</v>
      </c>
      <c r="B1350" s="27">
        <v>40169</v>
      </c>
      <c r="C1350" s="26">
        <v>38857</v>
      </c>
      <c r="D1350" s="23">
        <f>COUNTIF($C$3:C1350,C1350)</f>
        <v>22</v>
      </c>
      <c r="E1350" s="28">
        <v>33.354999999999997</v>
      </c>
      <c r="F1350" s="26" t="s">
        <v>1352</v>
      </c>
      <c r="G1350" s="26">
        <v>3</v>
      </c>
      <c r="H1350" s="27">
        <v>40169</v>
      </c>
    </row>
    <row r="1351" spans="1:8" x14ac:dyDescent="0.3">
      <c r="A1351" s="33">
        <v>2135</v>
      </c>
      <c r="B1351" s="24">
        <v>40172</v>
      </c>
      <c r="C1351" s="23">
        <v>38857</v>
      </c>
      <c r="D1351" s="23">
        <f>COUNTIF($C$3:C1351,C1351)</f>
        <v>23</v>
      </c>
      <c r="E1351" s="25">
        <v>23.75</v>
      </c>
      <c r="F1351" s="23" t="s">
        <v>1353</v>
      </c>
      <c r="G1351" s="23">
        <v>3</v>
      </c>
      <c r="H1351" s="24">
        <v>40176</v>
      </c>
    </row>
    <row r="1352" spans="1:8" x14ac:dyDescent="0.3">
      <c r="A1352" s="34">
        <v>2166</v>
      </c>
      <c r="B1352" s="27">
        <v>40177</v>
      </c>
      <c r="C1352" s="26">
        <v>38857</v>
      </c>
      <c r="D1352" s="23">
        <f>COUNTIF($C$3:C1352,C1352)</f>
        <v>24</v>
      </c>
      <c r="E1352" s="28">
        <v>28.006499999999999</v>
      </c>
      <c r="F1352" s="26" t="s">
        <v>1354</v>
      </c>
      <c r="G1352" s="26">
        <v>9</v>
      </c>
      <c r="H1352" s="27">
        <v>40177</v>
      </c>
    </row>
    <row r="1353" spans="1:8" x14ac:dyDescent="0.3">
      <c r="A1353" s="33">
        <v>2223</v>
      </c>
      <c r="B1353" s="24">
        <v>40183</v>
      </c>
      <c r="C1353" s="23">
        <v>38857</v>
      </c>
      <c r="D1353" s="23">
        <f>COUNTIF($C$3:C1353,C1353)</f>
        <v>25</v>
      </c>
      <c r="E1353" s="25">
        <v>37.78</v>
      </c>
      <c r="F1353" s="23" t="s">
        <v>1355</v>
      </c>
      <c r="G1353" s="23">
        <v>3</v>
      </c>
      <c r="H1353" s="24">
        <v>40183</v>
      </c>
    </row>
    <row r="1354" spans="1:8" x14ac:dyDescent="0.3">
      <c r="A1354" s="34">
        <v>3123</v>
      </c>
      <c r="B1354" s="27">
        <v>40239</v>
      </c>
      <c r="C1354" s="26">
        <v>38857</v>
      </c>
      <c r="D1354" s="23">
        <f>COUNTIF($C$3:C1354,C1354)</f>
        <v>26</v>
      </c>
      <c r="E1354" s="28">
        <v>21.42</v>
      </c>
      <c r="F1354" s="26" t="s">
        <v>1356</v>
      </c>
      <c r="G1354" s="26">
        <v>9</v>
      </c>
      <c r="H1354" s="27">
        <v>40240</v>
      </c>
    </row>
    <row r="1355" spans="1:8" x14ac:dyDescent="0.3">
      <c r="A1355" s="33">
        <v>922</v>
      </c>
      <c r="B1355" s="24">
        <v>40014</v>
      </c>
      <c r="C1355" s="23">
        <v>38909</v>
      </c>
      <c r="D1355" s="23">
        <f>COUNTIF($C$3:C1355,C1355)</f>
        <v>1</v>
      </c>
      <c r="E1355" s="25">
        <v>31.65</v>
      </c>
      <c r="F1355" s="23" t="s">
        <v>1357</v>
      </c>
      <c r="G1355" s="23">
        <v>3</v>
      </c>
      <c r="H1355" s="24">
        <v>40015</v>
      </c>
    </row>
    <row r="1356" spans="1:8" x14ac:dyDescent="0.3">
      <c r="A1356" s="34">
        <v>1120</v>
      </c>
      <c r="B1356" s="27">
        <v>40050</v>
      </c>
      <c r="C1356" s="26">
        <v>38909</v>
      </c>
      <c r="D1356" s="23">
        <f>COUNTIF($C$3:C1356,C1356)</f>
        <v>2</v>
      </c>
      <c r="E1356" s="28">
        <v>38.010199999999998</v>
      </c>
      <c r="F1356" s="26" t="s">
        <v>1358</v>
      </c>
      <c r="G1356" s="26">
        <v>3</v>
      </c>
      <c r="H1356" s="27">
        <v>40050</v>
      </c>
    </row>
    <row r="1357" spans="1:8" x14ac:dyDescent="0.3">
      <c r="A1357" s="33">
        <v>3113</v>
      </c>
      <c r="B1357" s="24">
        <v>40239</v>
      </c>
      <c r="C1357" s="23">
        <v>38909</v>
      </c>
      <c r="D1357" s="23">
        <f>COUNTIF($C$3:C1357,C1357)</f>
        <v>3</v>
      </c>
      <c r="E1357" s="25">
        <v>55.22</v>
      </c>
      <c r="F1357" s="23" t="s">
        <v>1359</v>
      </c>
      <c r="G1357" s="23">
        <v>3</v>
      </c>
      <c r="H1357" s="24">
        <v>40239</v>
      </c>
    </row>
    <row r="1358" spans="1:8" x14ac:dyDescent="0.3">
      <c r="A1358" s="34">
        <v>1345</v>
      </c>
      <c r="B1358" s="27">
        <v>40087</v>
      </c>
      <c r="C1358" s="26">
        <v>39241</v>
      </c>
      <c r="D1358" s="23">
        <f>COUNTIF($C$3:C1358,C1358)</f>
        <v>1</v>
      </c>
      <c r="E1358" s="28">
        <v>5.67</v>
      </c>
      <c r="F1358" s="26" t="s">
        <v>1360</v>
      </c>
      <c r="G1358" s="26">
        <v>6</v>
      </c>
      <c r="H1358" s="27">
        <v>40087</v>
      </c>
    </row>
    <row r="1359" spans="1:8" x14ac:dyDescent="0.3">
      <c r="A1359" s="33">
        <v>1424</v>
      </c>
      <c r="B1359" s="24">
        <v>40101</v>
      </c>
      <c r="C1359" s="23">
        <v>39241</v>
      </c>
      <c r="D1359" s="23">
        <f>COUNTIF($C$3:C1359,C1359)</f>
        <v>2</v>
      </c>
      <c r="E1359" s="25">
        <v>12.48</v>
      </c>
      <c r="F1359" s="23" t="s">
        <v>1361</v>
      </c>
      <c r="G1359" s="23">
        <v>6</v>
      </c>
      <c r="H1359" s="24">
        <v>40101</v>
      </c>
    </row>
    <row r="1360" spans="1:8" x14ac:dyDescent="0.3">
      <c r="A1360" s="34">
        <v>1551</v>
      </c>
      <c r="B1360" s="27">
        <v>40115</v>
      </c>
      <c r="C1360" s="26">
        <v>39241</v>
      </c>
      <c r="D1360" s="23">
        <f>COUNTIF($C$3:C1360,C1360)</f>
        <v>3</v>
      </c>
      <c r="E1360" s="28">
        <v>13.41</v>
      </c>
      <c r="F1360" s="26" t="s">
        <v>1362</v>
      </c>
      <c r="G1360" s="26">
        <v>6</v>
      </c>
      <c r="H1360" s="27">
        <v>40115</v>
      </c>
    </row>
    <row r="1361" spans="1:8" x14ac:dyDescent="0.3">
      <c r="A1361" s="33">
        <v>1607</v>
      </c>
      <c r="B1361" s="24">
        <v>40121</v>
      </c>
      <c r="C1361" s="23">
        <v>39241</v>
      </c>
      <c r="D1361" s="23">
        <f>COUNTIF($C$3:C1361,C1361)</f>
        <v>4</v>
      </c>
      <c r="E1361" s="25">
        <v>12.47</v>
      </c>
      <c r="F1361" s="23" t="s">
        <v>1363</v>
      </c>
      <c r="G1361" s="23">
        <v>6</v>
      </c>
      <c r="H1361" s="24">
        <v>40122</v>
      </c>
    </row>
    <row r="1362" spans="1:8" x14ac:dyDescent="0.3">
      <c r="A1362" s="34">
        <v>1741</v>
      </c>
      <c r="B1362" s="27">
        <v>40129</v>
      </c>
      <c r="C1362" s="26">
        <v>39241</v>
      </c>
      <c r="D1362" s="23">
        <f>COUNTIF($C$3:C1362,C1362)</f>
        <v>5</v>
      </c>
      <c r="E1362" s="28">
        <v>11.73</v>
      </c>
      <c r="F1362" s="26" t="s">
        <v>1364</v>
      </c>
      <c r="G1362" s="26">
        <v>6</v>
      </c>
      <c r="H1362" s="27">
        <v>40129</v>
      </c>
    </row>
    <row r="1363" spans="1:8" x14ac:dyDescent="0.3">
      <c r="A1363" s="33">
        <v>1828</v>
      </c>
      <c r="B1363" s="24">
        <v>40136</v>
      </c>
      <c r="C1363" s="23">
        <v>39241</v>
      </c>
      <c r="D1363" s="23">
        <f>COUNTIF($C$3:C1363,C1363)</f>
        <v>6</v>
      </c>
      <c r="E1363" s="25">
        <v>8.2967999999999993</v>
      </c>
      <c r="F1363" s="23" t="s">
        <v>1365</v>
      </c>
      <c r="G1363" s="23">
        <v>6</v>
      </c>
      <c r="H1363" s="24">
        <v>40136</v>
      </c>
    </row>
    <row r="1364" spans="1:8" x14ac:dyDescent="0.3">
      <c r="A1364" s="34">
        <v>2006</v>
      </c>
      <c r="B1364" s="27">
        <v>40157</v>
      </c>
      <c r="C1364" s="26">
        <v>39241</v>
      </c>
      <c r="D1364" s="23">
        <f>COUNTIF($C$3:C1364,C1364)</f>
        <v>7</v>
      </c>
      <c r="E1364" s="28">
        <v>10.56</v>
      </c>
      <c r="F1364" s="26" t="s">
        <v>1366</v>
      </c>
      <c r="G1364" s="26">
        <v>6</v>
      </c>
      <c r="H1364" s="27">
        <v>40157</v>
      </c>
    </row>
    <row r="1365" spans="1:8" x14ac:dyDescent="0.3">
      <c r="A1365" s="33">
        <v>2183</v>
      </c>
      <c r="B1365" s="24">
        <v>40178</v>
      </c>
      <c r="C1365" s="23">
        <v>39241</v>
      </c>
      <c r="D1365" s="23">
        <f>COUNTIF($C$3:C1365,C1365)</f>
        <v>8</v>
      </c>
      <c r="E1365" s="25">
        <v>23.93</v>
      </c>
      <c r="F1365" s="23" t="s">
        <v>1367</v>
      </c>
      <c r="G1365" s="23">
        <v>6</v>
      </c>
      <c r="H1365" s="24">
        <v>40178</v>
      </c>
    </row>
    <row r="1366" spans="1:8" x14ac:dyDescent="0.3">
      <c r="A1366" s="34">
        <v>2345</v>
      </c>
      <c r="B1366" s="27">
        <v>40192</v>
      </c>
      <c r="C1366" s="26">
        <v>39241</v>
      </c>
      <c r="D1366" s="23">
        <f>COUNTIF($C$3:C1366,C1366)</f>
        <v>9</v>
      </c>
      <c r="E1366" s="28">
        <v>17.088000000000001</v>
      </c>
      <c r="F1366" s="26" t="s">
        <v>1368</v>
      </c>
      <c r="G1366" s="26">
        <v>6</v>
      </c>
      <c r="H1366" s="27">
        <v>40192</v>
      </c>
    </row>
    <row r="1367" spans="1:8" x14ac:dyDescent="0.3">
      <c r="A1367" s="33">
        <v>2522</v>
      </c>
      <c r="B1367" s="24">
        <v>40205</v>
      </c>
      <c r="C1367" s="23">
        <v>39241</v>
      </c>
      <c r="D1367" s="23">
        <f>COUNTIF($C$3:C1367,C1367)</f>
        <v>10</v>
      </c>
      <c r="E1367" s="25">
        <v>21.102699999999999</v>
      </c>
      <c r="F1367" s="23" t="s">
        <v>1369</v>
      </c>
      <c r="G1367" s="23">
        <v>6</v>
      </c>
      <c r="H1367" s="24">
        <v>40206</v>
      </c>
    </row>
    <row r="1368" spans="1:8" x14ac:dyDescent="0.3">
      <c r="A1368" s="34">
        <v>2775</v>
      </c>
      <c r="B1368" s="27">
        <v>40219</v>
      </c>
      <c r="C1368" s="26">
        <v>39241</v>
      </c>
      <c r="D1368" s="23">
        <f>COUNTIF($C$3:C1368,C1368)</f>
        <v>11</v>
      </c>
      <c r="E1368" s="28">
        <v>13.66</v>
      </c>
      <c r="F1368" s="26" t="s">
        <v>1370</v>
      </c>
      <c r="G1368" s="26">
        <v>6</v>
      </c>
      <c r="H1368" s="27">
        <v>40220</v>
      </c>
    </row>
    <row r="1369" spans="1:8" x14ac:dyDescent="0.3">
      <c r="A1369" s="33">
        <v>3018</v>
      </c>
      <c r="B1369" s="24">
        <v>40233</v>
      </c>
      <c r="C1369" s="23">
        <v>39241</v>
      </c>
      <c r="D1369" s="23">
        <f>COUNTIF($C$3:C1369,C1369)</f>
        <v>12</v>
      </c>
      <c r="E1369" s="25">
        <v>20.408200000000001</v>
      </c>
      <c r="F1369" s="23" t="s">
        <v>1371</v>
      </c>
      <c r="G1369" s="23">
        <v>6</v>
      </c>
      <c r="H1369" s="24">
        <v>40234</v>
      </c>
    </row>
    <row r="1370" spans="1:8" x14ac:dyDescent="0.3">
      <c r="A1370" s="34">
        <v>1031</v>
      </c>
      <c r="B1370" s="27">
        <v>40035</v>
      </c>
      <c r="C1370" s="26">
        <v>39588</v>
      </c>
      <c r="D1370" s="23">
        <f>COUNTIF($C$3:C1370,C1370)</f>
        <v>1</v>
      </c>
      <c r="E1370" s="28">
        <v>105.4</v>
      </c>
      <c r="F1370" s="26" t="s">
        <v>1372</v>
      </c>
      <c r="G1370" s="26">
        <v>3</v>
      </c>
      <c r="H1370" s="27">
        <v>40036</v>
      </c>
    </row>
    <row r="1371" spans="1:8" x14ac:dyDescent="0.3">
      <c r="A1371" s="33">
        <v>1086</v>
      </c>
      <c r="B1371" s="24">
        <v>40045</v>
      </c>
      <c r="C1371" s="23">
        <v>39588</v>
      </c>
      <c r="D1371" s="23">
        <f>COUNTIF($C$3:C1371,C1371)</f>
        <v>2</v>
      </c>
      <c r="E1371" s="25">
        <v>133.76</v>
      </c>
      <c r="F1371" s="23" t="s">
        <v>1373</v>
      </c>
      <c r="G1371" s="23">
        <v>5</v>
      </c>
      <c r="H1371" s="24">
        <v>40046</v>
      </c>
    </row>
    <row r="1372" spans="1:8" x14ac:dyDescent="0.3">
      <c r="A1372" s="34">
        <v>1144</v>
      </c>
      <c r="B1372" s="27">
        <v>40052</v>
      </c>
      <c r="C1372" s="26">
        <v>39588</v>
      </c>
      <c r="D1372" s="23">
        <f>COUNTIF($C$3:C1372,C1372)</f>
        <v>3</v>
      </c>
      <c r="E1372" s="28">
        <v>144.28270000000001</v>
      </c>
      <c r="F1372" s="26" t="s">
        <v>1374</v>
      </c>
      <c r="G1372" s="26">
        <v>5</v>
      </c>
      <c r="H1372" s="27">
        <v>40053</v>
      </c>
    </row>
    <row r="1373" spans="1:8" x14ac:dyDescent="0.3">
      <c r="A1373" s="33">
        <v>1185</v>
      </c>
      <c r="B1373" s="24">
        <v>40059</v>
      </c>
      <c r="C1373" s="23">
        <v>39588</v>
      </c>
      <c r="D1373" s="23">
        <f>COUNTIF($C$3:C1373,C1373)</f>
        <v>4</v>
      </c>
      <c r="E1373" s="25">
        <v>144.29</v>
      </c>
      <c r="F1373" s="23" t="s">
        <v>1375</v>
      </c>
      <c r="G1373" s="23">
        <v>5</v>
      </c>
      <c r="H1373" s="24">
        <v>40060</v>
      </c>
    </row>
    <row r="1374" spans="1:8" x14ac:dyDescent="0.3">
      <c r="A1374" s="34">
        <v>1234</v>
      </c>
      <c r="B1374" s="27">
        <v>40067</v>
      </c>
      <c r="C1374" s="26">
        <v>39588</v>
      </c>
      <c r="D1374" s="23">
        <f>COUNTIF($C$3:C1374,C1374)</f>
        <v>5</v>
      </c>
      <c r="E1374" s="28">
        <v>135.31020000000001</v>
      </c>
      <c r="F1374" s="26" t="s">
        <v>1376</v>
      </c>
      <c r="G1374" s="26">
        <v>5</v>
      </c>
      <c r="H1374" s="27">
        <v>40067</v>
      </c>
    </row>
    <row r="1375" spans="1:8" x14ac:dyDescent="0.3">
      <c r="A1375" s="33">
        <v>1267</v>
      </c>
      <c r="B1375" s="24">
        <v>40073</v>
      </c>
      <c r="C1375" s="23">
        <v>39588</v>
      </c>
      <c r="D1375" s="23">
        <f>COUNTIF($C$3:C1375,C1375)</f>
        <v>6</v>
      </c>
      <c r="E1375" s="25">
        <v>141.4905</v>
      </c>
      <c r="F1375" s="23" t="s">
        <v>1377</v>
      </c>
      <c r="G1375" s="23">
        <v>5</v>
      </c>
      <c r="H1375" s="24">
        <v>40074</v>
      </c>
    </row>
    <row r="1376" spans="1:8" x14ac:dyDescent="0.3">
      <c r="A1376" s="34">
        <v>1390</v>
      </c>
      <c r="B1376" s="27">
        <v>40094</v>
      </c>
      <c r="C1376" s="26">
        <v>39588</v>
      </c>
      <c r="D1376" s="23">
        <f>COUNTIF($C$3:C1376,C1376)</f>
        <v>7</v>
      </c>
      <c r="E1376" s="28">
        <v>150.16</v>
      </c>
      <c r="F1376" s="26" t="s">
        <v>1378</v>
      </c>
      <c r="G1376" s="26">
        <v>5</v>
      </c>
      <c r="H1376" s="27">
        <v>40095</v>
      </c>
    </row>
    <row r="1377" spans="1:8" x14ac:dyDescent="0.3">
      <c r="A1377" s="33">
        <v>1501</v>
      </c>
      <c r="B1377" s="24">
        <v>40109</v>
      </c>
      <c r="C1377" s="23">
        <v>39588</v>
      </c>
      <c r="D1377" s="23">
        <f>COUNTIF($C$3:C1377,C1377)</f>
        <v>8</v>
      </c>
      <c r="E1377" s="25">
        <v>126.48</v>
      </c>
      <c r="F1377" s="23" t="s">
        <v>1379</v>
      </c>
      <c r="G1377" s="23">
        <v>5</v>
      </c>
      <c r="H1377" s="24">
        <v>40109</v>
      </c>
    </row>
    <row r="1378" spans="1:8" x14ac:dyDescent="0.3">
      <c r="A1378" s="34">
        <v>1565</v>
      </c>
      <c r="B1378" s="27">
        <v>40115</v>
      </c>
      <c r="C1378" s="26">
        <v>39588</v>
      </c>
      <c r="D1378" s="23">
        <f>COUNTIF($C$3:C1378,C1378)</f>
        <v>9</v>
      </c>
      <c r="E1378" s="28">
        <v>174.64</v>
      </c>
      <c r="F1378" s="26" t="s">
        <v>1380</v>
      </c>
      <c r="G1378" s="26">
        <v>5</v>
      </c>
      <c r="H1378" s="27">
        <v>40116</v>
      </c>
    </row>
    <row r="1379" spans="1:8" x14ac:dyDescent="0.3">
      <c r="A1379" s="33">
        <v>1843</v>
      </c>
      <c r="B1379" s="24">
        <v>40137</v>
      </c>
      <c r="C1379" s="23">
        <v>39588</v>
      </c>
      <c r="D1379" s="23">
        <f>COUNTIF($C$3:C1379,C1379)</f>
        <v>10</v>
      </c>
      <c r="E1379" s="25">
        <v>244.37020000000001</v>
      </c>
      <c r="F1379" s="23" t="s">
        <v>1381</v>
      </c>
      <c r="G1379" s="23">
        <v>15</v>
      </c>
      <c r="H1379" s="24">
        <v>40137</v>
      </c>
    </row>
    <row r="1380" spans="1:8" x14ac:dyDescent="0.3">
      <c r="A1380" s="34">
        <v>1937</v>
      </c>
      <c r="B1380" s="27">
        <v>40150</v>
      </c>
      <c r="C1380" s="26">
        <v>39588</v>
      </c>
      <c r="D1380" s="23">
        <f>COUNTIF($C$3:C1380,C1380)</f>
        <v>11</v>
      </c>
      <c r="E1380" s="28">
        <v>147.2397</v>
      </c>
      <c r="F1380" s="26" t="s">
        <v>1382</v>
      </c>
      <c r="G1380" s="26">
        <v>5</v>
      </c>
      <c r="H1380" s="27">
        <v>40151</v>
      </c>
    </row>
    <row r="1381" spans="1:8" x14ac:dyDescent="0.3">
      <c r="A1381" s="33">
        <v>2015</v>
      </c>
      <c r="B1381" s="24">
        <v>40157</v>
      </c>
      <c r="C1381" s="23">
        <v>39588</v>
      </c>
      <c r="D1381" s="23">
        <f>COUNTIF($C$3:C1381,C1381)</f>
        <v>12</v>
      </c>
      <c r="E1381" s="25">
        <v>176.48</v>
      </c>
      <c r="F1381" s="23" t="s">
        <v>1383</v>
      </c>
      <c r="G1381" s="23">
        <v>5</v>
      </c>
      <c r="H1381" s="24">
        <v>40158</v>
      </c>
    </row>
    <row r="1382" spans="1:8" x14ac:dyDescent="0.3">
      <c r="A1382" s="34">
        <v>2090</v>
      </c>
      <c r="B1382" s="27">
        <v>40165</v>
      </c>
      <c r="C1382" s="26">
        <v>39588</v>
      </c>
      <c r="D1382" s="23">
        <f>COUNTIF($C$3:C1382,C1382)</f>
        <v>13</v>
      </c>
      <c r="E1382" s="28">
        <v>178.3777</v>
      </c>
      <c r="F1382" s="26" t="s">
        <v>1384</v>
      </c>
      <c r="G1382" s="26">
        <v>5</v>
      </c>
      <c r="H1382" s="27">
        <v>40165</v>
      </c>
    </row>
    <row r="1383" spans="1:8" x14ac:dyDescent="0.3">
      <c r="A1383" s="33">
        <v>2105</v>
      </c>
      <c r="B1383" s="24">
        <v>40168</v>
      </c>
      <c r="C1383" s="23">
        <v>39588</v>
      </c>
      <c r="D1383" s="23">
        <f>COUNTIF($C$3:C1383,C1383)</f>
        <v>14</v>
      </c>
      <c r="E1383" s="25">
        <v>129.6275</v>
      </c>
      <c r="F1383" s="23" t="s">
        <v>1385</v>
      </c>
      <c r="G1383" s="23">
        <v>7</v>
      </c>
      <c r="H1383" s="24">
        <v>40169</v>
      </c>
    </row>
    <row r="1384" spans="1:8" x14ac:dyDescent="0.3">
      <c r="A1384" s="34">
        <v>2447</v>
      </c>
      <c r="B1384" s="27">
        <v>40200</v>
      </c>
      <c r="C1384" s="26">
        <v>39588</v>
      </c>
      <c r="D1384" s="23">
        <f>COUNTIF($C$3:C1384,C1384)</f>
        <v>15</v>
      </c>
      <c r="E1384" s="28">
        <v>167.76</v>
      </c>
      <c r="F1384" s="26" t="s">
        <v>1386</v>
      </c>
      <c r="G1384" s="26">
        <v>5</v>
      </c>
      <c r="H1384" s="27">
        <v>40200</v>
      </c>
    </row>
    <row r="1385" spans="1:8" x14ac:dyDescent="0.3">
      <c r="A1385" s="33">
        <v>2548</v>
      </c>
      <c r="B1385" s="24">
        <v>40207</v>
      </c>
      <c r="C1385" s="23">
        <v>39588</v>
      </c>
      <c r="D1385" s="23">
        <f>COUNTIF($C$3:C1385,C1385)</f>
        <v>16</v>
      </c>
      <c r="E1385" s="25">
        <v>156.83349999999999</v>
      </c>
      <c r="F1385" s="23" t="s">
        <v>1387</v>
      </c>
      <c r="G1385" s="23">
        <v>5</v>
      </c>
      <c r="H1385" s="24">
        <v>40207</v>
      </c>
    </row>
    <row r="1386" spans="1:8" x14ac:dyDescent="0.3">
      <c r="A1386" s="34">
        <v>2664</v>
      </c>
      <c r="B1386" s="27">
        <v>40213</v>
      </c>
      <c r="C1386" s="26">
        <v>39588</v>
      </c>
      <c r="D1386" s="23">
        <f>COUNTIF($C$3:C1386,C1386)</f>
        <v>17</v>
      </c>
      <c r="E1386" s="28">
        <v>179.2877</v>
      </c>
      <c r="F1386" s="26" t="s">
        <v>1388</v>
      </c>
      <c r="G1386" s="26">
        <v>4</v>
      </c>
      <c r="H1386" s="27">
        <v>40213</v>
      </c>
    </row>
    <row r="1387" spans="1:8" x14ac:dyDescent="0.3">
      <c r="A1387" s="33">
        <v>2806</v>
      </c>
      <c r="B1387" s="24">
        <v>40221</v>
      </c>
      <c r="C1387" s="23">
        <v>39588</v>
      </c>
      <c r="D1387" s="23">
        <f>COUNTIF($C$3:C1387,C1387)</f>
        <v>18</v>
      </c>
      <c r="E1387" s="25">
        <v>167.79169999999999</v>
      </c>
      <c r="F1387" s="23" t="s">
        <v>1389</v>
      </c>
      <c r="G1387" s="23">
        <v>5</v>
      </c>
      <c r="H1387" s="24">
        <v>40221</v>
      </c>
    </row>
    <row r="1388" spans="1:8" x14ac:dyDescent="0.3">
      <c r="A1388" s="34">
        <v>2918</v>
      </c>
      <c r="B1388" s="27">
        <v>40228</v>
      </c>
      <c r="C1388" s="26">
        <v>39588</v>
      </c>
      <c r="D1388" s="23">
        <f>COUNTIF($C$3:C1388,C1388)</f>
        <v>19</v>
      </c>
      <c r="E1388" s="28">
        <v>196.67500000000001</v>
      </c>
      <c r="F1388" s="26" t="s">
        <v>1390</v>
      </c>
      <c r="G1388" s="26">
        <v>5</v>
      </c>
      <c r="H1388" s="27">
        <v>40228</v>
      </c>
    </row>
    <row r="1389" spans="1:8" x14ac:dyDescent="0.3">
      <c r="A1389" s="33">
        <v>3039</v>
      </c>
      <c r="B1389" s="24">
        <v>40235</v>
      </c>
      <c r="C1389" s="23">
        <v>39588</v>
      </c>
      <c r="D1389" s="23">
        <f>COUNTIF($C$3:C1389,C1389)</f>
        <v>20</v>
      </c>
      <c r="E1389" s="25">
        <v>169.298</v>
      </c>
      <c r="F1389" s="23" t="s">
        <v>1391</v>
      </c>
      <c r="G1389" s="23">
        <v>5</v>
      </c>
      <c r="H1389" s="24">
        <v>40235</v>
      </c>
    </row>
    <row r="1390" spans="1:8" x14ac:dyDescent="0.3">
      <c r="A1390" s="34">
        <v>3172</v>
      </c>
      <c r="B1390" s="27">
        <v>40242</v>
      </c>
      <c r="C1390" s="26">
        <v>39588</v>
      </c>
      <c r="D1390" s="23">
        <f>COUNTIF($C$3:C1390,C1390)</f>
        <v>21</v>
      </c>
      <c r="E1390" s="28">
        <v>214.73269999999999</v>
      </c>
      <c r="F1390" s="26" t="s">
        <v>1392</v>
      </c>
      <c r="G1390" s="26">
        <v>5</v>
      </c>
      <c r="H1390" s="27">
        <v>40242</v>
      </c>
    </row>
    <row r="1391" spans="1:8" x14ac:dyDescent="0.3">
      <c r="A1391" s="33">
        <v>953</v>
      </c>
      <c r="B1391" s="24">
        <v>40021</v>
      </c>
      <c r="C1391" s="23">
        <v>39693</v>
      </c>
      <c r="D1391" s="23">
        <f>COUNTIF($C$3:C1391,C1391)</f>
        <v>1</v>
      </c>
      <c r="E1391" s="25">
        <v>27.09</v>
      </c>
      <c r="F1391" s="23" t="s">
        <v>1393</v>
      </c>
      <c r="G1391" s="23">
        <v>5</v>
      </c>
      <c r="H1391" s="24">
        <v>40025</v>
      </c>
    </row>
    <row r="1392" spans="1:8" x14ac:dyDescent="0.3">
      <c r="A1392" s="34">
        <v>1060</v>
      </c>
      <c r="B1392" s="27">
        <v>40041</v>
      </c>
      <c r="C1392" s="26">
        <v>39693</v>
      </c>
      <c r="D1392" s="23">
        <f>COUNTIF($C$3:C1392,C1392)</f>
        <v>2</v>
      </c>
      <c r="E1392" s="28">
        <v>27.6</v>
      </c>
      <c r="F1392" s="26" t="s">
        <v>1394</v>
      </c>
      <c r="G1392" s="26">
        <v>5</v>
      </c>
      <c r="H1392" s="27">
        <v>40046</v>
      </c>
    </row>
    <row r="1393" spans="1:8" x14ac:dyDescent="0.3">
      <c r="A1393" s="33">
        <v>1126</v>
      </c>
      <c r="B1393" s="24">
        <v>40051</v>
      </c>
      <c r="C1393" s="23">
        <v>39693</v>
      </c>
      <c r="D1393" s="23">
        <f>COUNTIF($C$3:C1393,C1393)</f>
        <v>3</v>
      </c>
      <c r="E1393" s="25">
        <v>42.1</v>
      </c>
      <c r="F1393" s="23" t="s">
        <v>1395</v>
      </c>
      <c r="G1393" s="23">
        <v>5</v>
      </c>
      <c r="H1393" s="24">
        <v>40053</v>
      </c>
    </row>
    <row r="1394" spans="1:8" x14ac:dyDescent="0.3">
      <c r="A1394" s="34">
        <v>1196</v>
      </c>
      <c r="B1394" s="27">
        <v>40062</v>
      </c>
      <c r="C1394" s="26">
        <v>39693</v>
      </c>
      <c r="D1394" s="23">
        <f>COUNTIF($C$3:C1394,C1394)</f>
        <v>4</v>
      </c>
      <c r="E1394" s="28">
        <v>38.090000000000003</v>
      </c>
      <c r="F1394" s="26" t="s">
        <v>1396</v>
      </c>
      <c r="G1394" s="26">
        <v>5</v>
      </c>
      <c r="H1394" s="27">
        <v>40067</v>
      </c>
    </row>
    <row r="1395" spans="1:8" x14ac:dyDescent="0.3">
      <c r="A1395" s="33">
        <v>948</v>
      </c>
      <c r="B1395" s="24">
        <v>40019</v>
      </c>
      <c r="C1395" s="23">
        <v>40100</v>
      </c>
      <c r="D1395" s="23">
        <f>COUNTIF($C$3:C1395,C1395)</f>
        <v>1</v>
      </c>
      <c r="E1395" s="25">
        <v>81.66</v>
      </c>
      <c r="F1395" s="23" t="s">
        <v>1397</v>
      </c>
      <c r="G1395" s="23">
        <v>3</v>
      </c>
      <c r="H1395" s="24">
        <v>40022</v>
      </c>
    </row>
    <row r="1396" spans="1:8" x14ac:dyDescent="0.3">
      <c r="A1396" s="34">
        <v>1106</v>
      </c>
      <c r="B1396" s="27">
        <v>40049</v>
      </c>
      <c r="C1396" s="26">
        <v>40100</v>
      </c>
      <c r="D1396" s="23">
        <f>COUNTIF($C$3:C1396,C1396)</f>
        <v>2</v>
      </c>
      <c r="E1396" s="28">
        <v>51.28</v>
      </c>
      <c r="F1396" s="26" t="s">
        <v>1398</v>
      </c>
      <c r="G1396" s="26">
        <v>3</v>
      </c>
      <c r="H1396" s="27">
        <v>40050</v>
      </c>
    </row>
    <row r="1397" spans="1:8" x14ac:dyDescent="0.3">
      <c r="A1397" s="33">
        <v>2100</v>
      </c>
      <c r="B1397" s="24">
        <v>40167</v>
      </c>
      <c r="C1397" s="23">
        <v>40100</v>
      </c>
      <c r="D1397" s="23">
        <f>COUNTIF($C$3:C1397,C1397)</f>
        <v>3</v>
      </c>
      <c r="E1397" s="25">
        <v>20.527699999999999</v>
      </c>
      <c r="F1397" s="23" t="s">
        <v>1399</v>
      </c>
      <c r="G1397" s="23">
        <v>3</v>
      </c>
      <c r="H1397" s="24">
        <v>40169</v>
      </c>
    </row>
    <row r="1398" spans="1:8" x14ac:dyDescent="0.3">
      <c r="A1398" s="34">
        <v>997</v>
      </c>
      <c r="B1398" s="27">
        <v>40028</v>
      </c>
      <c r="C1398" s="26">
        <v>40432</v>
      </c>
      <c r="D1398" s="23">
        <f>COUNTIF($C$3:C1398,C1398)</f>
        <v>1</v>
      </c>
      <c r="E1398" s="28">
        <v>26.69</v>
      </c>
      <c r="F1398" s="26" t="s">
        <v>1400</v>
      </c>
      <c r="G1398" s="26">
        <v>3</v>
      </c>
      <c r="H1398" s="27">
        <v>40029</v>
      </c>
    </row>
    <row r="1399" spans="1:8" x14ac:dyDescent="0.3">
      <c r="A1399" s="33">
        <v>1000</v>
      </c>
      <c r="B1399" s="24">
        <v>40029</v>
      </c>
      <c r="C1399" s="23">
        <v>40432</v>
      </c>
      <c r="D1399" s="23">
        <f>COUNTIF($C$3:C1399,C1399)</f>
        <v>2</v>
      </c>
      <c r="E1399" s="25">
        <v>7.67</v>
      </c>
      <c r="F1399" s="23" t="s">
        <v>1401</v>
      </c>
      <c r="G1399" s="23">
        <v>3</v>
      </c>
      <c r="H1399" s="24">
        <v>40029</v>
      </c>
    </row>
    <row r="1400" spans="1:8" x14ac:dyDescent="0.3">
      <c r="A1400" s="34">
        <v>1038</v>
      </c>
      <c r="B1400" s="27">
        <v>40035</v>
      </c>
      <c r="C1400" s="26">
        <v>40432</v>
      </c>
      <c r="D1400" s="23">
        <f>COUNTIF($C$3:C1400,C1400)</f>
        <v>3</v>
      </c>
      <c r="E1400" s="28">
        <v>12.18</v>
      </c>
      <c r="F1400" s="26" t="s">
        <v>1402</v>
      </c>
      <c r="G1400" s="26">
        <v>3</v>
      </c>
      <c r="H1400" s="27">
        <v>40036</v>
      </c>
    </row>
    <row r="1401" spans="1:8" x14ac:dyDescent="0.3">
      <c r="A1401" s="33">
        <v>1076</v>
      </c>
      <c r="B1401" s="24">
        <v>40043</v>
      </c>
      <c r="C1401" s="23">
        <v>40432</v>
      </c>
      <c r="D1401" s="23">
        <f>COUNTIF($C$3:C1401,C1401)</f>
        <v>4</v>
      </c>
      <c r="E1401" s="25">
        <v>22.72</v>
      </c>
      <c r="F1401" s="23" t="s">
        <v>1403</v>
      </c>
      <c r="G1401" s="23">
        <v>6</v>
      </c>
      <c r="H1401" s="24">
        <v>40045</v>
      </c>
    </row>
    <row r="1402" spans="1:8" x14ac:dyDescent="0.3">
      <c r="A1402" s="34">
        <v>1077</v>
      </c>
      <c r="B1402" s="27">
        <v>40044</v>
      </c>
      <c r="C1402" s="26">
        <v>40432</v>
      </c>
      <c r="D1402" s="23">
        <f>COUNTIF($C$3:C1402,C1402)</f>
        <v>5</v>
      </c>
      <c r="E1402" s="28">
        <v>13.13</v>
      </c>
      <c r="F1402" s="26" t="s">
        <v>1404</v>
      </c>
      <c r="G1402" s="26">
        <v>6</v>
      </c>
      <c r="H1402" s="27">
        <v>40045</v>
      </c>
    </row>
    <row r="1403" spans="1:8" x14ac:dyDescent="0.3">
      <c r="A1403" s="33">
        <v>1456</v>
      </c>
      <c r="B1403" s="24">
        <v>40105</v>
      </c>
      <c r="C1403" s="23">
        <v>40432</v>
      </c>
      <c r="D1403" s="23">
        <f>COUNTIF($C$3:C1403,C1403)</f>
        <v>6</v>
      </c>
      <c r="E1403" s="25">
        <v>9.0299999999999994</v>
      </c>
      <c r="F1403" s="23" t="s">
        <v>1405</v>
      </c>
      <c r="G1403" s="23">
        <v>7</v>
      </c>
      <c r="H1403" s="24">
        <v>40106</v>
      </c>
    </row>
    <row r="1404" spans="1:8" x14ac:dyDescent="0.3">
      <c r="A1404" s="34">
        <v>951</v>
      </c>
      <c r="B1404" s="27">
        <v>40021</v>
      </c>
      <c r="C1404" s="26">
        <v>41246</v>
      </c>
      <c r="D1404" s="23">
        <f>COUNTIF($C$3:C1404,C1404)</f>
        <v>1</v>
      </c>
      <c r="E1404" s="28">
        <v>86.87</v>
      </c>
      <c r="F1404" s="26" t="s">
        <v>1406</v>
      </c>
      <c r="G1404" s="26">
        <v>4</v>
      </c>
      <c r="H1404" s="27">
        <v>40022</v>
      </c>
    </row>
    <row r="1405" spans="1:8" x14ac:dyDescent="0.3">
      <c r="A1405" s="33">
        <v>1015</v>
      </c>
      <c r="B1405" s="24">
        <v>40031</v>
      </c>
      <c r="C1405" s="23">
        <v>41246</v>
      </c>
      <c r="D1405" s="23">
        <f>COUNTIF($C$3:C1405,C1405)</f>
        <v>2</v>
      </c>
      <c r="E1405" s="25">
        <v>91.54</v>
      </c>
      <c r="F1405" s="23" t="s">
        <v>1407</v>
      </c>
      <c r="G1405" s="23">
        <v>6</v>
      </c>
      <c r="H1405" s="24">
        <v>40031</v>
      </c>
    </row>
    <row r="1406" spans="1:8" x14ac:dyDescent="0.3">
      <c r="A1406" s="34">
        <v>1055</v>
      </c>
      <c r="B1406" s="27">
        <v>40038</v>
      </c>
      <c r="C1406" s="26">
        <v>41246</v>
      </c>
      <c r="D1406" s="23">
        <f>COUNTIF($C$3:C1406,C1406)</f>
        <v>3</v>
      </c>
      <c r="E1406" s="28">
        <v>119.49</v>
      </c>
      <c r="F1406" s="26" t="s">
        <v>1408</v>
      </c>
      <c r="G1406" s="26">
        <v>5</v>
      </c>
      <c r="H1406" s="27">
        <v>40039</v>
      </c>
    </row>
    <row r="1407" spans="1:8" x14ac:dyDescent="0.3">
      <c r="A1407" s="33">
        <v>1095</v>
      </c>
      <c r="B1407" s="24">
        <v>40046</v>
      </c>
      <c r="C1407" s="23">
        <v>41246</v>
      </c>
      <c r="D1407" s="23">
        <f>COUNTIF($C$3:C1407,C1407)</f>
        <v>4</v>
      </c>
      <c r="E1407" s="25">
        <v>82.04</v>
      </c>
      <c r="F1407" s="23" t="s">
        <v>1409</v>
      </c>
      <c r="G1407" s="23">
        <v>5</v>
      </c>
      <c r="H1407" s="24">
        <v>40046</v>
      </c>
    </row>
    <row r="1408" spans="1:8" x14ac:dyDescent="0.3">
      <c r="A1408" s="34">
        <v>1151</v>
      </c>
      <c r="B1408" s="27">
        <v>40053</v>
      </c>
      <c r="C1408" s="26">
        <v>41246</v>
      </c>
      <c r="D1408" s="23">
        <f>COUNTIF($C$3:C1408,C1408)</f>
        <v>5</v>
      </c>
      <c r="E1408" s="28">
        <v>70.37</v>
      </c>
      <c r="F1408" s="26" t="s">
        <v>1410</v>
      </c>
      <c r="G1408" s="26">
        <v>5</v>
      </c>
      <c r="H1408" s="27">
        <v>40053</v>
      </c>
    </row>
    <row r="1409" spans="1:8" x14ac:dyDescent="0.3">
      <c r="A1409" s="33">
        <v>1189</v>
      </c>
      <c r="B1409" s="24">
        <v>40060</v>
      </c>
      <c r="C1409" s="23">
        <v>41246</v>
      </c>
      <c r="D1409" s="23">
        <f>COUNTIF($C$3:C1409,C1409)</f>
        <v>6</v>
      </c>
      <c r="E1409" s="25">
        <v>63.587699999999998</v>
      </c>
      <c r="F1409" s="23" t="s">
        <v>1411</v>
      </c>
      <c r="G1409" s="23">
        <v>5</v>
      </c>
      <c r="H1409" s="24">
        <v>40060</v>
      </c>
    </row>
    <row r="1410" spans="1:8" x14ac:dyDescent="0.3">
      <c r="A1410" s="34">
        <v>1233</v>
      </c>
      <c r="B1410" s="27">
        <v>40067</v>
      </c>
      <c r="C1410" s="26">
        <v>41246</v>
      </c>
      <c r="D1410" s="23">
        <f>COUNTIF($C$3:C1410,C1410)</f>
        <v>7</v>
      </c>
      <c r="E1410" s="28">
        <v>80.3</v>
      </c>
      <c r="F1410" s="26" t="s">
        <v>1412</v>
      </c>
      <c r="G1410" s="26">
        <v>5</v>
      </c>
      <c r="H1410" s="27">
        <v>40067</v>
      </c>
    </row>
    <row r="1411" spans="1:8" x14ac:dyDescent="0.3">
      <c r="A1411" s="33">
        <v>1314</v>
      </c>
      <c r="B1411" s="24">
        <v>40081</v>
      </c>
      <c r="C1411" s="23">
        <v>41246</v>
      </c>
      <c r="D1411" s="23">
        <f>COUNTIF($C$3:C1411,C1411)</f>
        <v>8</v>
      </c>
      <c r="E1411" s="25">
        <v>53.74</v>
      </c>
      <c r="F1411" s="23" t="s">
        <v>1413</v>
      </c>
      <c r="G1411" s="23">
        <v>5</v>
      </c>
      <c r="H1411" s="24">
        <v>40081</v>
      </c>
    </row>
    <row r="1412" spans="1:8" x14ac:dyDescent="0.3">
      <c r="A1412" s="34">
        <v>1359</v>
      </c>
      <c r="B1412" s="27">
        <v>40088</v>
      </c>
      <c r="C1412" s="26">
        <v>41246</v>
      </c>
      <c r="D1412" s="23">
        <f>COUNTIF($C$3:C1412,C1412)</f>
        <v>9</v>
      </c>
      <c r="E1412" s="28">
        <v>58.9</v>
      </c>
      <c r="F1412" s="26" t="s">
        <v>1414</v>
      </c>
      <c r="G1412" s="26">
        <v>5</v>
      </c>
      <c r="H1412" s="27">
        <v>40088</v>
      </c>
    </row>
    <row r="1413" spans="1:8" x14ac:dyDescent="0.3">
      <c r="A1413" s="33">
        <v>1393</v>
      </c>
      <c r="B1413" s="24">
        <v>40095</v>
      </c>
      <c r="C1413" s="23">
        <v>41246</v>
      </c>
      <c r="D1413" s="23">
        <f>COUNTIF($C$3:C1413,C1413)</f>
        <v>10</v>
      </c>
      <c r="E1413" s="25">
        <v>50.68</v>
      </c>
      <c r="F1413" s="23" t="s">
        <v>1415</v>
      </c>
      <c r="G1413" s="23">
        <v>5</v>
      </c>
      <c r="H1413" s="24">
        <v>40095</v>
      </c>
    </row>
    <row r="1414" spans="1:8" x14ac:dyDescent="0.3">
      <c r="A1414" s="34">
        <v>1428</v>
      </c>
      <c r="B1414" s="27">
        <v>40101</v>
      </c>
      <c r="C1414" s="26">
        <v>41246</v>
      </c>
      <c r="D1414" s="23">
        <f>COUNTIF($C$3:C1414,C1414)</f>
        <v>11</v>
      </c>
      <c r="E1414" s="28">
        <v>64.540000000000006</v>
      </c>
      <c r="F1414" s="26" t="s">
        <v>1416</v>
      </c>
      <c r="G1414" s="26">
        <v>6</v>
      </c>
      <c r="H1414" s="27">
        <v>40101</v>
      </c>
    </row>
    <row r="1415" spans="1:8" x14ac:dyDescent="0.3">
      <c r="A1415" s="33">
        <v>1545</v>
      </c>
      <c r="B1415" s="24">
        <v>40114</v>
      </c>
      <c r="C1415" s="23">
        <v>41246</v>
      </c>
      <c r="D1415" s="23">
        <f>COUNTIF($C$3:C1415,C1415)</f>
        <v>12</v>
      </c>
      <c r="E1415" s="25">
        <v>75.02</v>
      </c>
      <c r="F1415" s="23" t="s">
        <v>1417</v>
      </c>
      <c r="G1415" s="23">
        <v>11</v>
      </c>
      <c r="H1415" s="24">
        <v>40114</v>
      </c>
    </row>
    <row r="1416" spans="1:8" x14ac:dyDescent="0.3">
      <c r="A1416" s="34">
        <v>1697</v>
      </c>
      <c r="B1416" s="27">
        <v>40128</v>
      </c>
      <c r="C1416" s="26">
        <v>41246</v>
      </c>
      <c r="D1416" s="23">
        <f>COUNTIF($C$3:C1416,C1416)</f>
        <v>13</v>
      </c>
      <c r="E1416" s="28">
        <v>75.408699999999996</v>
      </c>
      <c r="F1416" s="26" t="s">
        <v>1418</v>
      </c>
      <c r="G1416" s="26">
        <v>11</v>
      </c>
      <c r="H1416" s="27">
        <v>40128</v>
      </c>
    </row>
    <row r="1417" spans="1:8" x14ac:dyDescent="0.3">
      <c r="A1417" s="33">
        <v>1865</v>
      </c>
      <c r="B1417" s="24">
        <v>40140</v>
      </c>
      <c r="C1417" s="23">
        <v>41246</v>
      </c>
      <c r="D1417" s="23">
        <f>COUNTIF($C$3:C1417,C1417)</f>
        <v>14</v>
      </c>
      <c r="E1417" s="25">
        <v>44.816000000000003</v>
      </c>
      <c r="F1417" s="23" t="s">
        <v>1419</v>
      </c>
      <c r="G1417" s="23">
        <v>15</v>
      </c>
      <c r="H1417" s="24">
        <v>40140</v>
      </c>
    </row>
    <row r="1418" spans="1:8" x14ac:dyDescent="0.3">
      <c r="A1418" s="34">
        <v>1893</v>
      </c>
      <c r="B1418" s="27">
        <v>40147</v>
      </c>
      <c r="C1418" s="26">
        <v>41246</v>
      </c>
      <c r="D1418" s="23">
        <f>COUNTIF($C$3:C1418,C1418)</f>
        <v>15</v>
      </c>
      <c r="E1418" s="28">
        <v>58.2072</v>
      </c>
      <c r="F1418" s="26" t="s">
        <v>1420</v>
      </c>
      <c r="G1418" s="26">
        <v>15</v>
      </c>
      <c r="H1418" s="27">
        <v>40147</v>
      </c>
    </row>
    <row r="1419" spans="1:8" x14ac:dyDescent="0.3">
      <c r="A1419" s="33">
        <v>2007</v>
      </c>
      <c r="B1419" s="24">
        <v>40157</v>
      </c>
      <c r="C1419" s="23">
        <v>41246</v>
      </c>
      <c r="D1419" s="23">
        <f>COUNTIF($C$3:C1419,C1419)</f>
        <v>16</v>
      </c>
      <c r="E1419" s="25">
        <v>110.5752</v>
      </c>
      <c r="F1419" s="23" t="s">
        <v>1421</v>
      </c>
      <c r="G1419" s="23">
        <v>6</v>
      </c>
      <c r="H1419" s="24">
        <v>40157</v>
      </c>
    </row>
    <row r="1420" spans="1:8" x14ac:dyDescent="0.3">
      <c r="A1420" s="34">
        <v>2251</v>
      </c>
      <c r="B1420" s="27">
        <v>40185</v>
      </c>
      <c r="C1420" s="26">
        <v>41246</v>
      </c>
      <c r="D1420" s="23">
        <f>COUNTIF($C$3:C1420,C1420)</f>
        <v>17</v>
      </c>
      <c r="E1420" s="28">
        <v>117.0157</v>
      </c>
      <c r="F1420" s="26" t="s">
        <v>1422</v>
      </c>
      <c r="G1420" s="26">
        <v>4</v>
      </c>
      <c r="H1420" s="27">
        <v>40185</v>
      </c>
    </row>
    <row r="1421" spans="1:8" x14ac:dyDescent="0.3">
      <c r="A1421" s="33">
        <v>2388</v>
      </c>
      <c r="B1421" s="24">
        <v>40196</v>
      </c>
      <c r="C1421" s="23">
        <v>41246</v>
      </c>
      <c r="D1421" s="23">
        <f>COUNTIF($C$3:C1421,C1421)</f>
        <v>18</v>
      </c>
      <c r="E1421" s="25">
        <v>45.586500000000001</v>
      </c>
      <c r="F1421" s="23" t="s">
        <v>1423</v>
      </c>
      <c r="G1421" s="23">
        <v>15</v>
      </c>
      <c r="H1421" s="24">
        <v>40196</v>
      </c>
    </row>
    <row r="1422" spans="1:8" x14ac:dyDescent="0.3">
      <c r="A1422" s="34">
        <v>2481</v>
      </c>
      <c r="B1422" s="27">
        <v>40203</v>
      </c>
      <c r="C1422" s="26">
        <v>41246</v>
      </c>
      <c r="D1422" s="23">
        <f>COUNTIF($C$3:C1422,C1422)</f>
        <v>19</v>
      </c>
      <c r="E1422" s="28">
        <v>37.1235</v>
      </c>
      <c r="F1422" s="26" t="s">
        <v>1424</v>
      </c>
      <c r="G1422" s="26">
        <v>15</v>
      </c>
      <c r="H1422" s="27">
        <v>40203</v>
      </c>
    </row>
    <row r="1423" spans="1:8" x14ac:dyDescent="0.3">
      <c r="A1423" s="33">
        <v>2564</v>
      </c>
      <c r="B1423" s="24">
        <v>40207</v>
      </c>
      <c r="C1423" s="23">
        <v>41246</v>
      </c>
      <c r="D1423" s="23">
        <f>COUNTIF($C$3:C1423,C1423)</f>
        <v>20</v>
      </c>
      <c r="E1423" s="25">
        <v>46.616500000000002</v>
      </c>
      <c r="F1423" s="23" t="s">
        <v>1425</v>
      </c>
      <c r="G1423" s="23">
        <v>15</v>
      </c>
      <c r="H1423" s="24">
        <v>40207</v>
      </c>
    </row>
    <row r="1424" spans="1:8" x14ac:dyDescent="0.3">
      <c r="A1424" s="34">
        <v>2719</v>
      </c>
      <c r="B1424" s="27">
        <v>40217</v>
      </c>
      <c r="C1424" s="26">
        <v>41246</v>
      </c>
      <c r="D1424" s="23">
        <f>COUNTIF($C$3:C1424,C1424)</f>
        <v>21</v>
      </c>
      <c r="E1424" s="28">
        <v>91.4</v>
      </c>
      <c r="F1424" s="26" t="s">
        <v>1426</v>
      </c>
      <c r="G1424" s="26">
        <v>15</v>
      </c>
      <c r="H1424" s="27">
        <v>40217</v>
      </c>
    </row>
    <row r="1425" spans="1:8" x14ac:dyDescent="0.3">
      <c r="A1425" s="33">
        <v>2929</v>
      </c>
      <c r="B1425" s="24">
        <v>40228</v>
      </c>
      <c r="C1425" s="23">
        <v>41246</v>
      </c>
      <c r="D1425" s="23">
        <f>COUNTIF($C$3:C1425,C1425)</f>
        <v>22</v>
      </c>
      <c r="E1425" s="25">
        <v>85.344999999999999</v>
      </c>
      <c r="F1425" s="23" t="s">
        <v>1427</v>
      </c>
      <c r="G1425" s="23">
        <v>15</v>
      </c>
      <c r="H1425" s="24">
        <v>40228</v>
      </c>
    </row>
    <row r="1426" spans="1:8" x14ac:dyDescent="0.3">
      <c r="A1426" s="34">
        <v>3040</v>
      </c>
      <c r="B1426" s="27">
        <v>40235</v>
      </c>
      <c r="C1426" s="26">
        <v>41246</v>
      </c>
      <c r="D1426" s="23">
        <f>COUNTIF($C$3:C1426,C1426)</f>
        <v>23</v>
      </c>
      <c r="E1426" s="28">
        <v>140.7492</v>
      </c>
      <c r="F1426" s="26" t="s">
        <v>1428</v>
      </c>
      <c r="G1426" s="26">
        <v>15</v>
      </c>
      <c r="H1426" s="27">
        <v>40235</v>
      </c>
    </row>
    <row r="1427" spans="1:8" x14ac:dyDescent="0.3">
      <c r="A1427" s="33">
        <v>3127</v>
      </c>
      <c r="B1427" s="24">
        <v>40240</v>
      </c>
      <c r="C1427" s="23">
        <v>41246</v>
      </c>
      <c r="D1427" s="23">
        <f>COUNTIF($C$3:C1427,C1427)</f>
        <v>24</v>
      </c>
      <c r="E1427" s="25">
        <v>103.14279999999999</v>
      </c>
      <c r="F1427" s="23" t="s">
        <v>1429</v>
      </c>
      <c r="G1427" s="23">
        <v>11</v>
      </c>
      <c r="H1427" s="24">
        <v>40240</v>
      </c>
    </row>
    <row r="1428" spans="1:8" x14ac:dyDescent="0.3">
      <c r="A1428" s="34">
        <v>3215</v>
      </c>
      <c r="B1428" s="27">
        <v>40245</v>
      </c>
      <c r="C1428" s="26">
        <v>41246</v>
      </c>
      <c r="D1428" s="23">
        <f>COUNTIF($C$3:C1428,C1428)</f>
        <v>25</v>
      </c>
      <c r="E1428" s="28">
        <v>73.446200000000005</v>
      </c>
      <c r="F1428" s="26" t="s">
        <v>1430</v>
      </c>
      <c r="G1428" s="26">
        <v>15</v>
      </c>
      <c r="H1428" s="27">
        <v>40245</v>
      </c>
    </row>
    <row r="1429" spans="1:8" x14ac:dyDescent="0.3">
      <c r="A1429" s="33">
        <v>964</v>
      </c>
      <c r="B1429" s="24">
        <v>40022</v>
      </c>
      <c r="C1429" s="23">
        <v>42270</v>
      </c>
      <c r="D1429" s="23">
        <f>COUNTIF($C$3:C1429,C1429)</f>
        <v>1</v>
      </c>
      <c r="E1429" s="25">
        <v>40.619999999999997</v>
      </c>
      <c r="F1429" s="23" t="s">
        <v>1431</v>
      </c>
      <c r="G1429" s="23">
        <v>5</v>
      </c>
      <c r="H1429" s="24">
        <v>40025</v>
      </c>
    </row>
    <row r="1430" spans="1:8" x14ac:dyDescent="0.3">
      <c r="A1430" s="34">
        <v>1006</v>
      </c>
      <c r="B1430" s="27">
        <v>40029</v>
      </c>
      <c r="C1430" s="26">
        <v>42270</v>
      </c>
      <c r="D1430" s="23">
        <f>COUNTIF($C$3:C1430,C1430)</f>
        <v>2</v>
      </c>
      <c r="E1430" s="28">
        <v>34.22</v>
      </c>
      <c r="F1430" s="26" t="s">
        <v>1432</v>
      </c>
      <c r="G1430" s="26">
        <v>5</v>
      </c>
      <c r="H1430" s="27">
        <v>40032</v>
      </c>
    </row>
    <row r="1431" spans="1:8" x14ac:dyDescent="0.3">
      <c r="A1431" s="33">
        <v>1049</v>
      </c>
      <c r="B1431" s="24">
        <v>40037</v>
      </c>
      <c r="C1431" s="23">
        <v>42270</v>
      </c>
      <c r="D1431" s="23">
        <f>COUNTIF($C$3:C1431,C1431)</f>
        <v>3</v>
      </c>
      <c r="E1431" s="25">
        <v>45.9</v>
      </c>
      <c r="F1431" s="23" t="s">
        <v>1433</v>
      </c>
      <c r="G1431" s="23">
        <v>5</v>
      </c>
      <c r="H1431" s="24">
        <v>40039</v>
      </c>
    </row>
    <row r="1432" spans="1:8" x14ac:dyDescent="0.3">
      <c r="A1432" s="34">
        <v>1093</v>
      </c>
      <c r="B1432" s="27">
        <v>40045</v>
      </c>
      <c r="C1432" s="26">
        <v>42270</v>
      </c>
      <c r="D1432" s="23">
        <f>COUNTIF($C$3:C1432,C1432)</f>
        <v>4</v>
      </c>
      <c r="E1432" s="28">
        <v>39.15</v>
      </c>
      <c r="F1432" s="26" t="s">
        <v>1434</v>
      </c>
      <c r="G1432" s="26">
        <v>5</v>
      </c>
      <c r="H1432" s="27">
        <v>40046</v>
      </c>
    </row>
    <row r="1433" spans="1:8" x14ac:dyDescent="0.3">
      <c r="A1433" s="33">
        <v>1138</v>
      </c>
      <c r="B1433" s="24">
        <v>40052</v>
      </c>
      <c r="C1433" s="23">
        <v>42270</v>
      </c>
      <c r="D1433" s="23">
        <f>COUNTIF($C$3:C1433,C1433)</f>
        <v>5</v>
      </c>
      <c r="E1433" s="25">
        <v>62.730499999999999</v>
      </c>
      <c r="F1433" s="23" t="s">
        <v>1435</v>
      </c>
      <c r="G1433" s="23">
        <v>5</v>
      </c>
      <c r="H1433" s="24">
        <v>40053</v>
      </c>
    </row>
    <row r="1434" spans="1:8" x14ac:dyDescent="0.3">
      <c r="A1434" s="34">
        <v>1181</v>
      </c>
      <c r="B1434" s="27">
        <v>40059</v>
      </c>
      <c r="C1434" s="26">
        <v>42270</v>
      </c>
      <c r="D1434" s="23">
        <f>COUNTIF($C$3:C1434,C1434)</f>
        <v>6</v>
      </c>
      <c r="E1434" s="28">
        <v>76.77</v>
      </c>
      <c r="F1434" s="26" t="s">
        <v>1436</v>
      </c>
      <c r="G1434" s="26">
        <v>5</v>
      </c>
      <c r="H1434" s="27">
        <v>40060</v>
      </c>
    </row>
    <row r="1435" spans="1:8" x14ac:dyDescent="0.3">
      <c r="A1435" s="33">
        <v>1223</v>
      </c>
      <c r="B1435" s="24">
        <v>40066</v>
      </c>
      <c r="C1435" s="23">
        <v>42270</v>
      </c>
      <c r="D1435" s="23">
        <f>COUNTIF($C$3:C1435,C1435)</f>
        <v>7</v>
      </c>
      <c r="E1435" s="25">
        <v>66.302499999999995</v>
      </c>
      <c r="F1435" s="23" t="s">
        <v>1437</v>
      </c>
      <c r="G1435" s="23">
        <v>5</v>
      </c>
      <c r="H1435" s="24">
        <v>40067</v>
      </c>
    </row>
    <row r="1436" spans="1:8" x14ac:dyDescent="0.3">
      <c r="A1436" s="34">
        <v>1265</v>
      </c>
      <c r="B1436" s="27">
        <v>40073</v>
      </c>
      <c r="C1436" s="26">
        <v>42270</v>
      </c>
      <c r="D1436" s="23">
        <f>COUNTIF($C$3:C1436,C1436)</f>
        <v>8</v>
      </c>
      <c r="E1436" s="28">
        <v>90.07</v>
      </c>
      <c r="F1436" s="26" t="s">
        <v>1438</v>
      </c>
      <c r="G1436" s="26">
        <v>5</v>
      </c>
      <c r="H1436" s="27">
        <v>40074</v>
      </c>
    </row>
    <row r="1437" spans="1:8" x14ac:dyDescent="0.3">
      <c r="A1437" s="33">
        <v>1348</v>
      </c>
      <c r="B1437" s="24">
        <v>40087</v>
      </c>
      <c r="C1437" s="23">
        <v>42270</v>
      </c>
      <c r="D1437" s="23">
        <f>COUNTIF($C$3:C1437,C1437)</f>
        <v>9</v>
      </c>
      <c r="E1437" s="25">
        <v>109.9105</v>
      </c>
      <c r="F1437" s="23" t="s">
        <v>1439</v>
      </c>
      <c r="G1437" s="23">
        <v>5</v>
      </c>
      <c r="H1437" s="24">
        <v>40088</v>
      </c>
    </row>
    <row r="1438" spans="1:8" x14ac:dyDescent="0.3">
      <c r="A1438" s="34">
        <v>1385</v>
      </c>
      <c r="B1438" s="27">
        <v>40094</v>
      </c>
      <c r="C1438" s="26">
        <v>42270</v>
      </c>
      <c r="D1438" s="23">
        <f>COUNTIF($C$3:C1438,C1438)</f>
        <v>10</v>
      </c>
      <c r="E1438" s="28">
        <v>57.36</v>
      </c>
      <c r="F1438" s="26" t="s">
        <v>1440</v>
      </c>
      <c r="G1438" s="26">
        <v>5</v>
      </c>
      <c r="H1438" s="27">
        <v>40095</v>
      </c>
    </row>
    <row r="1439" spans="1:8" x14ac:dyDescent="0.3">
      <c r="A1439" s="33">
        <v>1433</v>
      </c>
      <c r="B1439" s="24">
        <v>40101</v>
      </c>
      <c r="C1439" s="23">
        <v>42270</v>
      </c>
      <c r="D1439" s="23">
        <f>COUNTIF($C$3:C1439,C1439)</f>
        <v>11</v>
      </c>
      <c r="E1439" s="25">
        <v>67.88</v>
      </c>
      <c r="F1439" s="23" t="s">
        <v>1441</v>
      </c>
      <c r="G1439" s="23">
        <v>5</v>
      </c>
      <c r="H1439" s="24">
        <v>40102</v>
      </c>
    </row>
    <row r="1440" spans="1:8" x14ac:dyDescent="0.3">
      <c r="A1440" s="34">
        <v>1561</v>
      </c>
      <c r="B1440" s="27">
        <v>40115</v>
      </c>
      <c r="C1440" s="26">
        <v>42270</v>
      </c>
      <c r="D1440" s="23">
        <f>COUNTIF($C$3:C1440,C1440)</f>
        <v>12</v>
      </c>
      <c r="E1440" s="28">
        <v>79.983199999999997</v>
      </c>
      <c r="F1440" s="26" t="s">
        <v>1442</v>
      </c>
      <c r="G1440" s="26">
        <v>5</v>
      </c>
      <c r="H1440" s="27">
        <v>40116</v>
      </c>
    </row>
    <row r="1441" spans="1:8" x14ac:dyDescent="0.3">
      <c r="A1441" s="33">
        <v>1625</v>
      </c>
      <c r="B1441" s="24">
        <v>40122</v>
      </c>
      <c r="C1441" s="23">
        <v>42270</v>
      </c>
      <c r="D1441" s="23">
        <f>COUNTIF($C$3:C1441,C1441)</f>
        <v>13</v>
      </c>
      <c r="E1441" s="25">
        <v>91.618499999999997</v>
      </c>
      <c r="F1441" s="23" t="s">
        <v>1443</v>
      </c>
      <c r="G1441" s="23">
        <v>5</v>
      </c>
      <c r="H1441" s="24">
        <v>40123</v>
      </c>
    </row>
    <row r="1442" spans="1:8" x14ac:dyDescent="0.3">
      <c r="A1442" s="34">
        <v>1758</v>
      </c>
      <c r="B1442" s="27">
        <v>40130</v>
      </c>
      <c r="C1442" s="26">
        <v>42270</v>
      </c>
      <c r="D1442" s="23">
        <f>COUNTIF($C$3:C1442,C1442)</f>
        <v>14</v>
      </c>
      <c r="E1442" s="28">
        <v>73.900000000000006</v>
      </c>
      <c r="F1442" s="26" t="s">
        <v>1444</v>
      </c>
      <c r="G1442" s="26">
        <v>5</v>
      </c>
      <c r="H1442" s="27">
        <v>40130</v>
      </c>
    </row>
    <row r="1443" spans="1:8" x14ac:dyDescent="0.3">
      <c r="A1443" s="33">
        <v>2011</v>
      </c>
      <c r="B1443" s="24">
        <v>40157</v>
      </c>
      <c r="C1443" s="23">
        <v>42270</v>
      </c>
      <c r="D1443" s="23">
        <f>COUNTIF($C$3:C1443,C1443)</f>
        <v>15</v>
      </c>
      <c r="E1443" s="25">
        <v>41.100499999999997</v>
      </c>
      <c r="F1443" s="23" t="s">
        <v>1445</v>
      </c>
      <c r="G1443" s="23">
        <v>5</v>
      </c>
      <c r="H1443" s="24">
        <v>40158</v>
      </c>
    </row>
    <row r="1444" spans="1:8" x14ac:dyDescent="0.3">
      <c r="A1444" s="34">
        <v>2084</v>
      </c>
      <c r="B1444" s="27">
        <v>40164</v>
      </c>
      <c r="C1444" s="26">
        <v>42270</v>
      </c>
      <c r="D1444" s="23">
        <f>COUNTIF($C$3:C1444,C1444)</f>
        <v>16</v>
      </c>
      <c r="E1444" s="28">
        <v>84.617000000000004</v>
      </c>
      <c r="F1444" s="26" t="s">
        <v>1446</v>
      </c>
      <c r="G1444" s="26">
        <v>5</v>
      </c>
      <c r="H1444" s="27">
        <v>40165</v>
      </c>
    </row>
    <row r="1445" spans="1:8" x14ac:dyDescent="0.3">
      <c r="A1445" s="33">
        <v>2217</v>
      </c>
      <c r="B1445" s="24">
        <v>40182</v>
      </c>
      <c r="C1445" s="23">
        <v>42270</v>
      </c>
      <c r="D1445" s="23">
        <f>COUNTIF($C$3:C1445,C1445)</f>
        <v>17</v>
      </c>
      <c r="E1445" s="25">
        <v>45.729500000000002</v>
      </c>
      <c r="F1445" s="23" t="s">
        <v>1447</v>
      </c>
      <c r="G1445" s="23">
        <v>4</v>
      </c>
      <c r="H1445" s="24">
        <v>40184</v>
      </c>
    </row>
    <row r="1446" spans="1:8" x14ac:dyDescent="0.3">
      <c r="A1446" s="34">
        <v>2342</v>
      </c>
      <c r="B1446" s="27">
        <v>40191</v>
      </c>
      <c r="C1446" s="26">
        <v>42270</v>
      </c>
      <c r="D1446" s="23">
        <f>COUNTIF($C$3:C1446,C1446)</f>
        <v>18</v>
      </c>
      <c r="E1446" s="28">
        <v>64.75</v>
      </c>
      <c r="F1446" s="26" t="s">
        <v>1448</v>
      </c>
      <c r="G1446" s="26">
        <v>5</v>
      </c>
      <c r="H1446" s="27">
        <v>40193</v>
      </c>
    </row>
    <row r="1447" spans="1:8" x14ac:dyDescent="0.3">
      <c r="A1447" s="33">
        <v>2652</v>
      </c>
      <c r="B1447" s="24">
        <v>40212</v>
      </c>
      <c r="C1447" s="23">
        <v>42270</v>
      </c>
      <c r="D1447" s="23">
        <f>COUNTIF($C$3:C1447,C1447)</f>
        <v>19</v>
      </c>
      <c r="E1447" s="25">
        <v>120.98779999999999</v>
      </c>
      <c r="F1447" s="23" t="s">
        <v>1449</v>
      </c>
      <c r="G1447" s="23">
        <v>5</v>
      </c>
      <c r="H1447" s="24">
        <v>40214</v>
      </c>
    </row>
    <row r="1448" spans="1:8" x14ac:dyDescent="0.3">
      <c r="A1448" s="34">
        <v>2793</v>
      </c>
      <c r="B1448" s="27">
        <v>40220</v>
      </c>
      <c r="C1448" s="26">
        <v>42270</v>
      </c>
      <c r="D1448" s="23">
        <f>COUNTIF($C$3:C1448,C1448)</f>
        <v>20</v>
      </c>
      <c r="E1448" s="28">
        <v>83.312200000000004</v>
      </c>
      <c r="F1448" s="26" t="s">
        <v>1450</v>
      </c>
      <c r="G1448" s="26">
        <v>5</v>
      </c>
      <c r="H1448" s="27">
        <v>40221</v>
      </c>
    </row>
    <row r="1449" spans="1:8" x14ac:dyDescent="0.3">
      <c r="A1449" s="33">
        <v>3033</v>
      </c>
      <c r="B1449" s="24">
        <v>40234</v>
      </c>
      <c r="C1449" s="23">
        <v>42270</v>
      </c>
      <c r="D1449" s="23">
        <f>COUNTIF($C$3:C1449,C1449)</f>
        <v>21</v>
      </c>
      <c r="E1449" s="25">
        <v>75.380200000000002</v>
      </c>
      <c r="F1449" s="23" t="s">
        <v>1451</v>
      </c>
      <c r="G1449" s="23">
        <v>5</v>
      </c>
      <c r="H1449" s="24">
        <v>40235</v>
      </c>
    </row>
    <row r="1450" spans="1:8" x14ac:dyDescent="0.3">
      <c r="A1450" s="34">
        <v>3155</v>
      </c>
      <c r="B1450" s="27">
        <v>40241</v>
      </c>
      <c r="C1450" s="26">
        <v>42270</v>
      </c>
      <c r="D1450" s="23">
        <f>COUNTIF($C$3:C1450,C1450)</f>
        <v>22</v>
      </c>
      <c r="E1450" s="28">
        <v>32.86</v>
      </c>
      <c r="F1450" s="26" t="s">
        <v>1452</v>
      </c>
      <c r="G1450" s="26">
        <v>5</v>
      </c>
      <c r="H1450" s="27">
        <v>40242</v>
      </c>
    </row>
    <row r="1451" spans="1:8" x14ac:dyDescent="0.3">
      <c r="A1451" s="33">
        <v>966</v>
      </c>
      <c r="B1451" s="24">
        <v>40023</v>
      </c>
      <c r="C1451" s="23">
        <v>42704</v>
      </c>
      <c r="D1451" s="23">
        <f>COUNTIF($C$3:C1451,C1451)</f>
        <v>1</v>
      </c>
      <c r="E1451" s="25">
        <v>10.050000000000001</v>
      </c>
      <c r="F1451" s="23" t="s">
        <v>1453</v>
      </c>
      <c r="G1451" s="23">
        <v>4</v>
      </c>
      <c r="H1451" s="24">
        <v>40029</v>
      </c>
    </row>
    <row r="1452" spans="1:8" x14ac:dyDescent="0.3">
      <c r="A1452" s="34">
        <v>968</v>
      </c>
      <c r="B1452" s="27">
        <v>40023</v>
      </c>
      <c r="C1452" s="26">
        <v>42890</v>
      </c>
      <c r="D1452" s="23">
        <f>COUNTIF($C$3:C1452,C1452)</f>
        <v>1</v>
      </c>
      <c r="E1452" s="28">
        <v>19.79</v>
      </c>
      <c r="F1452" s="26" t="s">
        <v>1454</v>
      </c>
      <c r="G1452" s="26">
        <v>6</v>
      </c>
      <c r="H1452" s="27">
        <v>40024</v>
      </c>
    </row>
    <row r="1453" spans="1:8" x14ac:dyDescent="0.3">
      <c r="A1453" s="33">
        <v>1013</v>
      </c>
      <c r="B1453" s="24">
        <v>40031</v>
      </c>
      <c r="C1453" s="23">
        <v>42890</v>
      </c>
      <c r="D1453" s="23">
        <f>COUNTIF($C$3:C1453,C1453)</f>
        <v>2</v>
      </c>
      <c r="E1453" s="25">
        <v>42.58</v>
      </c>
      <c r="F1453" s="23" t="s">
        <v>1455</v>
      </c>
      <c r="G1453" s="23">
        <v>6</v>
      </c>
      <c r="H1453" s="24">
        <v>40031</v>
      </c>
    </row>
    <row r="1454" spans="1:8" x14ac:dyDescent="0.3">
      <c r="A1454" s="34">
        <v>1137</v>
      </c>
      <c r="B1454" s="27">
        <v>40052</v>
      </c>
      <c r="C1454" s="26">
        <v>42890</v>
      </c>
      <c r="D1454" s="23">
        <f>COUNTIF($C$3:C1454,C1454)</f>
        <v>3</v>
      </c>
      <c r="E1454" s="28">
        <v>39.43</v>
      </c>
      <c r="F1454" s="26" t="s">
        <v>1456</v>
      </c>
      <c r="G1454" s="26">
        <v>6</v>
      </c>
      <c r="H1454" s="27">
        <v>40052</v>
      </c>
    </row>
    <row r="1455" spans="1:8" x14ac:dyDescent="0.3">
      <c r="A1455" s="33">
        <v>1173</v>
      </c>
      <c r="B1455" s="24">
        <v>40059</v>
      </c>
      <c r="C1455" s="23">
        <v>42890</v>
      </c>
      <c r="D1455" s="23">
        <f>COUNTIF($C$3:C1455,C1455)</f>
        <v>4</v>
      </c>
      <c r="E1455" s="25">
        <v>14.41</v>
      </c>
      <c r="F1455" s="23" t="s">
        <v>1457</v>
      </c>
      <c r="G1455" s="23">
        <v>6</v>
      </c>
      <c r="H1455" s="24">
        <v>40059</v>
      </c>
    </row>
    <row r="1456" spans="1:8" x14ac:dyDescent="0.3">
      <c r="A1456" s="34">
        <v>1251</v>
      </c>
      <c r="B1456" s="27">
        <v>40072</v>
      </c>
      <c r="C1456" s="26">
        <v>42890</v>
      </c>
      <c r="D1456" s="23">
        <f>COUNTIF($C$3:C1456,C1456)</f>
        <v>5</v>
      </c>
      <c r="E1456" s="28">
        <v>31.02</v>
      </c>
      <c r="F1456" s="26" t="s">
        <v>1458</v>
      </c>
      <c r="G1456" s="26">
        <v>5</v>
      </c>
      <c r="H1456" s="27">
        <v>40074</v>
      </c>
    </row>
    <row r="1457" spans="1:8" x14ac:dyDescent="0.3">
      <c r="A1457" s="33">
        <v>970</v>
      </c>
      <c r="B1457" s="24">
        <v>40023</v>
      </c>
      <c r="C1457" s="23">
        <v>42964</v>
      </c>
      <c r="D1457" s="23">
        <f>COUNTIF($C$3:C1457,C1457)</f>
        <v>1</v>
      </c>
      <c r="E1457" s="25">
        <v>12.94</v>
      </c>
      <c r="F1457" s="23" t="s">
        <v>1459</v>
      </c>
      <c r="G1457" s="23">
        <v>5</v>
      </c>
      <c r="H1457" s="24">
        <v>40025</v>
      </c>
    </row>
    <row r="1458" spans="1:8" x14ac:dyDescent="0.3">
      <c r="A1458" s="34">
        <v>998</v>
      </c>
      <c r="B1458" s="27">
        <v>40028</v>
      </c>
      <c r="C1458" s="26">
        <v>43317</v>
      </c>
      <c r="D1458" s="23">
        <f>COUNTIF($C$3:C1458,C1458)</f>
        <v>1</v>
      </c>
      <c r="E1458" s="28">
        <v>114.19</v>
      </c>
      <c r="F1458" s="26" t="s">
        <v>1460</v>
      </c>
      <c r="G1458" s="26">
        <v>4</v>
      </c>
      <c r="H1458" s="27">
        <v>40029</v>
      </c>
    </row>
    <row r="1459" spans="1:8" x14ac:dyDescent="0.3">
      <c r="A1459" s="33">
        <v>973</v>
      </c>
      <c r="B1459" s="24">
        <v>40023</v>
      </c>
      <c r="C1459" s="23">
        <v>43350</v>
      </c>
      <c r="D1459" s="23">
        <f>COUNTIF($C$3:C1459,C1459)</f>
        <v>1</v>
      </c>
      <c r="E1459" s="25">
        <v>27.35</v>
      </c>
      <c r="F1459" s="23" t="s">
        <v>1461</v>
      </c>
      <c r="G1459" s="23">
        <v>6</v>
      </c>
      <c r="H1459" s="24">
        <v>40024</v>
      </c>
    </row>
    <row r="1460" spans="1:8" x14ac:dyDescent="0.3">
      <c r="A1460" s="34">
        <v>1009</v>
      </c>
      <c r="B1460" s="27">
        <v>40030</v>
      </c>
      <c r="C1460" s="26">
        <v>43350</v>
      </c>
      <c r="D1460" s="23">
        <f>COUNTIF($C$3:C1460,C1460)</f>
        <v>2</v>
      </c>
      <c r="E1460" s="28">
        <v>37.46</v>
      </c>
      <c r="F1460" s="26" t="s">
        <v>1462</v>
      </c>
      <c r="G1460" s="26">
        <v>6</v>
      </c>
      <c r="H1460" s="27">
        <v>40031</v>
      </c>
    </row>
    <row r="1461" spans="1:8" x14ac:dyDescent="0.3">
      <c r="A1461" s="33">
        <v>1134</v>
      </c>
      <c r="B1461" s="24">
        <v>40052</v>
      </c>
      <c r="C1461" s="23">
        <v>43350</v>
      </c>
      <c r="D1461" s="23">
        <f>COUNTIF($C$3:C1461,C1461)</f>
        <v>3</v>
      </c>
      <c r="E1461" s="25">
        <v>25.062999999999999</v>
      </c>
      <c r="F1461" s="23" t="s">
        <v>1463</v>
      </c>
      <c r="G1461" s="23">
        <v>6</v>
      </c>
      <c r="H1461" s="24">
        <v>40052</v>
      </c>
    </row>
    <row r="1462" spans="1:8" x14ac:dyDescent="0.3">
      <c r="A1462" s="34">
        <v>1180</v>
      </c>
      <c r="B1462" s="27">
        <v>40059</v>
      </c>
      <c r="C1462" s="26">
        <v>43350</v>
      </c>
      <c r="D1462" s="23">
        <f>COUNTIF($C$3:C1462,C1462)</f>
        <v>4</v>
      </c>
      <c r="E1462" s="28">
        <v>24.51</v>
      </c>
      <c r="F1462" s="26" t="s">
        <v>1464</v>
      </c>
      <c r="G1462" s="26">
        <v>6</v>
      </c>
      <c r="H1462" s="27">
        <v>40059</v>
      </c>
    </row>
    <row r="1463" spans="1:8" x14ac:dyDescent="0.3">
      <c r="A1463" s="33">
        <v>1255</v>
      </c>
      <c r="B1463" s="24">
        <v>40073</v>
      </c>
      <c r="C1463" s="23">
        <v>43350</v>
      </c>
      <c r="D1463" s="23">
        <f>COUNTIF($C$3:C1463,C1463)</f>
        <v>5</v>
      </c>
      <c r="E1463" s="25">
        <v>66.73</v>
      </c>
      <c r="F1463" s="23" t="s">
        <v>1465</v>
      </c>
      <c r="G1463" s="23">
        <v>6</v>
      </c>
      <c r="H1463" s="24">
        <v>40073</v>
      </c>
    </row>
    <row r="1464" spans="1:8" x14ac:dyDescent="0.3">
      <c r="A1464" s="34">
        <v>1256</v>
      </c>
      <c r="B1464" s="27">
        <v>40073</v>
      </c>
      <c r="C1464" s="26">
        <v>43350</v>
      </c>
      <c r="D1464" s="23">
        <f>COUNTIF($C$3:C1464,C1464)</f>
        <v>6</v>
      </c>
      <c r="E1464" s="28">
        <v>7.01</v>
      </c>
      <c r="F1464" s="26" t="s">
        <v>1466</v>
      </c>
      <c r="G1464" s="26">
        <v>6</v>
      </c>
      <c r="H1464" s="27">
        <v>40073</v>
      </c>
    </row>
    <row r="1465" spans="1:8" x14ac:dyDescent="0.3">
      <c r="A1465" s="33">
        <v>1302</v>
      </c>
      <c r="B1465" s="24">
        <v>40080</v>
      </c>
      <c r="C1465" s="23">
        <v>43350</v>
      </c>
      <c r="D1465" s="23">
        <f>COUNTIF($C$3:C1465,C1465)</f>
        <v>7</v>
      </c>
      <c r="E1465" s="25">
        <v>34.119999999999997</v>
      </c>
      <c r="F1465" s="23" t="s">
        <v>1467</v>
      </c>
      <c r="G1465" s="23">
        <v>6</v>
      </c>
      <c r="H1465" s="24">
        <v>40080</v>
      </c>
    </row>
    <row r="1466" spans="1:8" x14ac:dyDescent="0.3">
      <c r="A1466" s="34">
        <v>993</v>
      </c>
      <c r="B1466" s="27">
        <v>40025</v>
      </c>
      <c r="C1466" s="26">
        <v>43937</v>
      </c>
      <c r="D1466" s="23">
        <f>COUNTIF($C$3:C1466,C1466)</f>
        <v>1</v>
      </c>
      <c r="E1466" s="28">
        <v>82.35</v>
      </c>
      <c r="F1466" s="26" t="s">
        <v>1468</v>
      </c>
      <c r="G1466" s="26">
        <v>3</v>
      </c>
      <c r="H1466" s="27">
        <v>40029</v>
      </c>
    </row>
    <row r="1467" spans="1:8" x14ac:dyDescent="0.3">
      <c r="A1467" s="33">
        <v>2141</v>
      </c>
      <c r="B1467" s="24">
        <v>40175</v>
      </c>
      <c r="C1467" s="23">
        <v>43937</v>
      </c>
      <c r="D1467" s="23">
        <f>COUNTIF($C$3:C1467,C1467)</f>
        <v>2</v>
      </c>
      <c r="E1467" s="25">
        <v>37.92</v>
      </c>
      <c r="F1467" s="23" t="s">
        <v>1469</v>
      </c>
      <c r="G1467" s="23">
        <v>18</v>
      </c>
      <c r="H1467" s="24">
        <v>40175</v>
      </c>
    </row>
    <row r="1468" spans="1:8" x14ac:dyDescent="0.3">
      <c r="A1468" s="34">
        <v>2554</v>
      </c>
      <c r="B1468" s="27">
        <v>40207</v>
      </c>
      <c r="C1468" s="26">
        <v>43937</v>
      </c>
      <c r="D1468" s="23">
        <f>COUNTIF($C$3:C1468,C1468)</f>
        <v>3</v>
      </c>
      <c r="E1468" s="28">
        <v>35.29</v>
      </c>
      <c r="F1468" s="26" t="s">
        <v>1470</v>
      </c>
      <c r="G1468" s="26">
        <v>5</v>
      </c>
      <c r="H1468" s="27">
        <v>40207</v>
      </c>
    </row>
    <row r="1469" spans="1:8" x14ac:dyDescent="0.3">
      <c r="A1469" s="33">
        <v>994</v>
      </c>
      <c r="B1469" s="24">
        <v>40026</v>
      </c>
      <c r="C1469" s="23">
        <v>44291</v>
      </c>
      <c r="D1469" s="23">
        <f>COUNTIF($C$3:C1469,C1469)</f>
        <v>1</v>
      </c>
      <c r="E1469" s="25">
        <v>2.93</v>
      </c>
      <c r="F1469" s="23" t="s">
        <v>1471</v>
      </c>
      <c r="G1469" s="23">
        <v>4</v>
      </c>
      <c r="H1469" s="24">
        <v>40029</v>
      </c>
    </row>
    <row r="1470" spans="1:8" x14ac:dyDescent="0.3">
      <c r="A1470" s="34">
        <v>2456</v>
      </c>
      <c r="B1470" s="27">
        <v>40202</v>
      </c>
      <c r="C1470" s="26">
        <v>44991</v>
      </c>
      <c r="D1470" s="23">
        <f>COUNTIF($C$3:C1470,C1470)</f>
        <v>1</v>
      </c>
      <c r="E1470" s="28">
        <v>72.06</v>
      </c>
      <c r="F1470" s="26" t="s">
        <v>1472</v>
      </c>
      <c r="G1470" s="26">
        <v>15</v>
      </c>
      <c r="H1470" s="27">
        <v>40203</v>
      </c>
    </row>
    <row r="1471" spans="1:8" x14ac:dyDescent="0.3">
      <c r="A1471" s="33">
        <v>1024</v>
      </c>
      <c r="B1471" s="24">
        <v>40032</v>
      </c>
      <c r="C1471" s="23">
        <v>45389</v>
      </c>
      <c r="D1471" s="23">
        <f>COUNTIF($C$3:C1471,C1471)</f>
        <v>1</v>
      </c>
      <c r="E1471" s="25">
        <v>83.31</v>
      </c>
      <c r="F1471" s="23" t="s">
        <v>1473</v>
      </c>
      <c r="G1471" s="23">
        <v>5</v>
      </c>
      <c r="H1471" s="24">
        <v>40032</v>
      </c>
    </row>
    <row r="1472" spans="1:8" x14ac:dyDescent="0.3">
      <c r="A1472" s="34">
        <v>2307</v>
      </c>
      <c r="B1472" s="27">
        <v>40189</v>
      </c>
      <c r="C1472" s="26">
        <v>45389</v>
      </c>
      <c r="D1472" s="23">
        <f>COUNTIF($C$3:C1472,C1472)</f>
        <v>2</v>
      </c>
      <c r="E1472" s="28">
        <v>33.17</v>
      </c>
      <c r="F1472" s="26" t="s">
        <v>1474</v>
      </c>
      <c r="G1472" s="26">
        <v>7</v>
      </c>
      <c r="H1472" s="27">
        <v>40192</v>
      </c>
    </row>
    <row r="1473" spans="1:8" x14ac:dyDescent="0.3">
      <c r="A1473" s="33">
        <v>1020</v>
      </c>
      <c r="B1473" s="24">
        <v>40031</v>
      </c>
      <c r="C1473" s="23">
        <v>45949</v>
      </c>
      <c r="D1473" s="23">
        <f>COUNTIF($C$3:C1473,C1473)</f>
        <v>1</v>
      </c>
      <c r="E1473" s="25">
        <v>87.79</v>
      </c>
      <c r="F1473" s="23" t="s">
        <v>1475</v>
      </c>
      <c r="G1473" s="23">
        <v>4</v>
      </c>
      <c r="H1473" s="24">
        <v>40036</v>
      </c>
    </row>
    <row r="1474" spans="1:8" x14ac:dyDescent="0.3">
      <c r="A1474" s="34">
        <v>1045</v>
      </c>
      <c r="B1474" s="27">
        <v>40036</v>
      </c>
      <c r="C1474" s="26">
        <v>45949</v>
      </c>
      <c r="D1474" s="23">
        <f>COUNTIF($C$3:C1474,C1474)</f>
        <v>2</v>
      </c>
      <c r="E1474" s="28">
        <v>105.54</v>
      </c>
      <c r="F1474" s="26" t="s">
        <v>1476</v>
      </c>
      <c r="G1474" s="26">
        <v>4</v>
      </c>
      <c r="H1474" s="27">
        <v>40038</v>
      </c>
    </row>
    <row r="1475" spans="1:8" x14ac:dyDescent="0.3">
      <c r="A1475" s="33">
        <v>1079</v>
      </c>
      <c r="B1475" s="24">
        <v>40044</v>
      </c>
      <c r="C1475" s="23">
        <v>45949</v>
      </c>
      <c r="D1475" s="23">
        <f>COUNTIF($C$3:C1475,C1475)</f>
        <v>3</v>
      </c>
      <c r="E1475" s="25">
        <v>138.82</v>
      </c>
      <c r="F1475" s="23" t="s">
        <v>1477</v>
      </c>
      <c r="G1475" s="23">
        <v>4</v>
      </c>
      <c r="H1475" s="24">
        <v>40045</v>
      </c>
    </row>
    <row r="1476" spans="1:8" x14ac:dyDescent="0.3">
      <c r="A1476" s="34">
        <v>1129</v>
      </c>
      <c r="B1476" s="27">
        <v>40051</v>
      </c>
      <c r="C1476" s="26">
        <v>45949</v>
      </c>
      <c r="D1476" s="23">
        <f>COUNTIF($C$3:C1476,C1476)</f>
        <v>4</v>
      </c>
      <c r="E1476" s="28">
        <v>100.31019999999999</v>
      </c>
      <c r="F1476" s="26" t="s">
        <v>1478</v>
      </c>
      <c r="G1476" s="26">
        <v>4</v>
      </c>
      <c r="H1476" s="27">
        <v>40052</v>
      </c>
    </row>
    <row r="1477" spans="1:8" x14ac:dyDescent="0.3">
      <c r="A1477" s="33">
        <v>1170</v>
      </c>
      <c r="B1477" s="24">
        <v>40058</v>
      </c>
      <c r="C1477" s="23">
        <v>45949</v>
      </c>
      <c r="D1477" s="23">
        <f>COUNTIF($C$3:C1477,C1477)</f>
        <v>5</v>
      </c>
      <c r="E1477" s="25">
        <v>58.6</v>
      </c>
      <c r="F1477" s="23" t="s">
        <v>1479</v>
      </c>
      <c r="G1477" s="23">
        <v>4</v>
      </c>
      <c r="H1477" s="24">
        <v>40059</v>
      </c>
    </row>
    <row r="1478" spans="1:8" x14ac:dyDescent="0.3">
      <c r="A1478" s="34">
        <v>1221</v>
      </c>
      <c r="B1478" s="27">
        <v>40066</v>
      </c>
      <c r="C1478" s="26">
        <v>45949</v>
      </c>
      <c r="D1478" s="23">
        <f>COUNTIF($C$3:C1478,C1478)</f>
        <v>6</v>
      </c>
      <c r="E1478" s="28">
        <v>110.6032</v>
      </c>
      <c r="F1478" s="26" t="s">
        <v>1480</v>
      </c>
      <c r="G1478" s="26">
        <v>4</v>
      </c>
      <c r="H1478" s="27">
        <v>40066</v>
      </c>
    </row>
    <row r="1479" spans="1:8" x14ac:dyDescent="0.3">
      <c r="A1479" s="33">
        <v>1253</v>
      </c>
      <c r="B1479" s="24">
        <v>40072</v>
      </c>
      <c r="C1479" s="23">
        <v>45949</v>
      </c>
      <c r="D1479" s="23">
        <f>COUNTIF($C$3:C1479,C1479)</f>
        <v>7</v>
      </c>
      <c r="E1479" s="25">
        <v>96.855199999999996</v>
      </c>
      <c r="F1479" s="23" t="s">
        <v>1481</v>
      </c>
      <c r="G1479" s="23">
        <v>4</v>
      </c>
      <c r="H1479" s="24">
        <v>40073</v>
      </c>
    </row>
    <row r="1480" spans="1:8" x14ac:dyDescent="0.3">
      <c r="A1480" s="34">
        <v>1304</v>
      </c>
      <c r="B1480" s="27">
        <v>40080</v>
      </c>
      <c r="C1480" s="26">
        <v>45949</v>
      </c>
      <c r="D1480" s="23">
        <f>COUNTIF($C$3:C1480,C1480)</f>
        <v>8</v>
      </c>
      <c r="E1480" s="28">
        <v>120.86</v>
      </c>
      <c r="F1480" s="26" t="s">
        <v>1482</v>
      </c>
      <c r="G1480" s="26">
        <v>4</v>
      </c>
      <c r="H1480" s="27">
        <v>40080</v>
      </c>
    </row>
    <row r="1481" spans="1:8" x14ac:dyDescent="0.3">
      <c r="A1481" s="33">
        <v>1404</v>
      </c>
      <c r="B1481" s="24">
        <v>40098</v>
      </c>
      <c r="C1481" s="23">
        <v>45949</v>
      </c>
      <c r="D1481" s="23">
        <f>COUNTIF($C$3:C1481,C1481)</f>
        <v>9</v>
      </c>
      <c r="E1481" s="25">
        <v>106.18049999999999</v>
      </c>
      <c r="F1481" s="23" t="s">
        <v>1483</v>
      </c>
      <c r="G1481" s="23">
        <v>4</v>
      </c>
      <c r="H1481" s="24">
        <v>40099</v>
      </c>
    </row>
    <row r="1482" spans="1:8" x14ac:dyDescent="0.3">
      <c r="A1482" s="34">
        <v>1451</v>
      </c>
      <c r="B1482" s="27">
        <v>40105</v>
      </c>
      <c r="C1482" s="26">
        <v>45949</v>
      </c>
      <c r="D1482" s="23">
        <f>COUNTIF($C$3:C1482,C1482)</f>
        <v>10</v>
      </c>
      <c r="E1482" s="28">
        <v>137.44</v>
      </c>
      <c r="F1482" s="26" t="s">
        <v>1484</v>
      </c>
      <c r="G1482" s="26">
        <v>4</v>
      </c>
      <c r="H1482" s="27">
        <v>40106</v>
      </c>
    </row>
    <row r="1483" spans="1:8" x14ac:dyDescent="0.3">
      <c r="A1483" s="33">
        <v>1524</v>
      </c>
      <c r="B1483" s="24">
        <v>40112</v>
      </c>
      <c r="C1483" s="23">
        <v>45949</v>
      </c>
      <c r="D1483" s="23">
        <f>COUNTIF($C$3:C1483,C1483)</f>
        <v>11</v>
      </c>
      <c r="E1483" s="25">
        <v>104.37</v>
      </c>
      <c r="F1483" s="23" t="s">
        <v>1485</v>
      </c>
      <c r="G1483" s="23">
        <v>4</v>
      </c>
      <c r="H1483" s="24">
        <v>40113</v>
      </c>
    </row>
    <row r="1484" spans="1:8" x14ac:dyDescent="0.3">
      <c r="A1484" s="34">
        <v>1610</v>
      </c>
      <c r="B1484" s="27">
        <v>40121</v>
      </c>
      <c r="C1484" s="26">
        <v>45949</v>
      </c>
      <c r="D1484" s="23">
        <f>COUNTIF($C$3:C1484,C1484)</f>
        <v>12</v>
      </c>
      <c r="E1484" s="28">
        <v>165.95519999999999</v>
      </c>
      <c r="F1484" s="26" t="s">
        <v>1486</v>
      </c>
      <c r="G1484" s="26">
        <v>4</v>
      </c>
      <c r="H1484" s="27">
        <v>40122</v>
      </c>
    </row>
    <row r="1485" spans="1:8" x14ac:dyDescent="0.3">
      <c r="A1485" s="33">
        <v>1646</v>
      </c>
      <c r="B1485" s="24">
        <v>40127</v>
      </c>
      <c r="C1485" s="23">
        <v>45949</v>
      </c>
      <c r="D1485" s="23">
        <f>COUNTIF($C$3:C1485,C1485)</f>
        <v>13</v>
      </c>
      <c r="E1485" s="25">
        <v>81.31</v>
      </c>
      <c r="F1485" s="23" t="s">
        <v>1487</v>
      </c>
      <c r="G1485" s="23">
        <v>4</v>
      </c>
      <c r="H1485" s="24">
        <v>40127</v>
      </c>
    </row>
    <row r="1486" spans="1:8" x14ac:dyDescent="0.3">
      <c r="A1486" s="34">
        <v>1871</v>
      </c>
      <c r="B1486" s="27">
        <v>40140</v>
      </c>
      <c r="C1486" s="26">
        <v>45949</v>
      </c>
      <c r="D1486" s="23">
        <f>COUNTIF($C$3:C1486,C1486)</f>
        <v>14</v>
      </c>
      <c r="E1486" s="28">
        <v>170.98</v>
      </c>
      <c r="F1486" s="26" t="s">
        <v>1488</v>
      </c>
      <c r="G1486" s="26">
        <v>4</v>
      </c>
      <c r="H1486" s="27">
        <v>40141</v>
      </c>
    </row>
    <row r="1487" spans="1:8" x14ac:dyDescent="0.3">
      <c r="A1487" s="33">
        <v>1901</v>
      </c>
      <c r="B1487" s="24">
        <v>40147</v>
      </c>
      <c r="C1487" s="23">
        <v>45949</v>
      </c>
      <c r="D1487" s="23">
        <f>COUNTIF($C$3:C1487,C1487)</f>
        <v>15</v>
      </c>
      <c r="E1487" s="25">
        <v>136.31700000000001</v>
      </c>
      <c r="F1487" s="23" t="s">
        <v>1489</v>
      </c>
      <c r="G1487" s="23">
        <v>4</v>
      </c>
      <c r="H1487" s="24">
        <v>40148</v>
      </c>
    </row>
    <row r="1488" spans="1:8" x14ac:dyDescent="0.3">
      <c r="A1488" s="34">
        <v>1994</v>
      </c>
      <c r="B1488" s="27">
        <v>40155</v>
      </c>
      <c r="C1488" s="26">
        <v>45949</v>
      </c>
      <c r="D1488" s="23">
        <f>COUNTIF($C$3:C1488,C1488)</f>
        <v>16</v>
      </c>
      <c r="E1488" s="28">
        <v>129.11619999999999</v>
      </c>
      <c r="F1488" s="26" t="s">
        <v>1490</v>
      </c>
      <c r="G1488" s="26">
        <v>4</v>
      </c>
      <c r="H1488" s="27">
        <v>40155</v>
      </c>
    </row>
    <row r="1489" spans="1:8" x14ac:dyDescent="0.3">
      <c r="A1489" s="33">
        <v>2054</v>
      </c>
      <c r="B1489" s="24">
        <v>40162</v>
      </c>
      <c r="C1489" s="23">
        <v>45949</v>
      </c>
      <c r="D1489" s="23">
        <f>COUNTIF($C$3:C1489,C1489)</f>
        <v>17</v>
      </c>
      <c r="E1489" s="25">
        <v>159.53</v>
      </c>
      <c r="F1489" s="23" t="s">
        <v>1491</v>
      </c>
      <c r="G1489" s="23">
        <v>4</v>
      </c>
      <c r="H1489" s="24">
        <v>40162</v>
      </c>
    </row>
    <row r="1490" spans="1:8" x14ac:dyDescent="0.3">
      <c r="A1490" s="34">
        <v>2120</v>
      </c>
      <c r="B1490" s="27">
        <v>40169</v>
      </c>
      <c r="C1490" s="26">
        <v>45949</v>
      </c>
      <c r="D1490" s="23">
        <f>COUNTIF($C$3:C1490,C1490)</f>
        <v>18</v>
      </c>
      <c r="E1490" s="28">
        <v>175.23500000000001</v>
      </c>
      <c r="F1490" s="26" t="s">
        <v>1492</v>
      </c>
      <c r="G1490" s="26">
        <v>4</v>
      </c>
      <c r="H1490" s="27">
        <v>40169</v>
      </c>
    </row>
    <row r="1491" spans="1:8" x14ac:dyDescent="0.3">
      <c r="A1491" s="33">
        <v>2162</v>
      </c>
      <c r="B1491" s="24">
        <v>40176</v>
      </c>
      <c r="C1491" s="23">
        <v>45949</v>
      </c>
      <c r="D1491" s="23">
        <f>COUNTIF($C$3:C1491,C1491)</f>
        <v>19</v>
      </c>
      <c r="E1491" s="25">
        <v>170.3597</v>
      </c>
      <c r="F1491" s="23" t="s">
        <v>1493</v>
      </c>
      <c r="G1491" s="23">
        <v>4</v>
      </c>
      <c r="H1491" s="24">
        <v>40176</v>
      </c>
    </row>
    <row r="1492" spans="1:8" x14ac:dyDescent="0.3">
      <c r="A1492" s="34">
        <v>2235</v>
      </c>
      <c r="B1492" s="27">
        <v>40183</v>
      </c>
      <c r="C1492" s="26">
        <v>45949</v>
      </c>
      <c r="D1492" s="23">
        <f>COUNTIF($C$3:C1492,C1492)</f>
        <v>20</v>
      </c>
      <c r="E1492" s="28">
        <v>90.713499999999996</v>
      </c>
      <c r="F1492" s="26" t="s">
        <v>1494</v>
      </c>
      <c r="G1492" s="26">
        <v>4</v>
      </c>
      <c r="H1492" s="27">
        <v>40184</v>
      </c>
    </row>
    <row r="1493" spans="1:8" x14ac:dyDescent="0.3">
      <c r="A1493" s="33">
        <v>2314</v>
      </c>
      <c r="B1493" s="24">
        <v>40189</v>
      </c>
      <c r="C1493" s="23">
        <v>45949</v>
      </c>
      <c r="D1493" s="23">
        <f>COUNTIF($C$3:C1493,C1493)</f>
        <v>21</v>
      </c>
      <c r="E1493" s="25">
        <v>123.276</v>
      </c>
      <c r="F1493" s="23" t="s">
        <v>1495</v>
      </c>
      <c r="G1493" s="23">
        <v>4</v>
      </c>
      <c r="H1493" s="24">
        <v>40190</v>
      </c>
    </row>
    <row r="1494" spans="1:8" x14ac:dyDescent="0.3">
      <c r="A1494" s="34">
        <v>2404</v>
      </c>
      <c r="B1494" s="27">
        <v>40197</v>
      </c>
      <c r="C1494" s="26">
        <v>45949</v>
      </c>
      <c r="D1494" s="23">
        <f>COUNTIF($C$3:C1494,C1494)</f>
        <v>22</v>
      </c>
      <c r="E1494" s="28">
        <v>155.42070000000001</v>
      </c>
      <c r="F1494" s="26" t="s">
        <v>1496</v>
      </c>
      <c r="G1494" s="26">
        <v>4</v>
      </c>
      <c r="H1494" s="27">
        <v>40197</v>
      </c>
    </row>
    <row r="1495" spans="1:8" x14ac:dyDescent="0.3">
      <c r="A1495" s="33">
        <v>2501</v>
      </c>
      <c r="B1495" s="24">
        <v>40204</v>
      </c>
      <c r="C1495" s="23">
        <v>45949</v>
      </c>
      <c r="D1495" s="23">
        <f>COUNTIF($C$3:C1495,C1495)</f>
        <v>23</v>
      </c>
      <c r="E1495" s="25">
        <v>107.79</v>
      </c>
      <c r="F1495" s="23" t="s">
        <v>1497</v>
      </c>
      <c r="G1495" s="23">
        <v>4</v>
      </c>
      <c r="H1495" s="24">
        <v>40204</v>
      </c>
    </row>
    <row r="1496" spans="1:8" x14ac:dyDescent="0.3">
      <c r="A1496" s="34">
        <v>2623</v>
      </c>
      <c r="B1496" s="27">
        <v>40211</v>
      </c>
      <c r="C1496" s="26">
        <v>45949</v>
      </c>
      <c r="D1496" s="23">
        <f>COUNTIF($C$3:C1496,C1496)</f>
        <v>24</v>
      </c>
      <c r="E1496" s="28">
        <v>141.72720000000001</v>
      </c>
      <c r="F1496" s="26" t="s">
        <v>1498</v>
      </c>
      <c r="G1496" s="26">
        <v>4</v>
      </c>
      <c r="H1496" s="27">
        <v>40211</v>
      </c>
    </row>
    <row r="1497" spans="1:8" x14ac:dyDescent="0.3">
      <c r="A1497" s="33">
        <v>2762</v>
      </c>
      <c r="B1497" s="24">
        <v>40219</v>
      </c>
      <c r="C1497" s="23">
        <v>45949</v>
      </c>
      <c r="D1497" s="23">
        <f>COUNTIF($C$3:C1497,C1497)</f>
        <v>25</v>
      </c>
      <c r="E1497" s="25">
        <v>221.3212</v>
      </c>
      <c r="F1497" s="23" t="s">
        <v>1499</v>
      </c>
      <c r="G1497" s="23">
        <v>4</v>
      </c>
      <c r="H1497" s="24">
        <v>40219</v>
      </c>
    </row>
    <row r="1498" spans="1:8" x14ac:dyDescent="0.3">
      <c r="A1498" s="34">
        <v>2841</v>
      </c>
      <c r="B1498" s="27">
        <v>40224</v>
      </c>
      <c r="C1498" s="26">
        <v>45949</v>
      </c>
      <c r="D1498" s="23">
        <f>COUNTIF($C$3:C1498,C1498)</f>
        <v>26</v>
      </c>
      <c r="E1498" s="28">
        <v>101.34350000000001</v>
      </c>
      <c r="F1498" s="26" t="s">
        <v>1500</v>
      </c>
      <c r="G1498" s="26">
        <v>4</v>
      </c>
      <c r="H1498" s="27">
        <v>40224</v>
      </c>
    </row>
    <row r="1499" spans="1:8" x14ac:dyDescent="0.3">
      <c r="A1499" s="33">
        <v>2984</v>
      </c>
      <c r="B1499" s="24">
        <v>40231</v>
      </c>
      <c r="C1499" s="23">
        <v>45949</v>
      </c>
      <c r="D1499" s="23">
        <f>COUNTIF($C$3:C1499,C1499)</f>
        <v>27</v>
      </c>
      <c r="E1499" s="25">
        <v>137.59</v>
      </c>
      <c r="F1499" s="29">
        <v>4.5000000000000002E+63</v>
      </c>
      <c r="G1499" s="23">
        <v>4</v>
      </c>
      <c r="H1499" s="24">
        <v>40232</v>
      </c>
    </row>
    <row r="1500" spans="1:8" x14ac:dyDescent="0.3">
      <c r="A1500" s="34">
        <v>3098</v>
      </c>
      <c r="B1500" s="27">
        <v>40238</v>
      </c>
      <c r="C1500" s="26">
        <v>45949</v>
      </c>
      <c r="D1500" s="23">
        <f>COUNTIF($C$3:C1500,C1500)</f>
        <v>28</v>
      </c>
      <c r="E1500" s="28">
        <v>107.93300000000001</v>
      </c>
      <c r="F1500" s="26" t="s">
        <v>1501</v>
      </c>
      <c r="G1500" s="26">
        <v>4</v>
      </c>
      <c r="H1500" s="27">
        <v>40239</v>
      </c>
    </row>
    <row r="1501" spans="1:8" x14ac:dyDescent="0.3">
      <c r="A1501" s="33">
        <v>3209</v>
      </c>
      <c r="B1501" s="24">
        <v>40245</v>
      </c>
      <c r="C1501" s="23">
        <v>45949</v>
      </c>
      <c r="D1501" s="23">
        <f>COUNTIF($C$3:C1501,C1501)</f>
        <v>29</v>
      </c>
      <c r="E1501" s="25">
        <v>81.433000000000007</v>
      </c>
      <c r="F1501" s="23" t="s">
        <v>1502</v>
      </c>
      <c r="G1501" s="23">
        <v>4</v>
      </c>
      <c r="H1501" s="24">
        <v>40245</v>
      </c>
    </row>
    <row r="1502" spans="1:8" x14ac:dyDescent="0.3">
      <c r="A1502" s="34">
        <v>1032</v>
      </c>
      <c r="B1502" s="27">
        <v>40035</v>
      </c>
      <c r="C1502" s="26">
        <v>46256</v>
      </c>
      <c r="D1502" s="23">
        <f>COUNTIF($C$3:C1502,C1502)</f>
        <v>1</v>
      </c>
      <c r="E1502" s="28">
        <v>45.39</v>
      </c>
      <c r="F1502" s="26" t="s">
        <v>1503</v>
      </c>
      <c r="G1502" s="26">
        <v>3</v>
      </c>
      <c r="H1502" s="27">
        <v>40036</v>
      </c>
    </row>
    <row r="1503" spans="1:8" x14ac:dyDescent="0.3">
      <c r="A1503" s="33">
        <v>1062</v>
      </c>
      <c r="B1503" s="24">
        <v>40042</v>
      </c>
      <c r="C1503" s="23">
        <v>46256</v>
      </c>
      <c r="D1503" s="23">
        <f>COUNTIF($C$3:C1503,C1503)</f>
        <v>2</v>
      </c>
      <c r="E1503" s="25">
        <v>28.95</v>
      </c>
      <c r="F1503" s="23" t="s">
        <v>1504</v>
      </c>
      <c r="G1503" s="23">
        <v>3</v>
      </c>
      <c r="H1503" s="24">
        <v>40043</v>
      </c>
    </row>
    <row r="1504" spans="1:8" x14ac:dyDescent="0.3">
      <c r="A1504" s="34">
        <v>1109</v>
      </c>
      <c r="B1504" s="27">
        <v>40050</v>
      </c>
      <c r="C1504" s="26">
        <v>46256</v>
      </c>
      <c r="D1504" s="23">
        <f>COUNTIF($C$3:C1504,C1504)</f>
        <v>3</v>
      </c>
      <c r="E1504" s="28">
        <v>33.979999999999997</v>
      </c>
      <c r="F1504" s="26" t="s">
        <v>1505</v>
      </c>
      <c r="G1504" s="26">
        <v>3</v>
      </c>
      <c r="H1504" s="27">
        <v>40050</v>
      </c>
    </row>
    <row r="1505" spans="1:8" x14ac:dyDescent="0.3">
      <c r="A1505" s="33">
        <v>1157</v>
      </c>
      <c r="B1505" s="24">
        <v>40057</v>
      </c>
      <c r="C1505" s="23">
        <v>46256</v>
      </c>
      <c r="D1505" s="23">
        <f>COUNTIF($C$3:C1505,C1505)</f>
        <v>4</v>
      </c>
      <c r="E1505" s="25">
        <v>30.27</v>
      </c>
      <c r="F1505" s="23" t="s">
        <v>1506</v>
      </c>
      <c r="G1505" s="23">
        <v>3</v>
      </c>
      <c r="H1505" s="24">
        <v>40057</v>
      </c>
    </row>
    <row r="1506" spans="1:8" x14ac:dyDescent="0.3">
      <c r="A1506" s="34">
        <v>1206</v>
      </c>
      <c r="B1506" s="27">
        <v>40064</v>
      </c>
      <c r="C1506" s="26">
        <v>46256</v>
      </c>
      <c r="D1506" s="23">
        <f>COUNTIF($C$3:C1506,C1506)</f>
        <v>5</v>
      </c>
      <c r="E1506" s="28">
        <v>39.08</v>
      </c>
      <c r="F1506" s="26" t="s">
        <v>1507</v>
      </c>
      <c r="G1506" s="26">
        <v>3</v>
      </c>
      <c r="H1506" s="27">
        <v>40064</v>
      </c>
    </row>
    <row r="1507" spans="1:8" x14ac:dyDescent="0.3">
      <c r="A1507" s="33">
        <v>1286</v>
      </c>
      <c r="B1507" s="24">
        <v>40078</v>
      </c>
      <c r="C1507" s="23">
        <v>46256</v>
      </c>
      <c r="D1507" s="23">
        <f>COUNTIF($C$3:C1507,C1507)</f>
        <v>6</v>
      </c>
      <c r="E1507" s="25">
        <v>29.2</v>
      </c>
      <c r="F1507" s="23" t="s">
        <v>1508</v>
      </c>
      <c r="G1507" s="23">
        <v>3</v>
      </c>
      <c r="H1507" s="24">
        <v>40078</v>
      </c>
    </row>
    <row r="1508" spans="1:8" x14ac:dyDescent="0.3">
      <c r="A1508" s="34">
        <v>1330</v>
      </c>
      <c r="B1508" s="27">
        <v>40085</v>
      </c>
      <c r="C1508" s="26">
        <v>46256</v>
      </c>
      <c r="D1508" s="23">
        <f>COUNTIF($C$3:C1508,C1508)</f>
        <v>7</v>
      </c>
      <c r="E1508" s="28">
        <v>36.96</v>
      </c>
      <c r="F1508" s="26" t="s">
        <v>1509</v>
      </c>
      <c r="G1508" s="26">
        <v>7</v>
      </c>
      <c r="H1508" s="27">
        <v>40085</v>
      </c>
    </row>
    <row r="1509" spans="1:8" x14ac:dyDescent="0.3">
      <c r="A1509" s="33">
        <v>1461</v>
      </c>
      <c r="B1509" s="24">
        <v>40106</v>
      </c>
      <c r="C1509" s="23">
        <v>46256</v>
      </c>
      <c r="D1509" s="23">
        <f>COUNTIF($C$3:C1509,C1509)</f>
        <v>8</v>
      </c>
      <c r="E1509" s="25">
        <v>22.92</v>
      </c>
      <c r="F1509" s="23" t="s">
        <v>1510</v>
      </c>
      <c r="G1509" s="23">
        <v>7</v>
      </c>
      <c r="H1509" s="24">
        <v>40106</v>
      </c>
    </row>
    <row r="1510" spans="1:8" x14ac:dyDescent="0.3">
      <c r="A1510" s="34">
        <v>1530</v>
      </c>
      <c r="B1510" s="27">
        <v>40113</v>
      </c>
      <c r="C1510" s="26">
        <v>46256</v>
      </c>
      <c r="D1510" s="23">
        <f>COUNTIF($C$3:C1510,C1510)</f>
        <v>9</v>
      </c>
      <c r="E1510" s="28">
        <v>27.31</v>
      </c>
      <c r="F1510" s="26" t="s">
        <v>1511</v>
      </c>
      <c r="G1510" s="26">
        <v>7</v>
      </c>
      <c r="H1510" s="27">
        <v>40113</v>
      </c>
    </row>
    <row r="1511" spans="1:8" x14ac:dyDescent="0.3">
      <c r="A1511" s="33">
        <v>1911</v>
      </c>
      <c r="B1511" s="24">
        <v>40148</v>
      </c>
      <c r="C1511" s="23">
        <v>46256</v>
      </c>
      <c r="D1511" s="23">
        <f>COUNTIF($C$3:C1511,C1511)</f>
        <v>10</v>
      </c>
      <c r="E1511" s="25">
        <v>22.587499999999999</v>
      </c>
      <c r="F1511" s="23" t="s">
        <v>1512</v>
      </c>
      <c r="G1511" s="23">
        <v>7</v>
      </c>
      <c r="H1511" s="24">
        <v>40148</v>
      </c>
    </row>
    <row r="1512" spans="1:8" x14ac:dyDescent="0.3">
      <c r="A1512" s="34">
        <v>1019</v>
      </c>
      <c r="B1512" s="27">
        <v>40031</v>
      </c>
      <c r="C1512" s="26">
        <v>46297</v>
      </c>
      <c r="D1512" s="23">
        <f>COUNTIF($C$3:C1512,C1512)</f>
        <v>1</v>
      </c>
      <c r="E1512" s="28">
        <v>61.84</v>
      </c>
      <c r="F1512" s="26" t="s">
        <v>1513</v>
      </c>
      <c r="G1512" s="26">
        <v>5</v>
      </c>
      <c r="H1512" s="27">
        <v>40032</v>
      </c>
    </row>
    <row r="1513" spans="1:8" x14ac:dyDescent="0.3">
      <c r="A1513" s="33">
        <v>1236</v>
      </c>
      <c r="B1513" s="24">
        <v>40067</v>
      </c>
      <c r="C1513" s="23">
        <v>46297</v>
      </c>
      <c r="D1513" s="23">
        <f>COUNTIF($C$3:C1513,C1513)</f>
        <v>2</v>
      </c>
      <c r="E1513" s="25">
        <v>38.950000000000003</v>
      </c>
      <c r="F1513" s="23" t="s">
        <v>1514</v>
      </c>
      <c r="G1513" s="23">
        <v>5</v>
      </c>
      <c r="H1513" s="24">
        <v>40067</v>
      </c>
    </row>
    <row r="1514" spans="1:8" x14ac:dyDescent="0.3">
      <c r="A1514" s="34">
        <v>1237</v>
      </c>
      <c r="B1514" s="27">
        <v>40067</v>
      </c>
      <c r="C1514" s="26">
        <v>46297</v>
      </c>
      <c r="D1514" s="23">
        <f>COUNTIF($C$3:C1514,C1514)</f>
        <v>3</v>
      </c>
      <c r="E1514" s="28">
        <v>1.54</v>
      </c>
      <c r="F1514" s="26" t="s">
        <v>1515</v>
      </c>
      <c r="G1514" s="26">
        <v>5</v>
      </c>
      <c r="H1514" s="27">
        <v>40067</v>
      </c>
    </row>
    <row r="1515" spans="1:8" x14ac:dyDescent="0.3">
      <c r="A1515" s="33">
        <v>1025</v>
      </c>
      <c r="B1515" s="24">
        <v>40032</v>
      </c>
      <c r="C1515" s="23">
        <v>46321</v>
      </c>
      <c r="D1515" s="23">
        <f>COUNTIF($C$3:C1515,C1515)</f>
        <v>1</v>
      </c>
      <c r="E1515" s="25">
        <v>20.329999999999998</v>
      </c>
      <c r="F1515" s="23" t="s">
        <v>1516</v>
      </c>
      <c r="G1515" s="23">
        <v>5</v>
      </c>
      <c r="H1515" s="24">
        <v>40032</v>
      </c>
    </row>
    <row r="1516" spans="1:8" x14ac:dyDescent="0.3">
      <c r="A1516" s="34">
        <v>1230</v>
      </c>
      <c r="B1516" s="27">
        <v>40067</v>
      </c>
      <c r="C1516" s="26">
        <v>46321</v>
      </c>
      <c r="D1516" s="23">
        <f>COUNTIF($C$3:C1516,C1516)</f>
        <v>2</v>
      </c>
      <c r="E1516" s="28">
        <v>36.49</v>
      </c>
      <c r="F1516" s="26" t="s">
        <v>1517</v>
      </c>
      <c r="G1516" s="26">
        <v>5</v>
      </c>
      <c r="H1516" s="27">
        <v>40067</v>
      </c>
    </row>
    <row r="1517" spans="1:8" x14ac:dyDescent="0.3">
      <c r="A1517" s="33">
        <v>1268</v>
      </c>
      <c r="B1517" s="24">
        <v>40074</v>
      </c>
      <c r="C1517" s="23">
        <v>46321</v>
      </c>
      <c r="D1517" s="23">
        <f>COUNTIF($C$3:C1517,C1517)</f>
        <v>3</v>
      </c>
      <c r="E1517" s="25">
        <v>38.049999999999997</v>
      </c>
      <c r="F1517" s="23" t="s">
        <v>1518</v>
      </c>
      <c r="G1517" s="23">
        <v>5</v>
      </c>
      <c r="H1517" s="24">
        <v>40074</v>
      </c>
    </row>
    <row r="1518" spans="1:8" x14ac:dyDescent="0.3">
      <c r="A1518" s="34">
        <v>1777</v>
      </c>
      <c r="B1518" s="27">
        <v>40132</v>
      </c>
      <c r="C1518" s="26">
        <v>46321</v>
      </c>
      <c r="D1518" s="23">
        <f>COUNTIF($C$3:C1518,C1518)</f>
        <v>4</v>
      </c>
      <c r="E1518" s="28">
        <v>48.76</v>
      </c>
      <c r="F1518" s="26" t="s">
        <v>1519</v>
      </c>
      <c r="G1518" s="26">
        <v>5</v>
      </c>
      <c r="H1518" s="27">
        <v>40137</v>
      </c>
    </row>
    <row r="1519" spans="1:8" x14ac:dyDescent="0.3">
      <c r="A1519" s="33">
        <v>1027</v>
      </c>
      <c r="B1519" s="24">
        <v>40032</v>
      </c>
      <c r="C1519" s="23">
        <v>46370</v>
      </c>
      <c r="D1519" s="23">
        <f>COUNTIF($C$3:C1519,C1519)</f>
        <v>1</v>
      </c>
      <c r="E1519" s="25">
        <v>39.869999999999997</v>
      </c>
      <c r="F1519" s="23" t="s">
        <v>1520</v>
      </c>
      <c r="G1519" s="23">
        <v>4</v>
      </c>
      <c r="H1519" s="24">
        <v>40036</v>
      </c>
    </row>
    <row r="1520" spans="1:8" x14ac:dyDescent="0.3">
      <c r="A1520" s="34">
        <v>1028</v>
      </c>
      <c r="B1520" s="27">
        <v>40032</v>
      </c>
      <c r="C1520" s="26">
        <v>46548</v>
      </c>
      <c r="D1520" s="23">
        <f>COUNTIF($C$3:C1520,C1520)</f>
        <v>1</v>
      </c>
      <c r="E1520" s="28">
        <v>91.68</v>
      </c>
      <c r="F1520" s="26" t="s">
        <v>1521</v>
      </c>
      <c r="G1520" s="26">
        <v>3</v>
      </c>
      <c r="H1520" s="27">
        <v>40036</v>
      </c>
    </row>
    <row r="1521" spans="1:8" x14ac:dyDescent="0.3">
      <c r="A1521" s="33">
        <v>1084</v>
      </c>
      <c r="B1521" s="24">
        <v>40044</v>
      </c>
      <c r="C1521" s="23">
        <v>47415</v>
      </c>
      <c r="D1521" s="23">
        <f>COUNTIF($C$3:C1521,C1521)</f>
        <v>1</v>
      </c>
      <c r="E1521" s="25">
        <v>22.18</v>
      </c>
      <c r="F1521" s="23" t="s">
        <v>1522</v>
      </c>
      <c r="G1521" s="23">
        <v>6</v>
      </c>
      <c r="H1521" s="24">
        <v>40045</v>
      </c>
    </row>
    <row r="1522" spans="1:8" x14ac:dyDescent="0.3">
      <c r="A1522" s="34">
        <v>1046</v>
      </c>
      <c r="B1522" s="27">
        <v>40037</v>
      </c>
      <c r="C1522" s="26">
        <v>48039</v>
      </c>
      <c r="D1522" s="23">
        <f>COUNTIF($C$3:C1522,C1522)</f>
        <v>1</v>
      </c>
      <c r="E1522" s="28">
        <v>16.54</v>
      </c>
      <c r="F1522" s="26" t="s">
        <v>1523</v>
      </c>
      <c r="G1522" s="26">
        <v>6</v>
      </c>
      <c r="H1522" s="27">
        <v>40038</v>
      </c>
    </row>
    <row r="1523" spans="1:8" x14ac:dyDescent="0.3">
      <c r="A1523" s="33">
        <v>1088</v>
      </c>
      <c r="B1523" s="24">
        <v>40045</v>
      </c>
      <c r="C1523" s="23">
        <v>48039</v>
      </c>
      <c r="D1523" s="23">
        <f>COUNTIF($C$3:C1523,C1523)</f>
        <v>2</v>
      </c>
      <c r="E1523" s="25">
        <v>21.52</v>
      </c>
      <c r="F1523" s="23" t="s">
        <v>1524</v>
      </c>
      <c r="G1523" s="23">
        <v>6</v>
      </c>
      <c r="H1523" s="24">
        <v>40045</v>
      </c>
    </row>
    <row r="1524" spans="1:8" x14ac:dyDescent="0.3">
      <c r="A1524" s="34">
        <v>1731</v>
      </c>
      <c r="B1524" s="27">
        <v>40128</v>
      </c>
      <c r="C1524" s="26">
        <v>48426</v>
      </c>
      <c r="D1524" s="23">
        <f>COUNTIF($C$3:C1524,C1524)</f>
        <v>1</v>
      </c>
      <c r="E1524" s="28">
        <v>3.76</v>
      </c>
      <c r="F1524" s="26" t="s">
        <v>1525</v>
      </c>
      <c r="G1524" s="26">
        <v>15</v>
      </c>
      <c r="H1524" s="27">
        <v>40133</v>
      </c>
    </row>
    <row r="1525" spans="1:8" x14ac:dyDescent="0.3">
      <c r="A1525" s="33">
        <v>1057</v>
      </c>
      <c r="B1525" s="24">
        <v>40039</v>
      </c>
      <c r="C1525" s="23">
        <v>49086</v>
      </c>
      <c r="D1525" s="23">
        <f>COUNTIF($C$3:C1525,C1525)</f>
        <v>1</v>
      </c>
      <c r="E1525" s="25">
        <v>41.68</v>
      </c>
      <c r="F1525" s="23" t="s">
        <v>1526</v>
      </c>
      <c r="G1525" s="23">
        <v>5</v>
      </c>
      <c r="H1525" s="24">
        <v>40039</v>
      </c>
    </row>
    <row r="1526" spans="1:8" x14ac:dyDescent="0.3">
      <c r="A1526" s="34">
        <v>1073</v>
      </c>
      <c r="B1526" s="27">
        <v>40043</v>
      </c>
      <c r="C1526" s="26">
        <v>50065</v>
      </c>
      <c r="D1526" s="23">
        <f>COUNTIF($C$3:C1526,C1526)</f>
        <v>1</v>
      </c>
      <c r="E1526" s="28">
        <v>75.91</v>
      </c>
      <c r="F1526" s="26" t="s">
        <v>1527</v>
      </c>
      <c r="G1526" s="26">
        <v>4</v>
      </c>
      <c r="H1526" s="27">
        <v>40043</v>
      </c>
    </row>
    <row r="1527" spans="1:8" x14ac:dyDescent="0.3">
      <c r="A1527" s="33">
        <v>1063</v>
      </c>
      <c r="B1527" s="24">
        <v>40042</v>
      </c>
      <c r="C1527" s="23">
        <v>50406</v>
      </c>
      <c r="D1527" s="23">
        <f>COUNTIF($C$3:C1527,C1527)</f>
        <v>1</v>
      </c>
      <c r="E1527" s="25">
        <v>112.41</v>
      </c>
      <c r="F1527" s="23" t="s">
        <v>1528</v>
      </c>
      <c r="G1527" s="23">
        <v>4</v>
      </c>
      <c r="H1527" s="24">
        <v>40043</v>
      </c>
    </row>
    <row r="1528" spans="1:8" x14ac:dyDescent="0.3">
      <c r="A1528" s="34">
        <v>1141</v>
      </c>
      <c r="B1528" s="27">
        <v>40052</v>
      </c>
      <c r="C1528" s="26">
        <v>50406</v>
      </c>
      <c r="D1528" s="23">
        <f>COUNTIF($C$3:C1528,C1528)</f>
        <v>2</v>
      </c>
      <c r="E1528" s="28">
        <v>109.84</v>
      </c>
      <c r="F1528" s="26" t="s">
        <v>1529</v>
      </c>
      <c r="G1528" s="26">
        <v>5</v>
      </c>
      <c r="H1528" s="27">
        <v>40053</v>
      </c>
    </row>
    <row r="1529" spans="1:8" x14ac:dyDescent="0.3">
      <c r="A1529" s="33">
        <v>1278</v>
      </c>
      <c r="B1529" s="24">
        <v>40077</v>
      </c>
      <c r="C1529" s="23">
        <v>50406</v>
      </c>
      <c r="D1529" s="23">
        <f>COUNTIF($C$3:C1529,C1529)</f>
        <v>3</v>
      </c>
      <c r="E1529" s="25">
        <v>145.84549999999999</v>
      </c>
      <c r="F1529" s="23" t="s">
        <v>1530</v>
      </c>
      <c r="G1529" s="23">
        <v>4</v>
      </c>
      <c r="H1529" s="24">
        <v>40078</v>
      </c>
    </row>
    <row r="1530" spans="1:8" x14ac:dyDescent="0.3">
      <c r="A1530" s="34">
        <v>1213</v>
      </c>
      <c r="B1530" s="27">
        <v>40064</v>
      </c>
      <c r="C1530" s="26">
        <v>50451</v>
      </c>
      <c r="D1530" s="23">
        <f>COUNTIF($C$3:C1530,C1530)</f>
        <v>1</v>
      </c>
      <c r="E1530" s="28">
        <v>32.92</v>
      </c>
      <c r="F1530" s="26" t="s">
        <v>1531</v>
      </c>
      <c r="G1530" s="26">
        <v>5</v>
      </c>
      <c r="H1530" s="27">
        <v>40067</v>
      </c>
    </row>
    <row r="1531" spans="1:8" x14ac:dyDescent="0.3">
      <c r="A1531" s="33">
        <v>1215</v>
      </c>
      <c r="B1531" s="24">
        <v>40065</v>
      </c>
      <c r="C1531" s="23">
        <v>50451</v>
      </c>
      <c r="D1531" s="23">
        <f>COUNTIF($C$3:C1531,C1531)</f>
        <v>2</v>
      </c>
      <c r="E1531" s="25">
        <v>6.95</v>
      </c>
      <c r="F1531" s="23" t="s">
        <v>1532</v>
      </c>
      <c r="G1531" s="23">
        <v>5</v>
      </c>
      <c r="H1531" s="24">
        <v>40067</v>
      </c>
    </row>
    <row r="1532" spans="1:8" x14ac:dyDescent="0.3">
      <c r="A1532" s="34">
        <v>1317</v>
      </c>
      <c r="B1532" s="27">
        <v>40081</v>
      </c>
      <c r="C1532" s="26">
        <v>50451</v>
      </c>
      <c r="D1532" s="23">
        <f>COUNTIF($C$3:C1532,C1532)</f>
        <v>3</v>
      </c>
      <c r="E1532" s="28">
        <v>25.09</v>
      </c>
      <c r="F1532" s="26" t="s">
        <v>1533</v>
      </c>
      <c r="G1532" s="26">
        <v>5</v>
      </c>
      <c r="H1532" s="27">
        <v>40081</v>
      </c>
    </row>
    <row r="1533" spans="1:8" x14ac:dyDescent="0.3">
      <c r="A1533" s="33">
        <v>1387</v>
      </c>
      <c r="B1533" s="24">
        <v>40094</v>
      </c>
      <c r="C1533" s="23">
        <v>50451</v>
      </c>
      <c r="D1533" s="23">
        <f>COUNTIF($C$3:C1533,C1533)</f>
        <v>4</v>
      </c>
      <c r="E1533" s="25">
        <v>29.88</v>
      </c>
      <c r="F1533" s="23" t="s">
        <v>1534</v>
      </c>
      <c r="G1533" s="23">
        <v>5</v>
      </c>
      <c r="H1533" s="24">
        <v>40095</v>
      </c>
    </row>
    <row r="1534" spans="1:8" x14ac:dyDescent="0.3">
      <c r="A1534" s="34">
        <v>1812</v>
      </c>
      <c r="B1534" s="27">
        <v>40134</v>
      </c>
      <c r="C1534" s="26">
        <v>50451</v>
      </c>
      <c r="D1534" s="23">
        <f>COUNTIF($C$3:C1534,C1534)</f>
        <v>5</v>
      </c>
      <c r="E1534" s="28">
        <v>30.82</v>
      </c>
      <c r="F1534" s="26" t="s">
        <v>1535</v>
      </c>
      <c r="G1534" s="26">
        <v>9</v>
      </c>
      <c r="H1534" s="27">
        <v>40135</v>
      </c>
    </row>
    <row r="1535" spans="1:8" x14ac:dyDescent="0.3">
      <c r="A1535" s="33">
        <v>2560</v>
      </c>
      <c r="B1535" s="24">
        <v>40207</v>
      </c>
      <c r="C1535" s="23">
        <v>50451</v>
      </c>
      <c r="D1535" s="23">
        <f>COUNTIF($C$3:C1535,C1535)</f>
        <v>6</v>
      </c>
      <c r="E1535" s="25">
        <v>37.290500000000002</v>
      </c>
      <c r="F1535" s="23" t="s">
        <v>1536</v>
      </c>
      <c r="G1535" s="23">
        <v>5</v>
      </c>
      <c r="H1535" s="24">
        <v>40207</v>
      </c>
    </row>
    <row r="1536" spans="1:8" x14ac:dyDescent="0.3">
      <c r="A1536" s="34">
        <v>1101</v>
      </c>
      <c r="B1536" s="27">
        <v>40048</v>
      </c>
      <c r="C1536" s="26">
        <v>51374</v>
      </c>
      <c r="D1536" s="23">
        <f>COUNTIF($C$3:C1536,C1536)</f>
        <v>1</v>
      </c>
      <c r="E1536" s="28">
        <v>34.1952</v>
      </c>
      <c r="F1536" s="26" t="s">
        <v>1537</v>
      </c>
      <c r="G1536" s="26">
        <v>3</v>
      </c>
      <c r="H1536" s="27">
        <v>40050</v>
      </c>
    </row>
    <row r="1537" spans="1:8" x14ac:dyDescent="0.3">
      <c r="A1537" s="33">
        <v>1198</v>
      </c>
      <c r="B1537" s="24">
        <v>40063</v>
      </c>
      <c r="C1537" s="23">
        <v>51374</v>
      </c>
      <c r="D1537" s="23">
        <f>COUNTIF($C$3:C1537,C1537)</f>
        <v>2</v>
      </c>
      <c r="E1537" s="25">
        <v>37.67</v>
      </c>
      <c r="F1537" s="23" t="s">
        <v>1538</v>
      </c>
      <c r="G1537" s="23">
        <v>3</v>
      </c>
      <c r="H1537" s="24">
        <v>40064</v>
      </c>
    </row>
    <row r="1538" spans="1:8" x14ac:dyDescent="0.3">
      <c r="A1538" s="34">
        <v>1283</v>
      </c>
      <c r="B1538" s="27">
        <v>40078</v>
      </c>
      <c r="C1538" s="26">
        <v>51374</v>
      </c>
      <c r="D1538" s="23">
        <f>COUNTIF($C$3:C1538,C1538)</f>
        <v>3</v>
      </c>
      <c r="E1538" s="28">
        <v>33.46</v>
      </c>
      <c r="F1538" s="26" t="s">
        <v>1539</v>
      </c>
      <c r="G1538" s="26">
        <v>3</v>
      </c>
      <c r="H1538" s="27">
        <v>40078</v>
      </c>
    </row>
    <row r="1539" spans="1:8" x14ac:dyDescent="0.3">
      <c r="A1539" s="33">
        <v>1284</v>
      </c>
      <c r="B1539" s="24">
        <v>40078</v>
      </c>
      <c r="C1539" s="23">
        <v>51374</v>
      </c>
      <c r="D1539" s="23">
        <f>COUNTIF($C$3:C1539,C1539)</f>
        <v>4</v>
      </c>
      <c r="E1539" s="25">
        <v>12.6</v>
      </c>
      <c r="F1539" s="23" t="s">
        <v>1540</v>
      </c>
      <c r="G1539" s="23">
        <v>3</v>
      </c>
      <c r="H1539" s="24">
        <v>40078</v>
      </c>
    </row>
    <row r="1540" spans="1:8" x14ac:dyDescent="0.3">
      <c r="A1540" s="34">
        <v>1102</v>
      </c>
      <c r="B1540" s="27">
        <v>40048</v>
      </c>
      <c r="C1540" s="26">
        <v>53025</v>
      </c>
      <c r="D1540" s="23">
        <f>COUNTIF($C$3:C1540,C1540)</f>
        <v>1</v>
      </c>
      <c r="E1540" s="28">
        <v>28.4</v>
      </c>
      <c r="F1540" s="26" t="s">
        <v>1541</v>
      </c>
      <c r="G1540" s="26">
        <v>6</v>
      </c>
      <c r="H1540" s="27">
        <v>40052</v>
      </c>
    </row>
    <row r="1541" spans="1:8" x14ac:dyDescent="0.3">
      <c r="A1541" s="33">
        <v>1105</v>
      </c>
      <c r="B1541" s="24">
        <v>40049</v>
      </c>
      <c r="C1541" s="23">
        <v>53420</v>
      </c>
      <c r="D1541" s="23">
        <f>COUNTIF($C$3:C1541,C1541)</f>
        <v>1</v>
      </c>
      <c r="E1541" s="25">
        <v>19.39</v>
      </c>
      <c r="F1541" s="23" t="s">
        <v>1542</v>
      </c>
      <c r="G1541" s="23">
        <v>3</v>
      </c>
      <c r="H1541" s="24">
        <v>40050</v>
      </c>
    </row>
    <row r="1542" spans="1:8" x14ac:dyDescent="0.3">
      <c r="A1542" s="34">
        <v>1116</v>
      </c>
      <c r="B1542" s="27">
        <v>40050</v>
      </c>
      <c r="C1542" s="26">
        <v>53420</v>
      </c>
      <c r="D1542" s="23">
        <f>COUNTIF($C$3:C1542,C1542)</f>
        <v>2</v>
      </c>
      <c r="E1542" s="28">
        <v>26.78</v>
      </c>
      <c r="F1542" s="26" t="s">
        <v>1543</v>
      </c>
      <c r="G1542" s="26">
        <v>3</v>
      </c>
      <c r="H1542" s="27">
        <v>40050</v>
      </c>
    </row>
    <row r="1543" spans="1:8" x14ac:dyDescent="0.3">
      <c r="A1543" s="33">
        <v>2285</v>
      </c>
      <c r="B1543" s="24">
        <v>40188</v>
      </c>
      <c r="C1543" s="23">
        <v>53420</v>
      </c>
      <c r="D1543" s="23">
        <f>COUNTIF($C$3:C1543,C1543)</f>
        <v>3</v>
      </c>
      <c r="E1543" s="25">
        <v>47.787500000000001</v>
      </c>
      <c r="F1543" s="23" t="s">
        <v>1544</v>
      </c>
      <c r="G1543" s="23">
        <v>18</v>
      </c>
      <c r="H1543" s="24">
        <v>40189</v>
      </c>
    </row>
    <row r="1544" spans="1:8" x14ac:dyDescent="0.3">
      <c r="A1544" s="34">
        <v>2457</v>
      </c>
      <c r="B1544" s="27">
        <v>40202</v>
      </c>
      <c r="C1544" s="26">
        <v>53420</v>
      </c>
      <c r="D1544" s="23">
        <f>COUNTIF($C$3:C1544,C1544)</f>
        <v>4</v>
      </c>
      <c r="E1544" s="28">
        <v>20.489799999999999</v>
      </c>
      <c r="F1544" s="26" t="s">
        <v>1545</v>
      </c>
      <c r="G1544" s="26">
        <v>18</v>
      </c>
      <c r="H1544" s="27">
        <v>40203</v>
      </c>
    </row>
    <row r="1545" spans="1:8" x14ac:dyDescent="0.3">
      <c r="A1545" s="33">
        <v>1122</v>
      </c>
      <c r="B1545" s="24">
        <v>40050</v>
      </c>
      <c r="C1545" s="23">
        <v>54175</v>
      </c>
      <c r="D1545" s="23">
        <f>COUNTIF($C$3:C1545,C1545)</f>
        <v>1</v>
      </c>
      <c r="E1545" s="25">
        <v>56.78</v>
      </c>
      <c r="F1545" s="23" t="s">
        <v>1546</v>
      </c>
      <c r="G1545" s="23">
        <v>6</v>
      </c>
      <c r="H1545" s="24">
        <v>40052</v>
      </c>
    </row>
    <row r="1546" spans="1:8" x14ac:dyDescent="0.3">
      <c r="A1546" s="34">
        <v>1124</v>
      </c>
      <c r="B1546" s="27">
        <v>40051</v>
      </c>
      <c r="C1546" s="26">
        <v>54175</v>
      </c>
      <c r="D1546" s="23">
        <f>COUNTIF($C$3:C1546,C1546)</f>
        <v>2</v>
      </c>
      <c r="E1546" s="28">
        <v>19.149999999999999</v>
      </c>
      <c r="F1546" s="26" t="s">
        <v>1547</v>
      </c>
      <c r="G1546" s="26">
        <v>6</v>
      </c>
      <c r="H1546" s="27">
        <v>40052</v>
      </c>
    </row>
    <row r="1547" spans="1:8" x14ac:dyDescent="0.3">
      <c r="A1547" s="33">
        <v>1166</v>
      </c>
      <c r="B1547" s="24">
        <v>40057</v>
      </c>
      <c r="C1547" s="23">
        <v>54175</v>
      </c>
      <c r="D1547" s="23">
        <f>COUNTIF($C$3:C1547,C1547)</f>
        <v>3</v>
      </c>
      <c r="E1547" s="25">
        <v>64.069999999999993</v>
      </c>
      <c r="F1547" s="23" t="s">
        <v>1548</v>
      </c>
      <c r="G1547" s="23">
        <v>6</v>
      </c>
      <c r="H1547" s="24">
        <v>40059</v>
      </c>
    </row>
    <row r="1548" spans="1:8" x14ac:dyDescent="0.3">
      <c r="A1548" s="34">
        <v>1203</v>
      </c>
      <c r="B1548" s="27">
        <v>40063</v>
      </c>
      <c r="C1548" s="26">
        <v>54175</v>
      </c>
      <c r="D1548" s="23">
        <f>COUNTIF($C$3:C1548,C1548)</f>
        <v>4</v>
      </c>
      <c r="E1548" s="28">
        <v>91.98</v>
      </c>
      <c r="F1548" s="26" t="s">
        <v>1549</v>
      </c>
      <c r="G1548" s="26">
        <v>6</v>
      </c>
      <c r="H1548" s="27">
        <v>40066</v>
      </c>
    </row>
    <row r="1549" spans="1:8" x14ac:dyDescent="0.3">
      <c r="A1549" s="33">
        <v>1847</v>
      </c>
      <c r="B1549" s="24">
        <v>40138</v>
      </c>
      <c r="C1549" s="23">
        <v>54551</v>
      </c>
      <c r="D1549" s="23">
        <f>COUNTIF($C$3:C1549,C1549)</f>
        <v>1</v>
      </c>
      <c r="E1549" s="25">
        <v>65.180000000000007</v>
      </c>
      <c r="F1549" s="23" t="s">
        <v>1550</v>
      </c>
      <c r="G1549" s="23">
        <v>4</v>
      </c>
      <c r="H1549" s="24">
        <v>40141</v>
      </c>
    </row>
    <row r="1550" spans="1:8" x14ac:dyDescent="0.3">
      <c r="A1550" s="34">
        <v>1850</v>
      </c>
      <c r="B1550" s="27">
        <v>40138</v>
      </c>
      <c r="C1550" s="26">
        <v>54551</v>
      </c>
      <c r="D1550" s="23">
        <f>COUNTIF($C$3:C1550,C1550)</f>
        <v>2</v>
      </c>
      <c r="E1550" s="28">
        <v>23.58</v>
      </c>
      <c r="F1550" s="26" t="s">
        <v>1551</v>
      </c>
      <c r="G1550" s="26">
        <v>4</v>
      </c>
      <c r="H1550" s="27">
        <v>40141</v>
      </c>
    </row>
    <row r="1551" spans="1:8" x14ac:dyDescent="0.3">
      <c r="A1551" s="33">
        <v>1128</v>
      </c>
      <c r="B1551" s="24">
        <v>40051</v>
      </c>
      <c r="C1551" s="23">
        <v>54885</v>
      </c>
      <c r="D1551" s="23">
        <f>COUNTIF($C$3:C1551,C1551)</f>
        <v>1</v>
      </c>
      <c r="E1551" s="25">
        <v>29</v>
      </c>
      <c r="F1551" s="23" t="s">
        <v>1552</v>
      </c>
      <c r="G1551" s="23">
        <v>4</v>
      </c>
      <c r="H1551" s="24">
        <v>40052</v>
      </c>
    </row>
    <row r="1552" spans="1:8" x14ac:dyDescent="0.3">
      <c r="A1552" s="34">
        <v>1130</v>
      </c>
      <c r="B1552" s="27">
        <v>40051</v>
      </c>
      <c r="C1552" s="26">
        <v>54930</v>
      </c>
      <c r="D1552" s="23">
        <f>COUNTIF($C$3:C1552,C1552)</f>
        <v>1</v>
      </c>
      <c r="E1552" s="28">
        <v>21.14</v>
      </c>
      <c r="F1552" s="26" t="s">
        <v>1553</v>
      </c>
      <c r="G1552" s="26">
        <v>6</v>
      </c>
      <c r="H1552" s="27">
        <v>40052</v>
      </c>
    </row>
    <row r="1553" spans="1:8" x14ac:dyDescent="0.3">
      <c r="A1553" s="33">
        <v>2949</v>
      </c>
      <c r="B1553" s="24">
        <v>40230</v>
      </c>
      <c r="C1553" s="23">
        <v>55829</v>
      </c>
      <c r="D1553" s="23">
        <f>COUNTIF($C$3:C1553,C1553)</f>
        <v>1</v>
      </c>
      <c r="E1553" s="25">
        <v>36.408000000000001</v>
      </c>
      <c r="F1553" s="23" t="s">
        <v>1554</v>
      </c>
      <c r="G1553" s="23">
        <v>18</v>
      </c>
      <c r="H1553" s="24">
        <v>40231</v>
      </c>
    </row>
    <row r="1554" spans="1:8" x14ac:dyDescent="0.3">
      <c r="A1554" s="34">
        <v>3077</v>
      </c>
      <c r="B1554" s="27">
        <v>40237</v>
      </c>
      <c r="C1554" s="26">
        <v>55829</v>
      </c>
      <c r="D1554" s="23">
        <f>COUNTIF($C$3:C1554,C1554)</f>
        <v>2</v>
      </c>
      <c r="E1554" s="28">
        <v>29.5627</v>
      </c>
      <c r="F1554" s="26" t="s">
        <v>1555</v>
      </c>
      <c r="G1554" s="26">
        <v>18</v>
      </c>
      <c r="H1554" s="27">
        <v>40238</v>
      </c>
    </row>
    <row r="1555" spans="1:8" x14ac:dyDescent="0.3">
      <c r="A1555" s="33">
        <v>3197</v>
      </c>
      <c r="B1555" s="24">
        <v>40244</v>
      </c>
      <c r="C1555" s="23">
        <v>55829</v>
      </c>
      <c r="D1555" s="23">
        <f>COUNTIF($C$3:C1555,C1555)</f>
        <v>3</v>
      </c>
      <c r="E1555" s="25">
        <v>18.324999999999999</v>
      </c>
      <c r="F1555" s="23" t="s">
        <v>1556</v>
      </c>
      <c r="G1555" s="23">
        <v>18</v>
      </c>
      <c r="H1555" s="24">
        <v>40245</v>
      </c>
    </row>
    <row r="1556" spans="1:8" x14ac:dyDescent="0.3">
      <c r="A1556" s="34">
        <v>1142</v>
      </c>
      <c r="B1556" s="27">
        <v>40052</v>
      </c>
      <c r="C1556" s="26">
        <v>56227</v>
      </c>
      <c r="D1556" s="23">
        <f>COUNTIF($C$3:C1556,C1556)</f>
        <v>1</v>
      </c>
      <c r="E1556" s="28">
        <v>29.36</v>
      </c>
      <c r="F1556" s="26" t="s">
        <v>1557</v>
      </c>
      <c r="G1556" s="26">
        <v>5</v>
      </c>
      <c r="H1556" s="27">
        <v>40053</v>
      </c>
    </row>
    <row r="1557" spans="1:8" x14ac:dyDescent="0.3">
      <c r="A1557" s="33">
        <v>1159</v>
      </c>
      <c r="B1557" s="24">
        <v>40057</v>
      </c>
      <c r="C1557" s="23">
        <v>58238</v>
      </c>
      <c r="D1557" s="23">
        <f>COUNTIF($C$3:C1557,C1557)</f>
        <v>1</v>
      </c>
      <c r="E1557" s="25">
        <v>24.95</v>
      </c>
      <c r="F1557" s="23" t="s">
        <v>1558</v>
      </c>
      <c r="G1557" s="23">
        <v>3</v>
      </c>
      <c r="H1557" s="24">
        <v>40057</v>
      </c>
    </row>
    <row r="1558" spans="1:8" x14ac:dyDescent="0.3">
      <c r="A1558" s="34">
        <v>1244</v>
      </c>
      <c r="B1558" s="27">
        <v>40071</v>
      </c>
      <c r="C1558" s="26">
        <v>58238</v>
      </c>
      <c r="D1558" s="23">
        <f>COUNTIF($C$3:C1558,C1558)</f>
        <v>2</v>
      </c>
      <c r="E1558" s="28">
        <v>15.63</v>
      </c>
      <c r="F1558" s="26" t="s">
        <v>1559</v>
      </c>
      <c r="G1558" s="26">
        <v>3</v>
      </c>
      <c r="H1558" s="27">
        <v>40071</v>
      </c>
    </row>
    <row r="1559" spans="1:8" x14ac:dyDescent="0.3">
      <c r="A1559" s="33">
        <v>1471</v>
      </c>
      <c r="B1559" s="24">
        <v>40106</v>
      </c>
      <c r="C1559" s="23">
        <v>58238</v>
      </c>
      <c r="D1559" s="23">
        <f>COUNTIF($C$3:C1559,C1559)</f>
        <v>3</v>
      </c>
      <c r="E1559" s="25">
        <v>39.6</v>
      </c>
      <c r="F1559" s="23" t="s">
        <v>1560</v>
      </c>
      <c r="G1559" s="23">
        <v>9</v>
      </c>
      <c r="H1559" s="24">
        <v>40107</v>
      </c>
    </row>
    <row r="1560" spans="1:8" x14ac:dyDescent="0.3">
      <c r="A1560" s="34">
        <v>1601</v>
      </c>
      <c r="B1560" s="27">
        <v>40121</v>
      </c>
      <c r="C1560" s="26">
        <v>58238</v>
      </c>
      <c r="D1560" s="23">
        <f>COUNTIF($C$3:C1560,C1560)</f>
        <v>4</v>
      </c>
      <c r="E1560" s="28">
        <v>65.42</v>
      </c>
      <c r="F1560" s="26" t="s">
        <v>1561</v>
      </c>
      <c r="G1560" s="26">
        <v>9</v>
      </c>
      <c r="H1560" s="27">
        <v>40121</v>
      </c>
    </row>
    <row r="1561" spans="1:8" x14ac:dyDescent="0.3">
      <c r="A1561" s="33">
        <v>1816</v>
      </c>
      <c r="B1561" s="24">
        <v>40135</v>
      </c>
      <c r="C1561" s="23">
        <v>58238</v>
      </c>
      <c r="D1561" s="23">
        <f>COUNTIF($C$3:C1561,C1561)</f>
        <v>5</v>
      </c>
      <c r="E1561" s="25">
        <v>24.77</v>
      </c>
      <c r="F1561" s="23" t="s">
        <v>1562</v>
      </c>
      <c r="G1561" s="23">
        <v>9</v>
      </c>
      <c r="H1561" s="24">
        <v>40135</v>
      </c>
    </row>
    <row r="1562" spans="1:8" x14ac:dyDescent="0.3">
      <c r="A1562" s="34">
        <v>2327</v>
      </c>
      <c r="B1562" s="27">
        <v>40190</v>
      </c>
      <c r="C1562" s="26">
        <v>58238</v>
      </c>
      <c r="D1562" s="23">
        <f>COUNTIF($C$3:C1562,C1562)</f>
        <v>6</v>
      </c>
      <c r="E1562" s="28">
        <v>30.05</v>
      </c>
      <c r="F1562" s="26" t="s">
        <v>1563</v>
      </c>
      <c r="G1562" s="26">
        <v>9</v>
      </c>
      <c r="H1562" s="27">
        <v>40191</v>
      </c>
    </row>
    <row r="1563" spans="1:8" x14ac:dyDescent="0.3">
      <c r="A1563" s="33">
        <v>1155</v>
      </c>
      <c r="B1563" s="24">
        <v>40056</v>
      </c>
      <c r="C1563" s="23">
        <v>59066</v>
      </c>
      <c r="D1563" s="23">
        <f>COUNTIF($C$3:C1563,C1563)</f>
        <v>1</v>
      </c>
      <c r="E1563" s="25">
        <v>57.21</v>
      </c>
      <c r="F1563" s="23" t="s">
        <v>1564</v>
      </c>
      <c r="G1563" s="23">
        <v>3</v>
      </c>
      <c r="H1563" s="24">
        <v>40057</v>
      </c>
    </row>
    <row r="1564" spans="1:8" x14ac:dyDescent="0.3">
      <c r="A1564" s="34">
        <v>1350</v>
      </c>
      <c r="B1564" s="27">
        <v>40087</v>
      </c>
      <c r="C1564" s="26">
        <v>59066</v>
      </c>
      <c r="D1564" s="23">
        <f>COUNTIF($C$3:C1564,C1564)</f>
        <v>2</v>
      </c>
      <c r="E1564" s="28">
        <v>54.21</v>
      </c>
      <c r="F1564" s="26" t="s">
        <v>1565</v>
      </c>
      <c r="G1564" s="26">
        <v>5</v>
      </c>
      <c r="H1564" s="27">
        <v>40088</v>
      </c>
    </row>
    <row r="1565" spans="1:8" x14ac:dyDescent="0.3">
      <c r="A1565" s="33">
        <v>2363</v>
      </c>
      <c r="B1565" s="24">
        <v>40193</v>
      </c>
      <c r="C1565" s="23">
        <v>59066</v>
      </c>
      <c r="D1565" s="23">
        <f>COUNTIF($C$3:C1565,C1565)</f>
        <v>3</v>
      </c>
      <c r="E1565" s="25">
        <v>92.361999999999995</v>
      </c>
      <c r="F1565" s="23" t="s">
        <v>1566</v>
      </c>
      <c r="G1565" s="23">
        <v>5</v>
      </c>
      <c r="H1565" s="24">
        <v>40193</v>
      </c>
    </row>
    <row r="1566" spans="1:8" x14ac:dyDescent="0.3">
      <c r="A1566" s="34">
        <v>2543</v>
      </c>
      <c r="B1566" s="27">
        <v>40206</v>
      </c>
      <c r="C1566" s="26">
        <v>59066</v>
      </c>
      <c r="D1566" s="23">
        <f>COUNTIF($C$3:C1566,C1566)</f>
        <v>4</v>
      </c>
      <c r="E1566" s="28">
        <v>82.961200000000005</v>
      </c>
      <c r="F1566" s="26" t="s">
        <v>1567</v>
      </c>
      <c r="G1566" s="26">
        <v>5</v>
      </c>
      <c r="H1566" s="27">
        <v>40207</v>
      </c>
    </row>
    <row r="1567" spans="1:8" x14ac:dyDescent="0.3">
      <c r="A1567" s="33">
        <v>2795</v>
      </c>
      <c r="B1567" s="24">
        <v>40220</v>
      </c>
      <c r="C1567" s="23">
        <v>59066</v>
      </c>
      <c r="D1567" s="23">
        <f>COUNTIF($C$3:C1567,C1567)</f>
        <v>5</v>
      </c>
      <c r="E1567" s="25">
        <v>77.306799999999996</v>
      </c>
      <c r="F1567" s="23" t="s">
        <v>1568</v>
      </c>
      <c r="G1567" s="23">
        <v>5</v>
      </c>
      <c r="H1567" s="24">
        <v>40221</v>
      </c>
    </row>
    <row r="1568" spans="1:8" x14ac:dyDescent="0.3">
      <c r="A1568" s="34">
        <v>2924</v>
      </c>
      <c r="B1568" s="27">
        <v>40228</v>
      </c>
      <c r="C1568" s="26">
        <v>59066</v>
      </c>
      <c r="D1568" s="23">
        <f>COUNTIF($C$3:C1568,C1568)</f>
        <v>6</v>
      </c>
      <c r="E1568" s="28">
        <v>153.56950000000001</v>
      </c>
      <c r="F1568" s="26" t="s">
        <v>1569</v>
      </c>
      <c r="G1568" s="26">
        <v>5</v>
      </c>
      <c r="H1568" s="27">
        <v>40228</v>
      </c>
    </row>
    <row r="1569" spans="1:8" x14ac:dyDescent="0.3">
      <c r="A1569" s="33">
        <v>1165</v>
      </c>
      <c r="B1569" s="24">
        <v>40057</v>
      </c>
      <c r="C1569" s="23">
        <v>59561</v>
      </c>
      <c r="D1569" s="23">
        <f>COUNTIF($C$3:C1569,C1569)</f>
        <v>1</v>
      </c>
      <c r="E1569" s="25">
        <v>45.735500000000002</v>
      </c>
      <c r="F1569" s="23" t="s">
        <v>1570</v>
      </c>
      <c r="G1569" s="23">
        <v>6</v>
      </c>
      <c r="H1569" s="24">
        <v>40059</v>
      </c>
    </row>
    <row r="1570" spans="1:8" x14ac:dyDescent="0.3">
      <c r="A1570" s="34">
        <v>2568</v>
      </c>
      <c r="B1570" s="27">
        <v>40207</v>
      </c>
      <c r="C1570" s="26">
        <v>59561</v>
      </c>
      <c r="D1570" s="23">
        <f>COUNTIF($C$3:C1570,C1570)</f>
        <v>2</v>
      </c>
      <c r="E1570" s="28">
        <v>51.958199999999998</v>
      </c>
      <c r="F1570" s="26" t="s">
        <v>1571</v>
      </c>
      <c r="G1570" s="26">
        <v>15</v>
      </c>
      <c r="H1570" s="27">
        <v>40207</v>
      </c>
    </row>
    <row r="1571" spans="1:8" x14ac:dyDescent="0.3">
      <c r="A1571" s="33">
        <v>1817</v>
      </c>
      <c r="B1571" s="24">
        <v>40135</v>
      </c>
      <c r="C1571" s="23">
        <v>59575</v>
      </c>
      <c r="D1571" s="23">
        <f>COUNTIF($C$3:C1571,C1571)</f>
        <v>1</v>
      </c>
      <c r="E1571" s="25">
        <v>15.45</v>
      </c>
      <c r="F1571" s="23" t="s">
        <v>1572</v>
      </c>
      <c r="G1571" s="23">
        <v>9</v>
      </c>
      <c r="H1571" s="24">
        <v>40135</v>
      </c>
    </row>
    <row r="1572" spans="1:8" x14ac:dyDescent="0.3">
      <c r="A1572" s="34">
        <v>1539</v>
      </c>
      <c r="B1572" s="27">
        <v>40113</v>
      </c>
      <c r="C1572" s="26">
        <v>59579</v>
      </c>
      <c r="D1572" s="23">
        <f>COUNTIF($C$3:C1572,C1572)</f>
        <v>1</v>
      </c>
      <c r="E1572" s="28">
        <v>38.51</v>
      </c>
      <c r="F1572" s="26" t="s">
        <v>1573</v>
      </c>
      <c r="G1572" s="26">
        <v>9</v>
      </c>
      <c r="H1572" s="27">
        <v>40114</v>
      </c>
    </row>
    <row r="1573" spans="1:8" x14ac:dyDescent="0.3">
      <c r="A1573" s="33">
        <v>1713</v>
      </c>
      <c r="B1573" s="24">
        <v>40128</v>
      </c>
      <c r="C1573" s="23">
        <v>59579</v>
      </c>
      <c r="D1573" s="23">
        <f>COUNTIF($C$3:C1573,C1573)</f>
        <v>2</v>
      </c>
      <c r="E1573" s="25">
        <v>27.92</v>
      </c>
      <c r="F1573" s="23" t="s">
        <v>1574</v>
      </c>
      <c r="G1573" s="23">
        <v>15</v>
      </c>
      <c r="H1573" s="24">
        <v>40130</v>
      </c>
    </row>
    <row r="1574" spans="1:8" x14ac:dyDescent="0.3">
      <c r="A1574" s="34">
        <v>2365</v>
      </c>
      <c r="B1574" s="27">
        <v>40193</v>
      </c>
      <c r="C1574" s="26">
        <v>59579</v>
      </c>
      <c r="D1574" s="23">
        <f>COUNTIF($C$3:C1574,C1574)</f>
        <v>3</v>
      </c>
      <c r="E1574" s="28">
        <v>28.26</v>
      </c>
      <c r="F1574" s="26" t="s">
        <v>1575</v>
      </c>
      <c r="G1574" s="26">
        <v>15</v>
      </c>
      <c r="H1574" s="27">
        <v>40193</v>
      </c>
    </row>
    <row r="1575" spans="1:8" x14ac:dyDescent="0.3">
      <c r="A1575" s="33">
        <v>2644</v>
      </c>
      <c r="B1575" s="24">
        <v>40212</v>
      </c>
      <c r="C1575" s="23">
        <v>59579</v>
      </c>
      <c r="D1575" s="23">
        <f>COUNTIF($C$3:C1575,C1575)</f>
        <v>4</v>
      </c>
      <c r="E1575" s="25">
        <v>30.55</v>
      </c>
      <c r="F1575" s="23" t="s">
        <v>1576</v>
      </c>
      <c r="G1575" s="23">
        <v>9</v>
      </c>
      <c r="H1575" s="24">
        <v>40212</v>
      </c>
    </row>
    <row r="1576" spans="1:8" x14ac:dyDescent="0.3">
      <c r="A1576" s="34">
        <v>1183</v>
      </c>
      <c r="B1576" s="27">
        <v>40059</v>
      </c>
      <c r="C1576" s="26">
        <v>61089</v>
      </c>
      <c r="D1576" s="23">
        <f>COUNTIF($C$3:C1576,C1576)</f>
        <v>1</v>
      </c>
      <c r="E1576" s="28">
        <v>92.28</v>
      </c>
      <c r="F1576" s="26" t="s">
        <v>1577</v>
      </c>
      <c r="G1576" s="26">
        <v>5</v>
      </c>
      <c r="H1576" s="27">
        <v>40060</v>
      </c>
    </row>
    <row r="1577" spans="1:8" x14ac:dyDescent="0.3">
      <c r="A1577" s="33">
        <v>2540</v>
      </c>
      <c r="B1577" s="24">
        <v>40206</v>
      </c>
      <c r="C1577" s="23">
        <v>61089</v>
      </c>
      <c r="D1577" s="23">
        <f>COUNTIF($C$3:C1577,C1577)</f>
        <v>2</v>
      </c>
      <c r="E1577" s="25">
        <v>184.27670000000001</v>
      </c>
      <c r="F1577" s="23" t="s">
        <v>1578</v>
      </c>
      <c r="G1577" s="23">
        <v>5</v>
      </c>
      <c r="H1577" s="24">
        <v>40207</v>
      </c>
    </row>
    <row r="1578" spans="1:8" x14ac:dyDescent="0.3">
      <c r="A1578" s="34">
        <v>1212</v>
      </c>
      <c r="B1578" s="27">
        <v>40064</v>
      </c>
      <c r="C1578" s="26">
        <v>61628</v>
      </c>
      <c r="D1578" s="23">
        <f>COUNTIF($C$3:C1578,C1578)</f>
        <v>1</v>
      </c>
      <c r="E1578" s="28">
        <v>35.42</v>
      </c>
      <c r="F1578" s="26" t="s">
        <v>1579</v>
      </c>
      <c r="G1578" s="26">
        <v>3</v>
      </c>
      <c r="H1578" s="27">
        <v>40064</v>
      </c>
    </row>
    <row r="1579" spans="1:8" x14ac:dyDescent="0.3">
      <c r="A1579" s="33">
        <v>1282</v>
      </c>
      <c r="B1579" s="24">
        <v>40078</v>
      </c>
      <c r="C1579" s="23">
        <v>61628</v>
      </c>
      <c r="D1579" s="23">
        <f>COUNTIF($C$3:C1579,C1579)</f>
        <v>2</v>
      </c>
      <c r="E1579" s="25">
        <v>46.92</v>
      </c>
      <c r="F1579" s="23" t="s">
        <v>1580</v>
      </c>
      <c r="G1579" s="23">
        <v>3</v>
      </c>
      <c r="H1579" s="24">
        <v>40078</v>
      </c>
    </row>
    <row r="1580" spans="1:8" x14ac:dyDescent="0.3">
      <c r="A1580" s="34">
        <v>1356</v>
      </c>
      <c r="B1580" s="27">
        <v>40088</v>
      </c>
      <c r="C1580" s="26">
        <v>61628</v>
      </c>
      <c r="D1580" s="23">
        <f>COUNTIF($C$3:C1580,C1580)</f>
        <v>3</v>
      </c>
      <c r="E1580" s="28">
        <v>59.01</v>
      </c>
      <c r="F1580" s="26" t="s">
        <v>1581</v>
      </c>
      <c r="G1580" s="26">
        <v>5</v>
      </c>
      <c r="H1580" s="27">
        <v>40088</v>
      </c>
    </row>
    <row r="1581" spans="1:8" x14ac:dyDescent="0.3">
      <c r="A1581" s="33">
        <v>1370</v>
      </c>
      <c r="B1581" s="24">
        <v>40092</v>
      </c>
      <c r="C1581" s="23">
        <v>61628</v>
      </c>
      <c r="D1581" s="23">
        <f>COUNTIF($C$3:C1581,C1581)</f>
        <v>4</v>
      </c>
      <c r="E1581" s="25">
        <v>22.98</v>
      </c>
      <c r="F1581" s="23" t="s">
        <v>1582</v>
      </c>
      <c r="G1581" s="23">
        <v>3</v>
      </c>
      <c r="H1581" s="24">
        <v>40092</v>
      </c>
    </row>
    <row r="1582" spans="1:8" x14ac:dyDescent="0.3">
      <c r="A1582" s="34">
        <v>1394</v>
      </c>
      <c r="B1582" s="27">
        <v>40095</v>
      </c>
      <c r="C1582" s="26">
        <v>61628</v>
      </c>
      <c r="D1582" s="23">
        <f>COUNTIF($C$3:C1582,C1582)</f>
        <v>5</v>
      </c>
      <c r="E1582" s="28">
        <v>29.56</v>
      </c>
      <c r="F1582" s="26" t="s">
        <v>1583</v>
      </c>
      <c r="G1582" s="26">
        <v>5</v>
      </c>
      <c r="H1582" s="27">
        <v>40095</v>
      </c>
    </row>
    <row r="1583" spans="1:8" x14ac:dyDescent="0.3">
      <c r="A1583" s="33">
        <v>1414</v>
      </c>
      <c r="B1583" s="24">
        <v>40099</v>
      </c>
      <c r="C1583" s="23">
        <v>61628</v>
      </c>
      <c r="D1583" s="23">
        <f>COUNTIF($C$3:C1583,C1583)</f>
        <v>6</v>
      </c>
      <c r="E1583" s="25">
        <v>28.9</v>
      </c>
      <c r="F1583" s="23" t="s">
        <v>1584</v>
      </c>
      <c r="G1583" s="23">
        <v>3</v>
      </c>
      <c r="H1583" s="24">
        <v>40099</v>
      </c>
    </row>
    <row r="1584" spans="1:8" x14ac:dyDescent="0.3">
      <c r="A1584" s="34">
        <v>1442</v>
      </c>
      <c r="B1584" s="27">
        <v>40102</v>
      </c>
      <c r="C1584" s="26">
        <v>61628</v>
      </c>
      <c r="D1584" s="23">
        <f>COUNTIF($C$3:C1584,C1584)</f>
        <v>7</v>
      </c>
      <c r="E1584" s="28">
        <v>23.42</v>
      </c>
      <c r="F1584" s="26" t="s">
        <v>1585</v>
      </c>
      <c r="G1584" s="26">
        <v>5</v>
      </c>
      <c r="H1584" s="27">
        <v>40102</v>
      </c>
    </row>
    <row r="1585" spans="1:8" x14ac:dyDescent="0.3">
      <c r="A1585" s="33">
        <v>1473</v>
      </c>
      <c r="B1585" s="24">
        <v>40107</v>
      </c>
      <c r="C1585" s="23">
        <v>61628</v>
      </c>
      <c r="D1585" s="23">
        <f>COUNTIF($C$3:C1585,C1585)</f>
        <v>8</v>
      </c>
      <c r="E1585" s="25">
        <v>21.11</v>
      </c>
      <c r="F1585" s="23" t="s">
        <v>1586</v>
      </c>
      <c r="G1585" s="23">
        <v>11</v>
      </c>
      <c r="H1585" s="24">
        <v>40107</v>
      </c>
    </row>
    <row r="1586" spans="1:8" x14ac:dyDescent="0.3">
      <c r="A1586" s="34">
        <v>1544</v>
      </c>
      <c r="B1586" s="27">
        <v>40114</v>
      </c>
      <c r="C1586" s="26">
        <v>61628</v>
      </c>
      <c r="D1586" s="23">
        <f>COUNTIF($C$3:C1586,C1586)</f>
        <v>9</v>
      </c>
      <c r="E1586" s="28">
        <v>40.9</v>
      </c>
      <c r="F1586" s="26" t="s">
        <v>1587</v>
      </c>
      <c r="G1586" s="26">
        <v>11</v>
      </c>
      <c r="H1586" s="27">
        <v>40114</v>
      </c>
    </row>
    <row r="1587" spans="1:8" x14ac:dyDescent="0.3">
      <c r="A1587" s="33">
        <v>1604</v>
      </c>
      <c r="B1587" s="24">
        <v>40121</v>
      </c>
      <c r="C1587" s="23">
        <v>61628</v>
      </c>
      <c r="D1587" s="23">
        <f>COUNTIF($C$3:C1587,C1587)</f>
        <v>10</v>
      </c>
      <c r="E1587" s="25">
        <v>18.14</v>
      </c>
      <c r="F1587" s="23" t="s">
        <v>1588</v>
      </c>
      <c r="G1587" s="23">
        <v>11</v>
      </c>
      <c r="H1587" s="24">
        <v>40121</v>
      </c>
    </row>
    <row r="1588" spans="1:8" x14ac:dyDescent="0.3">
      <c r="A1588" s="34">
        <v>1746</v>
      </c>
      <c r="B1588" s="27">
        <v>40129</v>
      </c>
      <c r="C1588" s="26">
        <v>61628</v>
      </c>
      <c r="D1588" s="23">
        <f>COUNTIF($C$3:C1588,C1588)</f>
        <v>11</v>
      </c>
      <c r="E1588" s="28">
        <v>43.68</v>
      </c>
      <c r="F1588" s="26" t="s">
        <v>1589</v>
      </c>
      <c r="G1588" s="26">
        <v>6</v>
      </c>
      <c r="H1588" s="27">
        <v>40129</v>
      </c>
    </row>
    <row r="1589" spans="1:8" x14ac:dyDescent="0.3">
      <c r="A1589" s="33">
        <v>1879</v>
      </c>
      <c r="B1589" s="24">
        <v>40142</v>
      </c>
      <c r="C1589" s="23">
        <v>61628</v>
      </c>
      <c r="D1589" s="23">
        <f>COUNTIF($C$3:C1589,C1589)</f>
        <v>12</v>
      </c>
      <c r="E1589" s="25">
        <v>48.903799999999997</v>
      </c>
      <c r="F1589" s="23" t="s">
        <v>1590</v>
      </c>
      <c r="G1589" s="23">
        <v>11</v>
      </c>
      <c r="H1589" s="24">
        <v>40142</v>
      </c>
    </row>
    <row r="1590" spans="1:8" x14ac:dyDescent="0.3">
      <c r="A1590" s="34">
        <v>1956</v>
      </c>
      <c r="B1590" s="27">
        <v>40153</v>
      </c>
      <c r="C1590" s="26">
        <v>61628</v>
      </c>
      <c r="D1590" s="23">
        <f>COUNTIF($C$3:C1590,C1590)</f>
        <v>13</v>
      </c>
      <c r="E1590" s="28">
        <v>49.476500000000001</v>
      </c>
      <c r="F1590" s="26" t="s">
        <v>1591</v>
      </c>
      <c r="G1590" s="26">
        <v>18</v>
      </c>
      <c r="H1590" s="27">
        <v>40154</v>
      </c>
    </row>
    <row r="1591" spans="1:8" x14ac:dyDescent="0.3">
      <c r="A1591" s="33">
        <v>2034</v>
      </c>
      <c r="B1591" s="24">
        <v>40160</v>
      </c>
      <c r="C1591" s="23">
        <v>61628</v>
      </c>
      <c r="D1591" s="23">
        <f>COUNTIF($C$3:C1591,C1591)</f>
        <v>14</v>
      </c>
      <c r="E1591" s="25">
        <v>27.322399999999998</v>
      </c>
      <c r="F1591" s="23" t="s">
        <v>1592</v>
      </c>
      <c r="G1591" s="23">
        <v>18</v>
      </c>
      <c r="H1591" s="24">
        <v>40161</v>
      </c>
    </row>
    <row r="1592" spans="1:8" x14ac:dyDescent="0.3">
      <c r="A1592" s="34">
        <v>2092</v>
      </c>
      <c r="B1592" s="27">
        <v>40165</v>
      </c>
      <c r="C1592" s="26">
        <v>61628</v>
      </c>
      <c r="D1592" s="23">
        <f>COUNTIF($C$3:C1592,C1592)</f>
        <v>15</v>
      </c>
      <c r="E1592" s="28">
        <v>34.425199999999997</v>
      </c>
      <c r="F1592" s="26" t="s">
        <v>1593</v>
      </c>
      <c r="G1592" s="26">
        <v>5</v>
      </c>
      <c r="H1592" s="27">
        <v>40165</v>
      </c>
    </row>
    <row r="1593" spans="1:8" x14ac:dyDescent="0.3">
      <c r="A1593" s="33">
        <v>2186</v>
      </c>
      <c r="B1593" s="24">
        <v>40178</v>
      </c>
      <c r="C1593" s="23">
        <v>61628</v>
      </c>
      <c r="D1593" s="23">
        <f>COUNTIF($C$3:C1593,C1593)</f>
        <v>16</v>
      </c>
      <c r="E1593" s="25">
        <v>52.299700000000001</v>
      </c>
      <c r="F1593" s="23" t="s">
        <v>1594</v>
      </c>
      <c r="G1593" s="23">
        <v>6</v>
      </c>
      <c r="H1593" s="24">
        <v>40178</v>
      </c>
    </row>
    <row r="1594" spans="1:8" x14ac:dyDescent="0.3">
      <c r="A1594" s="34">
        <v>2266</v>
      </c>
      <c r="B1594" s="27">
        <v>40186</v>
      </c>
      <c r="C1594" s="26">
        <v>61628</v>
      </c>
      <c r="D1594" s="23">
        <f>COUNTIF($C$3:C1594,C1594)</f>
        <v>17</v>
      </c>
      <c r="E1594" s="28">
        <v>25.61</v>
      </c>
      <c r="F1594" s="26" t="s">
        <v>1595</v>
      </c>
      <c r="G1594" s="26">
        <v>5</v>
      </c>
      <c r="H1594" s="27">
        <v>40186</v>
      </c>
    </row>
    <row r="1595" spans="1:8" x14ac:dyDescent="0.3">
      <c r="A1595" s="33">
        <v>2425</v>
      </c>
      <c r="B1595" s="24">
        <v>40198</v>
      </c>
      <c r="C1595" s="23">
        <v>61628</v>
      </c>
      <c r="D1595" s="23">
        <f>COUNTIF($C$3:C1595,C1595)</f>
        <v>18</v>
      </c>
      <c r="E1595" s="25">
        <v>51.168999999999997</v>
      </c>
      <c r="F1595" s="23" t="s">
        <v>1596</v>
      </c>
      <c r="G1595" s="23">
        <v>6</v>
      </c>
      <c r="H1595" s="24">
        <v>40199</v>
      </c>
    </row>
    <row r="1596" spans="1:8" x14ac:dyDescent="0.3">
      <c r="A1596" s="34">
        <v>2659</v>
      </c>
      <c r="B1596" s="27">
        <v>40212</v>
      </c>
      <c r="C1596" s="26">
        <v>61628</v>
      </c>
      <c r="D1596" s="23">
        <f>COUNTIF($C$3:C1596,C1596)</f>
        <v>19</v>
      </c>
      <c r="E1596" s="28">
        <v>20.079999999999998</v>
      </c>
      <c r="F1596" s="26" t="s">
        <v>1597</v>
      </c>
      <c r="G1596" s="26">
        <v>6</v>
      </c>
      <c r="H1596" s="27">
        <v>40213</v>
      </c>
    </row>
    <row r="1597" spans="1:8" x14ac:dyDescent="0.3">
      <c r="A1597" s="33">
        <v>2785</v>
      </c>
      <c r="B1597" s="24">
        <v>40220</v>
      </c>
      <c r="C1597" s="23">
        <v>61628</v>
      </c>
      <c r="D1597" s="23">
        <f>COUNTIF($C$3:C1597,C1597)</f>
        <v>20</v>
      </c>
      <c r="E1597" s="25">
        <v>72.78</v>
      </c>
      <c r="F1597" s="23" t="s">
        <v>1598</v>
      </c>
      <c r="G1597" s="23">
        <v>5</v>
      </c>
      <c r="H1597" s="24">
        <v>40221</v>
      </c>
    </row>
    <row r="1598" spans="1:8" x14ac:dyDescent="0.3">
      <c r="A1598" s="34">
        <v>2931</v>
      </c>
      <c r="B1598" s="27">
        <v>40228</v>
      </c>
      <c r="C1598" s="26">
        <v>61628</v>
      </c>
      <c r="D1598" s="23">
        <f>COUNTIF($C$3:C1598,C1598)</f>
        <v>21</v>
      </c>
      <c r="E1598" s="28">
        <v>44.308999999999997</v>
      </c>
      <c r="F1598" s="26" t="s">
        <v>1599</v>
      </c>
      <c r="G1598" s="26">
        <v>5</v>
      </c>
      <c r="H1598" s="27">
        <v>40228</v>
      </c>
    </row>
    <row r="1599" spans="1:8" x14ac:dyDescent="0.3">
      <c r="A1599" s="33">
        <v>3151</v>
      </c>
      <c r="B1599" s="24">
        <v>40241</v>
      </c>
      <c r="C1599" s="23">
        <v>61628</v>
      </c>
      <c r="D1599" s="23">
        <f>COUNTIF($C$3:C1599,C1599)</f>
        <v>22</v>
      </c>
      <c r="E1599" s="25">
        <v>46.148499999999999</v>
      </c>
      <c r="F1599" s="23" t="s">
        <v>1600</v>
      </c>
      <c r="G1599" s="23">
        <v>6</v>
      </c>
      <c r="H1599" s="24">
        <v>40241</v>
      </c>
    </row>
    <row r="1600" spans="1:8" x14ac:dyDescent="0.3">
      <c r="A1600" s="34">
        <v>1848</v>
      </c>
      <c r="B1600" s="27">
        <v>40138</v>
      </c>
      <c r="C1600" s="26">
        <v>63469</v>
      </c>
      <c r="D1600" s="23">
        <f>COUNTIF($C$3:C1600,C1600)</f>
        <v>1</v>
      </c>
      <c r="E1600" s="28">
        <v>59.98</v>
      </c>
      <c r="F1600" s="26" t="s">
        <v>1601</v>
      </c>
      <c r="G1600" s="26">
        <v>7</v>
      </c>
      <c r="H1600" s="27">
        <v>40141</v>
      </c>
    </row>
    <row r="1601" spans="1:8" x14ac:dyDescent="0.3">
      <c r="A1601" s="33">
        <v>1217</v>
      </c>
      <c r="B1601" s="24">
        <v>40065</v>
      </c>
      <c r="C1601" s="23">
        <v>65466</v>
      </c>
      <c r="D1601" s="23">
        <f>COUNTIF($C$3:C1601,C1601)</f>
        <v>1</v>
      </c>
      <c r="E1601" s="25">
        <v>9.48</v>
      </c>
      <c r="F1601" s="23" t="s">
        <v>1602</v>
      </c>
      <c r="G1601" s="23">
        <v>6</v>
      </c>
      <c r="H1601" s="24">
        <v>40066</v>
      </c>
    </row>
    <row r="1602" spans="1:8" x14ac:dyDescent="0.3">
      <c r="A1602" s="34">
        <v>1232</v>
      </c>
      <c r="B1602" s="27">
        <v>40067</v>
      </c>
      <c r="C1602" s="26">
        <v>65502</v>
      </c>
      <c r="D1602" s="23">
        <f>COUNTIF($C$3:C1602,C1602)</f>
        <v>1</v>
      </c>
      <c r="E1602" s="28">
        <v>36.15</v>
      </c>
      <c r="F1602" s="26" t="s">
        <v>1603</v>
      </c>
      <c r="G1602" s="26">
        <v>5</v>
      </c>
      <c r="H1602" s="27">
        <v>40067</v>
      </c>
    </row>
    <row r="1603" spans="1:8" x14ac:dyDescent="0.3">
      <c r="A1603" s="33">
        <v>1270</v>
      </c>
      <c r="B1603" s="24">
        <v>40074</v>
      </c>
      <c r="C1603" s="23">
        <v>65502</v>
      </c>
      <c r="D1603" s="23">
        <f>COUNTIF($C$3:C1603,C1603)</f>
        <v>2</v>
      </c>
      <c r="E1603" s="25">
        <v>20.68</v>
      </c>
      <c r="F1603" s="23" t="s">
        <v>1604</v>
      </c>
      <c r="G1603" s="23">
        <v>5</v>
      </c>
      <c r="H1603" s="24">
        <v>40074</v>
      </c>
    </row>
    <row r="1604" spans="1:8" x14ac:dyDescent="0.3">
      <c r="A1604" s="34">
        <v>1358</v>
      </c>
      <c r="B1604" s="27">
        <v>40088</v>
      </c>
      <c r="C1604" s="26">
        <v>65502</v>
      </c>
      <c r="D1604" s="23">
        <f>COUNTIF($C$3:C1604,C1604)</f>
        <v>3</v>
      </c>
      <c r="E1604" s="28">
        <v>55.468699999999998</v>
      </c>
      <c r="F1604" s="26" t="s">
        <v>1605</v>
      </c>
      <c r="G1604" s="26">
        <v>5</v>
      </c>
      <c r="H1604" s="27">
        <v>40088</v>
      </c>
    </row>
    <row r="1605" spans="1:8" x14ac:dyDescent="0.3">
      <c r="A1605" s="33">
        <v>1508</v>
      </c>
      <c r="B1605" s="24">
        <v>40109</v>
      </c>
      <c r="C1605" s="23">
        <v>65502</v>
      </c>
      <c r="D1605" s="23">
        <f>COUNTIF($C$3:C1605,C1605)</f>
        <v>4</v>
      </c>
      <c r="E1605" s="25">
        <v>35.878700000000002</v>
      </c>
      <c r="F1605" s="23" t="s">
        <v>1606</v>
      </c>
      <c r="G1605" s="23">
        <v>5</v>
      </c>
      <c r="H1605" s="24">
        <v>40109</v>
      </c>
    </row>
    <row r="1606" spans="1:8" x14ac:dyDescent="0.3">
      <c r="A1606" s="34">
        <v>2745</v>
      </c>
      <c r="B1606" s="27">
        <v>40218</v>
      </c>
      <c r="C1606" s="26">
        <v>65502</v>
      </c>
      <c r="D1606" s="23">
        <f>COUNTIF($C$3:C1606,C1606)</f>
        <v>5</v>
      </c>
      <c r="E1606" s="28">
        <v>49.777500000000003</v>
      </c>
      <c r="F1606" s="26" t="s">
        <v>1607</v>
      </c>
      <c r="G1606" s="26">
        <v>9</v>
      </c>
      <c r="H1606" s="27">
        <v>40219</v>
      </c>
    </row>
    <row r="1607" spans="1:8" x14ac:dyDescent="0.3">
      <c r="A1607" s="33">
        <v>2903</v>
      </c>
      <c r="B1607" s="24">
        <v>40227</v>
      </c>
      <c r="C1607" s="23">
        <v>65502</v>
      </c>
      <c r="D1607" s="23">
        <f>COUNTIF($C$3:C1607,C1607)</f>
        <v>6</v>
      </c>
      <c r="E1607" s="25">
        <v>30.861499999999999</v>
      </c>
      <c r="F1607" s="23" t="s">
        <v>1608</v>
      </c>
      <c r="G1607" s="23">
        <v>6</v>
      </c>
      <c r="H1607" s="24">
        <v>40227</v>
      </c>
    </row>
    <row r="1608" spans="1:8" x14ac:dyDescent="0.3">
      <c r="A1608" s="34">
        <v>3004</v>
      </c>
      <c r="B1608" s="27">
        <v>40233</v>
      </c>
      <c r="C1608" s="26">
        <v>65502</v>
      </c>
      <c r="D1608" s="23">
        <f>COUNTIF($C$3:C1608,C1608)</f>
        <v>7</v>
      </c>
      <c r="E1608" s="28">
        <v>14.37</v>
      </c>
      <c r="F1608" s="26" t="s">
        <v>1609</v>
      </c>
      <c r="G1608" s="26">
        <v>9</v>
      </c>
      <c r="H1608" s="27">
        <v>40233</v>
      </c>
    </row>
    <row r="1609" spans="1:8" x14ac:dyDescent="0.3">
      <c r="A1609" s="33">
        <v>3149</v>
      </c>
      <c r="B1609" s="24">
        <v>40241</v>
      </c>
      <c r="C1609" s="23">
        <v>65502</v>
      </c>
      <c r="D1609" s="23">
        <f>COUNTIF($C$3:C1609,C1609)</f>
        <v>8</v>
      </c>
      <c r="E1609" s="25">
        <v>31.1448</v>
      </c>
      <c r="F1609" s="23" t="s">
        <v>1610</v>
      </c>
      <c r="G1609" s="23">
        <v>6</v>
      </c>
      <c r="H1609" s="24">
        <v>40241</v>
      </c>
    </row>
    <row r="1610" spans="1:8" x14ac:dyDescent="0.3">
      <c r="A1610" s="34">
        <v>1327</v>
      </c>
      <c r="B1610" s="27">
        <v>40085</v>
      </c>
      <c r="C1610" s="26">
        <v>66363</v>
      </c>
      <c r="D1610" s="23">
        <f>COUNTIF($C$3:C1610,C1610)</f>
        <v>1</v>
      </c>
      <c r="E1610" s="28">
        <v>38.36</v>
      </c>
      <c r="F1610" s="26" t="s">
        <v>1611</v>
      </c>
      <c r="G1610" s="26">
        <v>7</v>
      </c>
      <c r="H1610" s="27">
        <v>40085</v>
      </c>
    </row>
    <row r="1611" spans="1:8" x14ac:dyDescent="0.3">
      <c r="A1611" s="33">
        <v>1367</v>
      </c>
      <c r="B1611" s="24">
        <v>40092</v>
      </c>
      <c r="C1611" s="23">
        <v>66363</v>
      </c>
      <c r="D1611" s="23">
        <f>COUNTIF($C$3:C1611,C1611)</f>
        <v>2</v>
      </c>
      <c r="E1611" s="25">
        <v>32.36</v>
      </c>
      <c r="F1611" s="23" t="s">
        <v>1612</v>
      </c>
      <c r="G1611" s="23">
        <v>7</v>
      </c>
      <c r="H1611" s="24">
        <v>40092</v>
      </c>
    </row>
    <row r="1612" spans="1:8" x14ac:dyDescent="0.3">
      <c r="A1612" s="34">
        <v>1410</v>
      </c>
      <c r="B1612" s="27">
        <v>40099</v>
      </c>
      <c r="C1612" s="26">
        <v>66363</v>
      </c>
      <c r="D1612" s="23">
        <f>COUNTIF($C$3:C1612,C1612)</f>
        <v>3</v>
      </c>
      <c r="E1612" s="28">
        <v>5.03</v>
      </c>
      <c r="F1612" s="26" t="s">
        <v>1613</v>
      </c>
      <c r="G1612" s="26">
        <v>7</v>
      </c>
      <c r="H1612" s="27">
        <v>40099</v>
      </c>
    </row>
    <row r="1613" spans="1:8" x14ac:dyDescent="0.3">
      <c r="A1613" s="33">
        <v>1463</v>
      </c>
      <c r="B1613" s="24">
        <v>40106</v>
      </c>
      <c r="C1613" s="23">
        <v>66363</v>
      </c>
      <c r="D1613" s="23">
        <f>COUNTIF($C$3:C1613,C1613)</f>
        <v>4</v>
      </c>
      <c r="E1613" s="25">
        <v>32.43</v>
      </c>
      <c r="F1613" s="23" t="s">
        <v>1614</v>
      </c>
      <c r="G1613" s="23">
        <v>7</v>
      </c>
      <c r="H1613" s="24">
        <v>40106</v>
      </c>
    </row>
    <row r="1614" spans="1:8" x14ac:dyDescent="0.3">
      <c r="A1614" s="34">
        <v>1534</v>
      </c>
      <c r="B1614" s="27">
        <v>40113</v>
      </c>
      <c r="C1614" s="26">
        <v>66363</v>
      </c>
      <c r="D1614" s="23">
        <f>COUNTIF($C$3:C1614,C1614)</f>
        <v>5</v>
      </c>
      <c r="E1614" s="28">
        <v>34.92</v>
      </c>
      <c r="F1614" s="26" t="s">
        <v>1615</v>
      </c>
      <c r="G1614" s="26">
        <v>7</v>
      </c>
      <c r="H1614" s="27">
        <v>40113</v>
      </c>
    </row>
    <row r="1615" spans="1:8" x14ac:dyDescent="0.3">
      <c r="A1615" s="33">
        <v>1540</v>
      </c>
      <c r="B1615" s="24">
        <v>40113</v>
      </c>
      <c r="C1615" s="23">
        <v>66363</v>
      </c>
      <c r="D1615" s="23">
        <f>COUNTIF($C$3:C1615,C1615)</f>
        <v>6</v>
      </c>
      <c r="E1615" s="25">
        <v>6.73</v>
      </c>
      <c r="F1615" s="23" t="s">
        <v>1616</v>
      </c>
      <c r="G1615" s="23">
        <v>5</v>
      </c>
      <c r="H1615" s="24">
        <v>40116</v>
      </c>
    </row>
    <row r="1616" spans="1:8" x14ac:dyDescent="0.3">
      <c r="A1616" s="34">
        <v>1589</v>
      </c>
      <c r="B1616" s="27">
        <v>40120</v>
      </c>
      <c r="C1616" s="26">
        <v>66363</v>
      </c>
      <c r="D1616" s="23">
        <f>COUNTIF($C$3:C1616,C1616)</f>
        <v>7</v>
      </c>
      <c r="E1616" s="28">
        <v>36.15</v>
      </c>
      <c r="F1616" s="26" t="s">
        <v>1617</v>
      </c>
      <c r="G1616" s="26">
        <v>7</v>
      </c>
      <c r="H1616" s="27">
        <v>40120</v>
      </c>
    </row>
    <row r="1617" spans="1:8" x14ac:dyDescent="0.3">
      <c r="A1617" s="33">
        <v>1651</v>
      </c>
      <c r="B1617" s="24">
        <v>40127</v>
      </c>
      <c r="C1617" s="23">
        <v>66363</v>
      </c>
      <c r="D1617" s="23">
        <f>COUNTIF($C$3:C1617,C1617)</f>
        <v>8</v>
      </c>
      <c r="E1617" s="25">
        <v>47.91</v>
      </c>
      <c r="F1617" s="23" t="s">
        <v>1618</v>
      </c>
      <c r="G1617" s="23">
        <v>7</v>
      </c>
      <c r="H1617" s="24">
        <v>40127</v>
      </c>
    </row>
    <row r="1618" spans="1:8" x14ac:dyDescent="0.3">
      <c r="A1618" s="34">
        <v>1653</v>
      </c>
      <c r="B1618" s="27">
        <v>40127</v>
      </c>
      <c r="C1618" s="26">
        <v>66363</v>
      </c>
      <c r="D1618" s="23">
        <f>COUNTIF($C$3:C1618,C1618)</f>
        <v>9</v>
      </c>
      <c r="E1618" s="28">
        <v>40.72</v>
      </c>
      <c r="F1618" s="26" t="s">
        <v>1619</v>
      </c>
      <c r="G1618" s="26">
        <v>7</v>
      </c>
      <c r="H1618" s="27">
        <v>40127</v>
      </c>
    </row>
    <row r="1619" spans="1:8" x14ac:dyDescent="0.3">
      <c r="A1619" s="33">
        <v>1801</v>
      </c>
      <c r="B1619" s="24">
        <v>40134</v>
      </c>
      <c r="C1619" s="23">
        <v>66363</v>
      </c>
      <c r="D1619" s="23">
        <f>COUNTIF($C$3:C1619,C1619)</f>
        <v>10</v>
      </c>
      <c r="E1619" s="25">
        <v>45.152500000000003</v>
      </c>
      <c r="F1619" s="23" t="s">
        <v>1620</v>
      </c>
      <c r="G1619" s="23">
        <v>7</v>
      </c>
      <c r="H1619" s="24">
        <v>40134</v>
      </c>
    </row>
    <row r="1620" spans="1:8" x14ac:dyDescent="0.3">
      <c r="A1620" s="34">
        <v>1863</v>
      </c>
      <c r="B1620" s="27">
        <v>40140</v>
      </c>
      <c r="C1620" s="26">
        <v>66363</v>
      </c>
      <c r="D1620" s="23">
        <f>COUNTIF($C$3:C1620,C1620)</f>
        <v>11</v>
      </c>
      <c r="E1620" s="28">
        <v>8.49</v>
      </c>
      <c r="F1620" s="26" t="s">
        <v>1621</v>
      </c>
      <c r="G1620" s="26">
        <v>9</v>
      </c>
      <c r="H1620" s="27">
        <v>40142</v>
      </c>
    </row>
    <row r="1621" spans="1:8" x14ac:dyDescent="0.3">
      <c r="A1621" s="33">
        <v>1892</v>
      </c>
      <c r="B1621" s="24">
        <v>40147</v>
      </c>
      <c r="C1621" s="23">
        <v>66363</v>
      </c>
      <c r="D1621" s="23">
        <f>COUNTIF($C$3:C1621,C1621)</f>
        <v>12</v>
      </c>
      <c r="E1621" s="25">
        <v>39.6965</v>
      </c>
      <c r="F1621" s="23" t="s">
        <v>1622</v>
      </c>
      <c r="G1621" s="23">
        <v>15</v>
      </c>
      <c r="H1621" s="24">
        <v>40147</v>
      </c>
    </row>
    <row r="1622" spans="1:8" x14ac:dyDescent="0.3">
      <c r="A1622" s="34">
        <v>1997</v>
      </c>
      <c r="B1622" s="27">
        <v>40156</v>
      </c>
      <c r="C1622" s="26">
        <v>66363</v>
      </c>
      <c r="D1622" s="23">
        <f>COUNTIF($C$3:C1622,C1622)</f>
        <v>13</v>
      </c>
      <c r="E1622" s="28">
        <v>42.82</v>
      </c>
      <c r="F1622" s="26" t="s">
        <v>1623</v>
      </c>
      <c r="G1622" s="26">
        <v>9</v>
      </c>
      <c r="H1622" s="27">
        <v>40156</v>
      </c>
    </row>
    <row r="1623" spans="1:8" x14ac:dyDescent="0.3">
      <c r="A1623" s="33">
        <v>2055</v>
      </c>
      <c r="B1623" s="24">
        <v>40162</v>
      </c>
      <c r="C1623" s="23">
        <v>66363</v>
      </c>
      <c r="D1623" s="23">
        <f>COUNTIF($C$3:C1623,C1623)</f>
        <v>14</v>
      </c>
      <c r="E1623" s="25">
        <v>45.24</v>
      </c>
      <c r="F1623" s="23" t="s">
        <v>1624</v>
      </c>
      <c r="G1623" s="23">
        <v>7</v>
      </c>
      <c r="H1623" s="24">
        <v>40162</v>
      </c>
    </row>
    <row r="1624" spans="1:8" x14ac:dyDescent="0.3">
      <c r="A1624" s="34">
        <v>2161</v>
      </c>
      <c r="B1624" s="27">
        <v>40176</v>
      </c>
      <c r="C1624" s="26">
        <v>66363</v>
      </c>
      <c r="D1624" s="23">
        <f>COUNTIF($C$3:C1624,C1624)</f>
        <v>15</v>
      </c>
      <c r="E1624" s="28">
        <v>38.79</v>
      </c>
      <c r="F1624" s="26" t="s">
        <v>1625</v>
      </c>
      <c r="G1624" s="26">
        <v>7</v>
      </c>
      <c r="H1624" s="27">
        <v>40176</v>
      </c>
    </row>
    <row r="1625" spans="1:8" x14ac:dyDescent="0.3">
      <c r="A1625" s="33">
        <v>2316</v>
      </c>
      <c r="B1625" s="24">
        <v>40190</v>
      </c>
      <c r="C1625" s="23">
        <v>66363</v>
      </c>
      <c r="D1625" s="23">
        <f>COUNTIF($C$3:C1625,C1625)</f>
        <v>16</v>
      </c>
      <c r="E1625" s="25">
        <v>37.096499999999999</v>
      </c>
      <c r="F1625" s="23" t="s">
        <v>1626</v>
      </c>
      <c r="G1625" s="23">
        <v>7</v>
      </c>
      <c r="H1625" s="24">
        <v>40190</v>
      </c>
    </row>
    <row r="1626" spans="1:8" x14ac:dyDescent="0.3">
      <c r="A1626" s="34">
        <v>2415</v>
      </c>
      <c r="B1626" s="27">
        <v>40198</v>
      </c>
      <c r="C1626" s="26">
        <v>66363</v>
      </c>
      <c r="D1626" s="23">
        <f>COUNTIF($C$3:C1626,C1626)</f>
        <v>17</v>
      </c>
      <c r="E1626" s="28">
        <v>33.43</v>
      </c>
      <c r="F1626" s="26" t="s">
        <v>1627</v>
      </c>
      <c r="G1626" s="26">
        <v>9</v>
      </c>
      <c r="H1626" s="27">
        <v>40198</v>
      </c>
    </row>
    <row r="1627" spans="1:8" x14ac:dyDescent="0.3">
      <c r="A1627" s="33">
        <v>2498</v>
      </c>
      <c r="B1627" s="24">
        <v>40204</v>
      </c>
      <c r="C1627" s="23">
        <v>66363</v>
      </c>
      <c r="D1627" s="23">
        <f>COUNTIF($C$3:C1627,C1627)</f>
        <v>18</v>
      </c>
      <c r="E1627" s="25">
        <v>34.75</v>
      </c>
      <c r="F1627" s="23" t="s">
        <v>1628</v>
      </c>
      <c r="G1627" s="23">
        <v>7</v>
      </c>
      <c r="H1627" s="24">
        <v>40204</v>
      </c>
    </row>
    <row r="1628" spans="1:8" x14ac:dyDescent="0.3">
      <c r="A1628" s="34">
        <v>2870</v>
      </c>
      <c r="B1628" s="27">
        <v>40225</v>
      </c>
      <c r="C1628" s="26">
        <v>66363</v>
      </c>
      <c r="D1628" s="23">
        <f>COUNTIF($C$3:C1628,C1628)</f>
        <v>19</v>
      </c>
      <c r="E1628" s="28">
        <v>33.79</v>
      </c>
      <c r="F1628" s="26" t="s">
        <v>1629</v>
      </c>
      <c r="G1628" s="26">
        <v>9</v>
      </c>
      <c r="H1628" s="27">
        <v>40226</v>
      </c>
    </row>
    <row r="1629" spans="1:8" x14ac:dyDescent="0.3">
      <c r="A1629" s="33">
        <v>1243</v>
      </c>
      <c r="B1629" s="24">
        <v>40071</v>
      </c>
      <c r="C1629" s="23">
        <v>66479</v>
      </c>
      <c r="D1629" s="23">
        <f>COUNTIF($C$3:C1629,C1629)</f>
        <v>1</v>
      </c>
      <c r="E1629" s="25">
        <v>115.5582</v>
      </c>
      <c r="F1629" s="23" t="s">
        <v>1630</v>
      </c>
      <c r="G1629" s="23">
        <v>4</v>
      </c>
      <c r="H1629" s="24">
        <v>40071</v>
      </c>
    </row>
    <row r="1630" spans="1:8" x14ac:dyDescent="0.3">
      <c r="A1630" s="34">
        <v>1347</v>
      </c>
      <c r="B1630" s="27">
        <v>40087</v>
      </c>
      <c r="C1630" s="26">
        <v>66479</v>
      </c>
      <c r="D1630" s="23">
        <f>COUNTIF($C$3:C1630,C1630)</f>
        <v>2</v>
      </c>
      <c r="E1630" s="28">
        <v>54.7102</v>
      </c>
      <c r="F1630" s="26" t="s">
        <v>1631</v>
      </c>
      <c r="G1630" s="26">
        <v>6</v>
      </c>
      <c r="H1630" s="27">
        <v>40087</v>
      </c>
    </row>
    <row r="1631" spans="1:8" x14ac:dyDescent="0.3">
      <c r="A1631" s="33">
        <v>1392</v>
      </c>
      <c r="B1631" s="24">
        <v>40095</v>
      </c>
      <c r="C1631" s="23">
        <v>66479</v>
      </c>
      <c r="D1631" s="23">
        <f>COUNTIF($C$3:C1631,C1631)</f>
        <v>3</v>
      </c>
      <c r="E1631" s="25">
        <v>52.13</v>
      </c>
      <c r="F1631" s="23" t="s">
        <v>1632</v>
      </c>
      <c r="G1631" s="23">
        <v>5</v>
      </c>
      <c r="H1631" s="24">
        <v>40095</v>
      </c>
    </row>
    <row r="1632" spans="1:8" x14ac:dyDescent="0.3">
      <c r="A1632" s="34">
        <v>1486</v>
      </c>
      <c r="B1632" s="27">
        <v>40108</v>
      </c>
      <c r="C1632" s="26">
        <v>66479</v>
      </c>
      <c r="D1632" s="23">
        <f>COUNTIF($C$3:C1632,C1632)</f>
        <v>4</v>
      </c>
      <c r="E1632" s="28">
        <v>48.52</v>
      </c>
      <c r="F1632" s="26" t="s">
        <v>1633</v>
      </c>
      <c r="G1632" s="26">
        <v>6</v>
      </c>
      <c r="H1632" s="27">
        <v>40108</v>
      </c>
    </row>
    <row r="1633" spans="1:8" x14ac:dyDescent="0.3">
      <c r="A1633" s="33">
        <v>1695</v>
      </c>
      <c r="B1633" s="24">
        <v>40128</v>
      </c>
      <c r="C1633" s="23">
        <v>66479</v>
      </c>
      <c r="D1633" s="23">
        <f>COUNTIF($C$3:C1633,C1633)</f>
        <v>5</v>
      </c>
      <c r="E1633" s="25">
        <v>59.1755</v>
      </c>
      <c r="F1633" s="23" t="s">
        <v>1634</v>
      </c>
      <c r="G1633" s="23">
        <v>11</v>
      </c>
      <c r="H1633" s="24">
        <v>40128</v>
      </c>
    </row>
    <row r="1634" spans="1:8" x14ac:dyDescent="0.3">
      <c r="A1634" s="34">
        <v>1918</v>
      </c>
      <c r="B1634" s="27">
        <v>40149</v>
      </c>
      <c r="C1634" s="26">
        <v>66479</v>
      </c>
      <c r="D1634" s="23">
        <f>COUNTIF($C$3:C1634,C1634)</f>
        <v>6</v>
      </c>
      <c r="E1634" s="28">
        <v>74.938699999999997</v>
      </c>
      <c r="F1634" s="26" t="s">
        <v>1635</v>
      </c>
      <c r="G1634" s="26">
        <v>11</v>
      </c>
      <c r="H1634" s="27">
        <v>40149</v>
      </c>
    </row>
    <row r="1635" spans="1:8" x14ac:dyDescent="0.3">
      <c r="A1635" s="33">
        <v>2005</v>
      </c>
      <c r="B1635" s="24">
        <v>40157</v>
      </c>
      <c r="C1635" s="23">
        <v>66479</v>
      </c>
      <c r="D1635" s="23">
        <f>COUNTIF($C$3:C1635,C1635)</f>
        <v>7</v>
      </c>
      <c r="E1635" s="25">
        <v>55.702100000000002</v>
      </c>
      <c r="F1635" s="23" t="s">
        <v>1636</v>
      </c>
      <c r="G1635" s="23">
        <v>6</v>
      </c>
      <c r="H1635" s="24">
        <v>40157</v>
      </c>
    </row>
    <row r="1636" spans="1:8" x14ac:dyDescent="0.3">
      <c r="A1636" s="34">
        <v>2103</v>
      </c>
      <c r="B1636" s="27">
        <v>40168</v>
      </c>
      <c r="C1636" s="26">
        <v>66479</v>
      </c>
      <c r="D1636" s="23">
        <f>COUNTIF($C$3:C1636,C1636)</f>
        <v>8</v>
      </c>
      <c r="E1636" s="28">
        <v>74.968199999999996</v>
      </c>
      <c r="F1636" s="26" t="s">
        <v>1637</v>
      </c>
      <c r="G1636" s="26">
        <v>18</v>
      </c>
      <c r="H1636" s="27">
        <v>40168</v>
      </c>
    </row>
    <row r="1637" spans="1:8" x14ac:dyDescent="0.3">
      <c r="A1637" s="33">
        <v>2172</v>
      </c>
      <c r="B1637" s="24">
        <v>40177</v>
      </c>
      <c r="C1637" s="23">
        <v>66479</v>
      </c>
      <c r="D1637" s="23">
        <f>COUNTIF($C$3:C1637,C1637)</f>
        <v>9</v>
      </c>
      <c r="E1637" s="25">
        <v>53.838500000000003</v>
      </c>
      <c r="F1637" s="23" t="s">
        <v>1638</v>
      </c>
      <c r="G1637" s="23">
        <v>11</v>
      </c>
      <c r="H1637" s="24">
        <v>40177</v>
      </c>
    </row>
    <row r="1638" spans="1:8" x14ac:dyDescent="0.3">
      <c r="A1638" s="34">
        <v>2293</v>
      </c>
      <c r="B1638" s="27">
        <v>40189</v>
      </c>
      <c r="C1638" s="26">
        <v>66479</v>
      </c>
      <c r="D1638" s="23">
        <f>COUNTIF($C$3:C1638,C1638)</f>
        <v>10</v>
      </c>
      <c r="E1638" s="28">
        <v>86.610500000000002</v>
      </c>
      <c r="F1638" s="26" t="s">
        <v>1639</v>
      </c>
      <c r="G1638" s="26">
        <v>18</v>
      </c>
      <c r="H1638" s="27">
        <v>40189</v>
      </c>
    </row>
    <row r="1639" spans="1:8" x14ac:dyDescent="0.3">
      <c r="A1639" s="33">
        <v>2702</v>
      </c>
      <c r="B1639" s="24">
        <v>40214</v>
      </c>
      <c r="C1639" s="23">
        <v>66479</v>
      </c>
      <c r="D1639" s="23">
        <f>COUNTIF($C$3:C1639,C1639)</f>
        <v>11</v>
      </c>
      <c r="E1639" s="25">
        <v>61.25</v>
      </c>
      <c r="F1639" s="23" t="s">
        <v>1640</v>
      </c>
      <c r="G1639" s="23">
        <v>4</v>
      </c>
      <c r="H1639" s="24">
        <v>40214</v>
      </c>
    </row>
    <row r="1640" spans="1:8" x14ac:dyDescent="0.3">
      <c r="A1640" s="34">
        <v>2945</v>
      </c>
      <c r="B1640" s="27">
        <v>40230</v>
      </c>
      <c r="C1640" s="26">
        <v>66479</v>
      </c>
      <c r="D1640" s="23">
        <f>COUNTIF($C$3:C1640,C1640)</f>
        <v>12</v>
      </c>
      <c r="E1640" s="28">
        <v>65.928799999999995</v>
      </c>
      <c r="F1640" s="26" t="s">
        <v>1641</v>
      </c>
      <c r="G1640" s="26">
        <v>18</v>
      </c>
      <c r="H1640" s="27">
        <v>40231</v>
      </c>
    </row>
    <row r="1641" spans="1:8" x14ac:dyDescent="0.3">
      <c r="A1641" s="33">
        <v>3217</v>
      </c>
      <c r="B1641" s="24">
        <v>40245</v>
      </c>
      <c r="C1641" s="23">
        <v>66479</v>
      </c>
      <c r="D1641" s="23">
        <f>COUNTIF($C$3:C1641,C1641)</f>
        <v>13</v>
      </c>
      <c r="E1641" s="25">
        <v>32.997199999999999</v>
      </c>
      <c r="F1641" s="23" t="s">
        <v>1642</v>
      </c>
      <c r="G1641" s="23">
        <v>18</v>
      </c>
      <c r="H1641" s="24">
        <v>40245</v>
      </c>
    </row>
    <row r="1642" spans="1:8" x14ac:dyDescent="0.3">
      <c r="A1642" s="34">
        <v>1235</v>
      </c>
      <c r="B1642" s="27">
        <v>40067</v>
      </c>
      <c r="C1642" s="26">
        <v>66768</v>
      </c>
      <c r="D1642" s="23">
        <f>COUNTIF($C$3:C1642,C1642)</f>
        <v>1</v>
      </c>
      <c r="E1642" s="28">
        <v>53.46</v>
      </c>
      <c r="F1642" s="26" t="s">
        <v>1643</v>
      </c>
      <c r="G1642" s="26">
        <v>5</v>
      </c>
      <c r="H1642" s="27">
        <v>40067</v>
      </c>
    </row>
    <row r="1643" spans="1:8" x14ac:dyDescent="0.3">
      <c r="A1643" s="33">
        <v>2077</v>
      </c>
      <c r="B1643" s="24">
        <v>40164</v>
      </c>
      <c r="C1643" s="23">
        <v>66768</v>
      </c>
      <c r="D1643" s="23">
        <f>COUNTIF($C$3:C1643,C1643)</f>
        <v>2</v>
      </c>
      <c r="E1643" s="25">
        <v>183.76</v>
      </c>
      <c r="F1643" s="23" t="s">
        <v>1644</v>
      </c>
      <c r="G1643" s="23">
        <v>5</v>
      </c>
      <c r="H1643" s="24">
        <v>40165</v>
      </c>
    </row>
    <row r="1644" spans="1:8" x14ac:dyDescent="0.3">
      <c r="A1644" s="34">
        <v>1238</v>
      </c>
      <c r="B1644" s="27">
        <v>40067</v>
      </c>
      <c r="C1644" s="26">
        <v>66777</v>
      </c>
      <c r="D1644" s="23">
        <f>COUNTIF($C$3:C1644,C1644)</f>
        <v>1</v>
      </c>
      <c r="E1644" s="28">
        <v>34.630000000000003</v>
      </c>
      <c r="F1644" s="26" t="s">
        <v>1645</v>
      </c>
      <c r="G1644" s="26">
        <v>5</v>
      </c>
      <c r="H1644" s="27">
        <v>40067</v>
      </c>
    </row>
    <row r="1645" spans="1:8" x14ac:dyDescent="0.3">
      <c r="A1645" s="33">
        <v>2256</v>
      </c>
      <c r="B1645" s="24">
        <v>40185</v>
      </c>
      <c r="C1645" s="23">
        <v>66777</v>
      </c>
      <c r="D1645" s="23">
        <f>COUNTIF($C$3:C1645,C1645)</f>
        <v>2</v>
      </c>
      <c r="E1645" s="25">
        <v>38.06</v>
      </c>
      <c r="F1645" s="23" t="s">
        <v>1646</v>
      </c>
      <c r="G1645" s="23">
        <v>4</v>
      </c>
      <c r="H1645" s="24">
        <v>40186</v>
      </c>
    </row>
    <row r="1646" spans="1:8" x14ac:dyDescent="0.3">
      <c r="A1646" s="34">
        <v>1240</v>
      </c>
      <c r="B1646" s="27">
        <v>40067</v>
      </c>
      <c r="C1646" s="26">
        <v>67453</v>
      </c>
      <c r="D1646" s="23">
        <f>COUNTIF($C$3:C1646,C1646)</f>
        <v>1</v>
      </c>
      <c r="E1646" s="28">
        <v>4.6100000000000003</v>
      </c>
      <c r="F1646" s="26" t="s">
        <v>1647</v>
      </c>
      <c r="G1646" s="26">
        <v>5</v>
      </c>
      <c r="H1646" s="27">
        <v>40067</v>
      </c>
    </row>
    <row r="1647" spans="1:8" x14ac:dyDescent="0.3">
      <c r="A1647" s="33">
        <v>1241</v>
      </c>
      <c r="B1647" s="24">
        <v>40070</v>
      </c>
      <c r="C1647" s="23">
        <v>68962</v>
      </c>
      <c r="D1647" s="23">
        <f>COUNTIF($C$3:C1647,C1647)</f>
        <v>1</v>
      </c>
      <c r="E1647" s="25">
        <v>35.5702</v>
      </c>
      <c r="F1647" s="23" t="s">
        <v>1648</v>
      </c>
      <c r="G1647" s="23">
        <v>4</v>
      </c>
      <c r="H1647" s="24">
        <v>40071</v>
      </c>
    </row>
    <row r="1648" spans="1:8" x14ac:dyDescent="0.3">
      <c r="A1648" s="34">
        <v>1298</v>
      </c>
      <c r="B1648" s="27">
        <v>40079</v>
      </c>
      <c r="C1648" s="26">
        <v>70788</v>
      </c>
      <c r="D1648" s="23">
        <f>COUNTIF($C$3:C1648,C1648)</f>
        <v>1</v>
      </c>
      <c r="E1648" s="28">
        <v>25.91</v>
      </c>
      <c r="F1648" s="26" t="s">
        <v>1649</v>
      </c>
      <c r="G1648" s="26">
        <v>5</v>
      </c>
      <c r="H1648" s="27">
        <v>40081</v>
      </c>
    </row>
    <row r="1649" spans="1:8" x14ac:dyDescent="0.3">
      <c r="A1649" s="33">
        <v>1704</v>
      </c>
      <c r="B1649" s="24">
        <v>40128</v>
      </c>
      <c r="C1649" s="23">
        <v>70788</v>
      </c>
      <c r="D1649" s="23">
        <f>COUNTIF($C$3:C1649,C1649)</f>
        <v>2</v>
      </c>
      <c r="E1649" s="25">
        <v>36.770000000000003</v>
      </c>
      <c r="F1649" s="23" t="s">
        <v>1650</v>
      </c>
      <c r="G1649" s="23">
        <v>15</v>
      </c>
      <c r="H1649" s="24">
        <v>40130</v>
      </c>
    </row>
    <row r="1650" spans="1:8" x14ac:dyDescent="0.3">
      <c r="A1650" s="34">
        <v>2069</v>
      </c>
      <c r="B1650" s="27">
        <v>40163</v>
      </c>
      <c r="C1650" s="26">
        <v>70788</v>
      </c>
      <c r="D1650" s="23">
        <f>COUNTIF($C$3:C1650,C1650)</f>
        <v>3</v>
      </c>
      <c r="E1650" s="28">
        <v>43.688499999999998</v>
      </c>
      <c r="F1650" s="26" t="s">
        <v>1651</v>
      </c>
      <c r="G1650" s="26">
        <v>15</v>
      </c>
      <c r="H1650" s="27">
        <v>40165</v>
      </c>
    </row>
    <row r="1651" spans="1:8" x14ac:dyDescent="0.3">
      <c r="A1651" s="33">
        <v>1260</v>
      </c>
      <c r="B1651" s="24">
        <v>40073</v>
      </c>
      <c r="C1651" s="23">
        <v>70857</v>
      </c>
      <c r="D1651" s="23">
        <f>COUNTIF($C$3:C1651,C1651)</f>
        <v>1</v>
      </c>
      <c r="E1651" s="25">
        <v>25.54</v>
      </c>
      <c r="F1651" s="23" t="s">
        <v>1652</v>
      </c>
      <c r="G1651" s="23">
        <v>6</v>
      </c>
      <c r="H1651" s="24">
        <v>40073</v>
      </c>
    </row>
    <row r="1652" spans="1:8" x14ac:dyDescent="0.3">
      <c r="A1652" s="34">
        <v>1371</v>
      </c>
      <c r="B1652" s="27">
        <v>40092</v>
      </c>
      <c r="C1652" s="26">
        <v>71059</v>
      </c>
      <c r="D1652" s="23">
        <f>COUNTIF($C$3:C1652,C1652)</f>
        <v>1</v>
      </c>
      <c r="E1652" s="28">
        <v>36.51</v>
      </c>
      <c r="F1652" s="26" t="s">
        <v>1653</v>
      </c>
      <c r="G1652" s="26">
        <v>6</v>
      </c>
      <c r="H1652" s="27">
        <v>40094</v>
      </c>
    </row>
    <row r="1653" spans="1:8" x14ac:dyDescent="0.3">
      <c r="A1653" s="33">
        <v>2976</v>
      </c>
      <c r="B1653" s="24">
        <v>40231</v>
      </c>
      <c r="C1653" s="23">
        <v>71059</v>
      </c>
      <c r="D1653" s="23">
        <f>COUNTIF($C$3:C1653,C1653)</f>
        <v>2</v>
      </c>
      <c r="E1653" s="25">
        <v>23.62</v>
      </c>
      <c r="F1653" s="23" t="s">
        <v>1654</v>
      </c>
      <c r="G1653" s="23">
        <v>5</v>
      </c>
      <c r="H1653" s="24">
        <v>40235</v>
      </c>
    </row>
    <row r="1654" spans="1:8" x14ac:dyDescent="0.3">
      <c r="A1654" s="34">
        <v>1266</v>
      </c>
      <c r="B1654" s="27">
        <v>40073</v>
      </c>
      <c r="C1654" s="26">
        <v>71130</v>
      </c>
      <c r="D1654" s="23">
        <f>COUNTIF($C$3:C1654,C1654)</f>
        <v>1</v>
      </c>
      <c r="E1654" s="28">
        <v>25.14</v>
      </c>
      <c r="F1654" s="26" t="s">
        <v>1655</v>
      </c>
      <c r="G1654" s="26">
        <v>5</v>
      </c>
      <c r="H1654" s="27">
        <v>40074</v>
      </c>
    </row>
    <row r="1655" spans="1:8" x14ac:dyDescent="0.3">
      <c r="A1655" s="33">
        <v>1311</v>
      </c>
      <c r="B1655" s="24">
        <v>40080</v>
      </c>
      <c r="C1655" s="23">
        <v>71130</v>
      </c>
      <c r="D1655" s="23">
        <f>COUNTIF($C$3:C1655,C1655)</f>
        <v>2</v>
      </c>
      <c r="E1655" s="25">
        <v>18.7</v>
      </c>
      <c r="F1655" s="23" t="s">
        <v>1656</v>
      </c>
      <c r="G1655" s="23">
        <v>5</v>
      </c>
      <c r="H1655" s="24">
        <v>40081</v>
      </c>
    </row>
    <row r="1656" spans="1:8" x14ac:dyDescent="0.3">
      <c r="A1656" s="34">
        <v>1342</v>
      </c>
      <c r="B1656" s="27">
        <v>40086</v>
      </c>
      <c r="C1656" s="26">
        <v>72429</v>
      </c>
      <c r="D1656" s="23">
        <f>COUNTIF($C$3:C1656,C1656)</f>
        <v>1</v>
      </c>
      <c r="E1656" s="28">
        <v>23.01</v>
      </c>
      <c r="F1656" s="26" t="s">
        <v>1657</v>
      </c>
      <c r="G1656" s="26">
        <v>7</v>
      </c>
      <c r="H1656" s="27">
        <v>40087</v>
      </c>
    </row>
    <row r="1657" spans="1:8" x14ac:dyDescent="0.3">
      <c r="A1657" s="33">
        <v>1626</v>
      </c>
      <c r="B1657" s="24">
        <v>40122</v>
      </c>
      <c r="C1657" s="23">
        <v>72429</v>
      </c>
      <c r="D1657" s="23">
        <f>COUNTIF($C$3:C1657,C1657)</f>
        <v>2</v>
      </c>
      <c r="E1657" s="25">
        <v>19</v>
      </c>
      <c r="F1657" s="23" t="s">
        <v>1658</v>
      </c>
      <c r="G1657" s="23">
        <v>5</v>
      </c>
      <c r="H1657" s="24">
        <v>40123</v>
      </c>
    </row>
    <row r="1658" spans="1:8" x14ac:dyDescent="0.3">
      <c r="A1658" s="34">
        <v>1274</v>
      </c>
      <c r="B1658" s="27">
        <v>40076</v>
      </c>
      <c r="C1658" s="26">
        <v>73087</v>
      </c>
      <c r="D1658" s="23">
        <f>COUNTIF($C$3:C1658,C1658)</f>
        <v>1</v>
      </c>
      <c r="E1658" s="28">
        <v>4.4000000000000004</v>
      </c>
      <c r="F1658" s="26" t="s">
        <v>1659</v>
      </c>
      <c r="G1658" s="26">
        <v>4</v>
      </c>
      <c r="H1658" s="27">
        <v>40085</v>
      </c>
    </row>
    <row r="1659" spans="1:8" x14ac:dyDescent="0.3">
      <c r="A1659" s="33">
        <v>2760</v>
      </c>
      <c r="B1659" s="24">
        <v>40219</v>
      </c>
      <c r="C1659" s="23">
        <v>73651</v>
      </c>
      <c r="D1659" s="23">
        <f>COUNTIF($C$3:C1659,C1659)</f>
        <v>1</v>
      </c>
      <c r="E1659" s="25">
        <v>13.0785</v>
      </c>
      <c r="F1659" s="23" t="s">
        <v>1660</v>
      </c>
      <c r="G1659" s="23">
        <v>9</v>
      </c>
      <c r="H1659" s="24">
        <v>40219</v>
      </c>
    </row>
    <row r="1660" spans="1:8" x14ac:dyDescent="0.3">
      <c r="A1660" s="34">
        <v>1624</v>
      </c>
      <c r="B1660" s="27">
        <v>40122</v>
      </c>
      <c r="C1660" s="26">
        <v>74393</v>
      </c>
      <c r="D1660" s="23">
        <f>COUNTIF($C$3:C1660,C1660)</f>
        <v>1</v>
      </c>
      <c r="E1660" s="28">
        <v>47.8202</v>
      </c>
      <c r="F1660" s="26" t="s">
        <v>1661</v>
      </c>
      <c r="G1660" s="26">
        <v>5</v>
      </c>
      <c r="H1660" s="27">
        <v>40123</v>
      </c>
    </row>
    <row r="1661" spans="1:8" x14ac:dyDescent="0.3">
      <c r="A1661" s="33">
        <v>2541</v>
      </c>
      <c r="B1661" s="24">
        <v>40206</v>
      </c>
      <c r="C1661" s="23">
        <v>74393</v>
      </c>
      <c r="D1661" s="23">
        <f>COUNTIF($C$3:C1661,C1661)</f>
        <v>2</v>
      </c>
      <c r="E1661" s="25">
        <v>62.886000000000003</v>
      </c>
      <c r="F1661" s="23" t="s">
        <v>1662</v>
      </c>
      <c r="G1661" s="23">
        <v>5</v>
      </c>
      <c r="H1661" s="24">
        <v>40207</v>
      </c>
    </row>
    <row r="1662" spans="1:8" x14ac:dyDescent="0.3">
      <c r="A1662" s="34">
        <v>1322</v>
      </c>
      <c r="B1662" s="27">
        <v>40084</v>
      </c>
      <c r="C1662" s="26">
        <v>74435</v>
      </c>
      <c r="D1662" s="23">
        <f>COUNTIF($C$3:C1662,C1662)</f>
        <v>1</v>
      </c>
      <c r="E1662" s="28">
        <v>78.41</v>
      </c>
      <c r="F1662" s="26" t="s">
        <v>1663</v>
      </c>
      <c r="G1662" s="26">
        <v>3</v>
      </c>
      <c r="H1662" s="27">
        <v>40085</v>
      </c>
    </row>
    <row r="1663" spans="1:8" x14ac:dyDescent="0.3">
      <c r="A1663" s="33">
        <v>1364</v>
      </c>
      <c r="B1663" s="24">
        <v>40091</v>
      </c>
      <c r="C1663" s="23">
        <v>74435</v>
      </c>
      <c r="D1663" s="23">
        <f>COUNTIF($C$3:C1663,C1663)</f>
        <v>2</v>
      </c>
      <c r="E1663" s="25">
        <v>59.94</v>
      </c>
      <c r="F1663" s="23" t="s">
        <v>1664</v>
      </c>
      <c r="G1663" s="23">
        <v>3</v>
      </c>
      <c r="H1663" s="24">
        <v>40092</v>
      </c>
    </row>
    <row r="1664" spans="1:8" x14ac:dyDescent="0.3">
      <c r="A1664" s="34">
        <v>1407</v>
      </c>
      <c r="B1664" s="27">
        <v>40098</v>
      </c>
      <c r="C1664" s="26">
        <v>74435</v>
      </c>
      <c r="D1664" s="23">
        <f>COUNTIF($C$3:C1664,C1664)</f>
        <v>3</v>
      </c>
      <c r="E1664" s="28">
        <v>60.3902</v>
      </c>
      <c r="F1664" s="26" t="s">
        <v>1665</v>
      </c>
      <c r="G1664" s="26">
        <v>3</v>
      </c>
      <c r="H1664" s="27">
        <v>40099</v>
      </c>
    </row>
    <row r="1665" spans="1:8" x14ac:dyDescent="0.3">
      <c r="A1665" s="33">
        <v>1793</v>
      </c>
      <c r="B1665" s="24">
        <v>40133</v>
      </c>
      <c r="C1665" s="23">
        <v>74435</v>
      </c>
      <c r="D1665" s="23">
        <f>COUNTIF($C$3:C1665,C1665)</f>
        <v>4</v>
      </c>
      <c r="E1665" s="25">
        <v>116.18</v>
      </c>
      <c r="F1665" s="23" t="s">
        <v>1666</v>
      </c>
      <c r="G1665" s="23">
        <v>3</v>
      </c>
      <c r="H1665" s="24">
        <v>40134</v>
      </c>
    </row>
    <row r="1666" spans="1:8" x14ac:dyDescent="0.3">
      <c r="A1666" s="34">
        <v>1297</v>
      </c>
      <c r="B1666" s="27">
        <v>40079</v>
      </c>
      <c r="C1666" s="26">
        <v>75134</v>
      </c>
      <c r="D1666" s="23">
        <f>COUNTIF($C$3:C1666,C1666)</f>
        <v>1</v>
      </c>
      <c r="E1666" s="28">
        <v>47.55</v>
      </c>
      <c r="F1666" s="26" t="s">
        <v>1667</v>
      </c>
      <c r="G1666" s="26">
        <v>6</v>
      </c>
      <c r="H1666" s="27">
        <v>40080</v>
      </c>
    </row>
    <row r="1667" spans="1:8" x14ac:dyDescent="0.3">
      <c r="A1667" s="33">
        <v>1299</v>
      </c>
      <c r="B1667" s="24">
        <v>40079</v>
      </c>
      <c r="C1667" s="23">
        <v>75240</v>
      </c>
      <c r="D1667" s="23">
        <f>COUNTIF($C$3:C1667,C1667)</f>
        <v>1</v>
      </c>
      <c r="E1667" s="25">
        <v>5.92</v>
      </c>
      <c r="F1667" s="23" t="s">
        <v>1668</v>
      </c>
      <c r="G1667" s="23">
        <v>6</v>
      </c>
      <c r="H1667" s="24">
        <v>40080</v>
      </c>
    </row>
    <row r="1668" spans="1:8" x14ac:dyDescent="0.3">
      <c r="A1668" s="34">
        <v>1510</v>
      </c>
      <c r="B1668" s="27">
        <v>40109</v>
      </c>
      <c r="C1668" s="26">
        <v>75547</v>
      </c>
      <c r="D1668" s="23">
        <f>COUNTIF($C$3:C1668,C1668)</f>
        <v>1</v>
      </c>
      <c r="E1668" s="28">
        <v>58.59</v>
      </c>
      <c r="F1668" s="26" t="s">
        <v>1669</v>
      </c>
      <c r="G1668" s="26">
        <v>4</v>
      </c>
      <c r="H1668" s="27">
        <v>40120</v>
      </c>
    </row>
    <row r="1669" spans="1:8" x14ac:dyDescent="0.3">
      <c r="A1669" s="33">
        <v>1309</v>
      </c>
      <c r="B1669" s="24">
        <v>40080</v>
      </c>
      <c r="C1669" s="23">
        <v>75600</v>
      </c>
      <c r="D1669" s="23">
        <f>COUNTIF($C$3:C1669,C1669)</f>
        <v>1</v>
      </c>
      <c r="E1669" s="25">
        <v>64.349999999999994</v>
      </c>
      <c r="F1669" s="23" t="s">
        <v>1670</v>
      </c>
      <c r="G1669" s="23">
        <v>5</v>
      </c>
      <c r="H1669" s="24">
        <v>40081</v>
      </c>
    </row>
    <row r="1670" spans="1:8" x14ac:dyDescent="0.3">
      <c r="A1670" s="34">
        <v>1340</v>
      </c>
      <c r="B1670" s="27">
        <v>40086</v>
      </c>
      <c r="C1670" s="26">
        <v>75600</v>
      </c>
      <c r="D1670" s="23">
        <f>COUNTIF($C$3:C1670,C1670)</f>
        <v>2</v>
      </c>
      <c r="E1670" s="28">
        <v>91.64</v>
      </c>
      <c r="F1670" s="26" t="s">
        <v>1671</v>
      </c>
      <c r="G1670" s="26">
        <v>5</v>
      </c>
      <c r="H1670" s="27">
        <v>40088</v>
      </c>
    </row>
    <row r="1671" spans="1:8" x14ac:dyDescent="0.3">
      <c r="A1671" s="33">
        <v>1537</v>
      </c>
      <c r="B1671" s="24">
        <v>40113</v>
      </c>
      <c r="C1671" s="23">
        <v>75600</v>
      </c>
      <c r="D1671" s="23">
        <f>COUNTIF($C$3:C1671,C1671)</f>
        <v>3</v>
      </c>
      <c r="E1671" s="25">
        <v>101.03</v>
      </c>
      <c r="F1671" s="23" t="s">
        <v>1672</v>
      </c>
      <c r="G1671" s="23">
        <v>5</v>
      </c>
      <c r="H1671" s="24">
        <v>40116</v>
      </c>
    </row>
    <row r="1672" spans="1:8" x14ac:dyDescent="0.3">
      <c r="A1672" s="34">
        <v>2017</v>
      </c>
      <c r="B1672" s="27">
        <v>40158</v>
      </c>
      <c r="C1672" s="26">
        <v>75600</v>
      </c>
      <c r="D1672" s="23">
        <f>COUNTIF($C$3:C1672,C1672)</f>
        <v>4</v>
      </c>
      <c r="E1672" s="28">
        <v>38.82</v>
      </c>
      <c r="F1672" s="26" t="s">
        <v>1673</v>
      </c>
      <c r="G1672" s="26">
        <v>5</v>
      </c>
      <c r="H1672" s="27">
        <v>40158</v>
      </c>
    </row>
    <row r="1673" spans="1:8" x14ac:dyDescent="0.3">
      <c r="A1673" s="33">
        <v>2088</v>
      </c>
      <c r="B1673" s="24">
        <v>40165</v>
      </c>
      <c r="C1673" s="23">
        <v>75600</v>
      </c>
      <c r="D1673" s="23">
        <f>COUNTIF($C$3:C1673,C1673)</f>
        <v>5</v>
      </c>
      <c r="E1673" s="25">
        <v>108.48</v>
      </c>
      <c r="F1673" s="23" t="s">
        <v>1674</v>
      </c>
      <c r="G1673" s="23">
        <v>5</v>
      </c>
      <c r="H1673" s="24">
        <v>40165</v>
      </c>
    </row>
    <row r="1674" spans="1:8" x14ac:dyDescent="0.3">
      <c r="A1674" s="34">
        <v>2356</v>
      </c>
      <c r="B1674" s="27">
        <v>40192</v>
      </c>
      <c r="C1674" s="26">
        <v>75600</v>
      </c>
      <c r="D1674" s="23">
        <f>COUNTIF($C$3:C1674,C1674)</f>
        <v>6</v>
      </c>
      <c r="E1674" s="28">
        <v>77.792699999999996</v>
      </c>
      <c r="F1674" s="26" t="s">
        <v>1675</v>
      </c>
      <c r="G1674" s="26">
        <v>5</v>
      </c>
      <c r="H1674" s="27">
        <v>40193</v>
      </c>
    </row>
    <row r="1675" spans="1:8" x14ac:dyDescent="0.3">
      <c r="A1675" s="33">
        <v>2442</v>
      </c>
      <c r="B1675" s="24">
        <v>40199</v>
      </c>
      <c r="C1675" s="23">
        <v>75600</v>
      </c>
      <c r="D1675" s="23">
        <f>COUNTIF($C$3:C1675,C1675)</f>
        <v>7</v>
      </c>
      <c r="E1675" s="25">
        <v>103.82</v>
      </c>
      <c r="F1675" s="23" t="s">
        <v>1676</v>
      </c>
      <c r="G1675" s="23">
        <v>5</v>
      </c>
      <c r="H1675" s="24">
        <v>40200</v>
      </c>
    </row>
    <row r="1676" spans="1:8" x14ac:dyDescent="0.3">
      <c r="A1676" s="34">
        <v>2547</v>
      </c>
      <c r="B1676" s="27">
        <v>40207</v>
      </c>
      <c r="C1676" s="26">
        <v>75600</v>
      </c>
      <c r="D1676" s="23">
        <f>COUNTIF($C$3:C1676,C1676)</f>
        <v>8</v>
      </c>
      <c r="E1676" s="28">
        <v>203.07</v>
      </c>
      <c r="F1676" s="26" t="s">
        <v>1677</v>
      </c>
      <c r="G1676" s="26">
        <v>5</v>
      </c>
      <c r="H1676" s="27">
        <v>40207</v>
      </c>
    </row>
    <row r="1677" spans="1:8" x14ac:dyDescent="0.3">
      <c r="A1677" s="33">
        <v>2690</v>
      </c>
      <c r="B1677" s="24">
        <v>40214</v>
      </c>
      <c r="C1677" s="23">
        <v>75600</v>
      </c>
      <c r="D1677" s="23">
        <f>COUNTIF($C$3:C1677,C1677)</f>
        <v>9</v>
      </c>
      <c r="E1677" s="25">
        <v>89.4</v>
      </c>
      <c r="F1677" s="23" t="s">
        <v>1678</v>
      </c>
      <c r="G1677" s="23">
        <v>4</v>
      </c>
      <c r="H1677" s="24">
        <v>40214</v>
      </c>
    </row>
    <row r="1678" spans="1:8" x14ac:dyDescent="0.3">
      <c r="A1678" s="34">
        <v>2776</v>
      </c>
      <c r="B1678" s="27">
        <v>40220</v>
      </c>
      <c r="C1678" s="26">
        <v>75600</v>
      </c>
      <c r="D1678" s="23">
        <f>COUNTIF($C$3:C1678,C1678)</f>
        <v>10</v>
      </c>
      <c r="E1678" s="28">
        <v>104.2</v>
      </c>
      <c r="F1678" s="26" t="s">
        <v>1679</v>
      </c>
      <c r="G1678" s="26">
        <v>5</v>
      </c>
      <c r="H1678" s="27">
        <v>40221</v>
      </c>
    </row>
    <row r="1679" spans="1:8" x14ac:dyDescent="0.3">
      <c r="A1679" s="33">
        <v>2801</v>
      </c>
      <c r="B1679" s="24">
        <v>40221</v>
      </c>
      <c r="C1679" s="23">
        <v>75600</v>
      </c>
      <c r="D1679" s="23">
        <f>COUNTIF($C$3:C1679,C1679)</f>
        <v>11</v>
      </c>
      <c r="E1679" s="25">
        <v>74.989999999999995</v>
      </c>
      <c r="F1679" s="23" t="s">
        <v>1680</v>
      </c>
      <c r="G1679" s="23">
        <v>5</v>
      </c>
      <c r="H1679" s="24">
        <v>40221</v>
      </c>
    </row>
    <row r="1680" spans="1:8" x14ac:dyDescent="0.3">
      <c r="A1680" s="34">
        <v>2916</v>
      </c>
      <c r="B1680" s="27">
        <v>40227</v>
      </c>
      <c r="C1680" s="26">
        <v>75600</v>
      </c>
      <c r="D1680" s="23">
        <f>COUNTIF($C$3:C1680,C1680)</f>
        <v>12</v>
      </c>
      <c r="E1680" s="28">
        <v>75.599999999999994</v>
      </c>
      <c r="F1680" s="26" t="s">
        <v>1681</v>
      </c>
      <c r="G1680" s="26">
        <v>5</v>
      </c>
      <c r="H1680" s="27">
        <v>40228</v>
      </c>
    </row>
    <row r="1681" spans="1:8" x14ac:dyDescent="0.3">
      <c r="A1681" s="33">
        <v>3165</v>
      </c>
      <c r="B1681" s="24">
        <v>40242</v>
      </c>
      <c r="C1681" s="23">
        <v>75600</v>
      </c>
      <c r="D1681" s="23">
        <f>COUNTIF($C$3:C1681,C1681)</f>
        <v>13</v>
      </c>
      <c r="E1681" s="25">
        <v>91.72</v>
      </c>
      <c r="F1681" s="23" t="s">
        <v>1682</v>
      </c>
      <c r="G1681" s="23">
        <v>5</v>
      </c>
      <c r="H1681" s="24">
        <v>40242</v>
      </c>
    </row>
    <row r="1682" spans="1:8" x14ac:dyDescent="0.3">
      <c r="A1682" s="34">
        <v>1308</v>
      </c>
      <c r="B1682" s="27">
        <v>40080</v>
      </c>
      <c r="C1682" s="26">
        <v>75603</v>
      </c>
      <c r="D1682" s="23">
        <f>COUNTIF($C$3:C1682,C1682)</f>
        <v>1</v>
      </c>
      <c r="E1682" s="28">
        <v>60.830500000000001</v>
      </c>
      <c r="F1682" s="26" t="s">
        <v>1683</v>
      </c>
      <c r="G1682" s="26">
        <v>4</v>
      </c>
      <c r="H1682" s="27">
        <v>40085</v>
      </c>
    </row>
    <row r="1683" spans="1:8" x14ac:dyDescent="0.3">
      <c r="A1683" s="33">
        <v>1522</v>
      </c>
      <c r="B1683" s="24">
        <v>40112</v>
      </c>
      <c r="C1683" s="23">
        <v>75603</v>
      </c>
      <c r="D1683" s="23">
        <f>COUNTIF($C$3:C1683,C1683)</f>
        <v>2</v>
      </c>
      <c r="E1683" s="25">
        <v>93.56</v>
      </c>
      <c r="F1683" s="23" t="s">
        <v>1684</v>
      </c>
      <c r="G1683" s="23">
        <v>11</v>
      </c>
      <c r="H1683" s="24">
        <v>40114</v>
      </c>
    </row>
    <row r="1684" spans="1:8" x14ac:dyDescent="0.3">
      <c r="A1684" s="34">
        <v>1310</v>
      </c>
      <c r="B1684" s="27">
        <v>40080</v>
      </c>
      <c r="C1684" s="26">
        <v>75629</v>
      </c>
      <c r="D1684" s="23">
        <f>COUNTIF($C$3:C1684,C1684)</f>
        <v>1</v>
      </c>
      <c r="E1684" s="28">
        <v>37.76</v>
      </c>
      <c r="F1684" s="26" t="s">
        <v>1685</v>
      </c>
      <c r="G1684" s="26">
        <v>4</v>
      </c>
      <c r="H1684" s="27">
        <v>40085</v>
      </c>
    </row>
    <row r="1685" spans="1:8" x14ac:dyDescent="0.3">
      <c r="A1685" s="33">
        <v>1343</v>
      </c>
      <c r="B1685" s="24">
        <v>40086</v>
      </c>
      <c r="C1685" s="23">
        <v>75649</v>
      </c>
      <c r="D1685" s="23">
        <f>COUNTIF($C$3:C1685,C1685)</f>
        <v>1</v>
      </c>
      <c r="E1685" s="25">
        <v>118.3805</v>
      </c>
      <c r="F1685" s="23" t="s">
        <v>1686</v>
      </c>
      <c r="G1685" s="23">
        <v>4</v>
      </c>
      <c r="H1685" s="24">
        <v>40087</v>
      </c>
    </row>
    <row r="1686" spans="1:8" x14ac:dyDescent="0.3">
      <c r="A1686" s="34">
        <v>1377</v>
      </c>
      <c r="B1686" s="27">
        <v>40093</v>
      </c>
      <c r="C1686" s="26">
        <v>75649</v>
      </c>
      <c r="D1686" s="23">
        <f>COUNTIF($C$3:C1686,C1686)</f>
        <v>2</v>
      </c>
      <c r="E1686" s="28">
        <v>94.172700000000006</v>
      </c>
      <c r="F1686" s="26" t="s">
        <v>1687</v>
      </c>
      <c r="G1686" s="26">
        <v>4</v>
      </c>
      <c r="H1686" s="27">
        <v>40094</v>
      </c>
    </row>
    <row r="1687" spans="1:8" x14ac:dyDescent="0.3">
      <c r="A1687" s="33">
        <v>1421</v>
      </c>
      <c r="B1687" s="24">
        <v>40100</v>
      </c>
      <c r="C1687" s="23">
        <v>75649</v>
      </c>
      <c r="D1687" s="23">
        <f>COUNTIF($C$3:C1687,C1687)</f>
        <v>3</v>
      </c>
      <c r="E1687" s="25">
        <v>132.16999999999999</v>
      </c>
      <c r="F1687" s="23" t="s">
        <v>1688</v>
      </c>
      <c r="G1687" s="23">
        <v>4</v>
      </c>
      <c r="H1687" s="24">
        <v>40101</v>
      </c>
    </row>
    <row r="1688" spans="1:8" x14ac:dyDescent="0.3">
      <c r="A1688" s="34">
        <v>1482</v>
      </c>
      <c r="B1688" s="27">
        <v>40108</v>
      </c>
      <c r="C1688" s="26">
        <v>75649</v>
      </c>
      <c r="D1688" s="23">
        <f>COUNTIF($C$3:C1688,C1688)</f>
        <v>4</v>
      </c>
      <c r="E1688" s="28">
        <v>174.3552</v>
      </c>
      <c r="F1688" s="26" t="s">
        <v>1689</v>
      </c>
      <c r="G1688" s="26">
        <v>4</v>
      </c>
      <c r="H1688" s="27">
        <v>40108</v>
      </c>
    </row>
    <row r="1689" spans="1:8" x14ac:dyDescent="0.3">
      <c r="A1689" s="33">
        <v>1556</v>
      </c>
      <c r="B1689" s="24">
        <v>40115</v>
      </c>
      <c r="C1689" s="23">
        <v>75649</v>
      </c>
      <c r="D1689" s="23">
        <f>COUNTIF($C$3:C1689,C1689)</f>
        <v>5</v>
      </c>
      <c r="E1689" s="25">
        <v>135.03</v>
      </c>
      <c r="F1689" s="23" t="s">
        <v>1690</v>
      </c>
      <c r="G1689" s="23">
        <v>4</v>
      </c>
      <c r="H1689" s="24">
        <v>40115</v>
      </c>
    </row>
    <row r="1690" spans="1:8" x14ac:dyDescent="0.3">
      <c r="A1690" s="34">
        <v>1619</v>
      </c>
      <c r="B1690" s="27">
        <v>40122</v>
      </c>
      <c r="C1690" s="26">
        <v>75649</v>
      </c>
      <c r="D1690" s="23">
        <f>COUNTIF($C$3:C1690,C1690)</f>
        <v>6</v>
      </c>
      <c r="E1690" s="28">
        <v>212.52850000000001</v>
      </c>
      <c r="F1690" s="26" t="s">
        <v>1691</v>
      </c>
      <c r="G1690" s="26">
        <v>4</v>
      </c>
      <c r="H1690" s="27">
        <v>40122</v>
      </c>
    </row>
    <row r="1691" spans="1:8" x14ac:dyDescent="0.3">
      <c r="A1691" s="33">
        <v>1745</v>
      </c>
      <c r="B1691" s="24">
        <v>40129</v>
      </c>
      <c r="C1691" s="23">
        <v>75649</v>
      </c>
      <c r="D1691" s="23">
        <f>COUNTIF($C$3:C1691,C1691)</f>
        <v>7</v>
      </c>
      <c r="E1691" s="25">
        <v>192.1</v>
      </c>
      <c r="F1691" s="23" t="s">
        <v>1692</v>
      </c>
      <c r="G1691" s="23">
        <v>4</v>
      </c>
      <c r="H1691" s="24">
        <v>40129</v>
      </c>
    </row>
    <row r="1692" spans="1:8" x14ac:dyDescent="0.3">
      <c r="A1692" s="34">
        <v>1825</v>
      </c>
      <c r="B1692" s="27">
        <v>40135</v>
      </c>
      <c r="C1692" s="26">
        <v>75649</v>
      </c>
      <c r="D1692" s="23">
        <f>COUNTIF($C$3:C1692,C1692)</f>
        <v>8</v>
      </c>
      <c r="E1692" s="28">
        <v>197.89269999999999</v>
      </c>
      <c r="F1692" s="26" t="s">
        <v>1693</v>
      </c>
      <c r="G1692" s="26">
        <v>4</v>
      </c>
      <c r="H1692" s="27">
        <v>40136</v>
      </c>
    </row>
    <row r="1693" spans="1:8" x14ac:dyDescent="0.3">
      <c r="A1693" s="33">
        <v>1894</v>
      </c>
      <c r="B1693" s="24">
        <v>40147</v>
      </c>
      <c r="C1693" s="23">
        <v>75649</v>
      </c>
      <c r="D1693" s="23">
        <f>COUNTIF($C$3:C1693,C1693)</f>
        <v>9</v>
      </c>
      <c r="E1693" s="25">
        <v>101.6855</v>
      </c>
      <c r="F1693" s="23" t="s">
        <v>1694</v>
      </c>
      <c r="G1693" s="23">
        <v>4</v>
      </c>
      <c r="H1693" s="24">
        <v>40147</v>
      </c>
    </row>
    <row r="1694" spans="1:8" x14ac:dyDescent="0.3">
      <c r="A1694" s="34">
        <v>1958</v>
      </c>
      <c r="B1694" s="27">
        <v>40153</v>
      </c>
      <c r="C1694" s="26">
        <v>75649</v>
      </c>
      <c r="D1694" s="23">
        <f>COUNTIF($C$3:C1694,C1694)</f>
        <v>10</v>
      </c>
      <c r="E1694" s="28">
        <v>93.016199999999998</v>
      </c>
      <c r="F1694" s="26" t="s">
        <v>1695</v>
      </c>
      <c r="G1694" s="26">
        <v>4</v>
      </c>
      <c r="H1694" s="27">
        <v>40154</v>
      </c>
    </row>
    <row r="1695" spans="1:8" x14ac:dyDescent="0.3">
      <c r="A1695" s="33">
        <v>2062</v>
      </c>
      <c r="B1695" s="24">
        <v>40162</v>
      </c>
      <c r="C1695" s="23">
        <v>75649</v>
      </c>
      <c r="D1695" s="23">
        <f>COUNTIF($C$3:C1695,C1695)</f>
        <v>11</v>
      </c>
      <c r="E1695" s="25">
        <v>155.40020000000001</v>
      </c>
      <c r="F1695" s="23" t="s">
        <v>1696</v>
      </c>
      <c r="G1695" s="23">
        <v>4</v>
      </c>
      <c r="H1695" s="24">
        <v>40163</v>
      </c>
    </row>
    <row r="1696" spans="1:8" x14ac:dyDescent="0.3">
      <c r="A1696" s="34">
        <v>2210</v>
      </c>
      <c r="B1696" s="27">
        <v>40182</v>
      </c>
      <c r="C1696" s="26">
        <v>75649</v>
      </c>
      <c r="D1696" s="23">
        <f>COUNTIF($C$3:C1696,C1696)</f>
        <v>12</v>
      </c>
      <c r="E1696" s="28">
        <v>260.70999999999998</v>
      </c>
      <c r="F1696" s="26" t="s">
        <v>1697</v>
      </c>
      <c r="G1696" s="26">
        <v>4</v>
      </c>
      <c r="H1696" s="27">
        <v>40182</v>
      </c>
    </row>
    <row r="1697" spans="1:8" x14ac:dyDescent="0.3">
      <c r="A1697" s="33">
        <v>2302</v>
      </c>
      <c r="B1697" s="24">
        <v>40189</v>
      </c>
      <c r="C1697" s="23">
        <v>75649</v>
      </c>
      <c r="D1697" s="23">
        <f>COUNTIF($C$3:C1697,C1697)</f>
        <v>13</v>
      </c>
      <c r="E1697" s="25">
        <v>239.1515</v>
      </c>
      <c r="F1697" s="23" t="s">
        <v>1698</v>
      </c>
      <c r="G1697" s="23">
        <v>4</v>
      </c>
      <c r="H1697" s="24">
        <v>40189</v>
      </c>
    </row>
    <row r="1698" spans="1:8" x14ac:dyDescent="0.3">
      <c r="A1698" s="34">
        <v>2477</v>
      </c>
      <c r="B1698" s="27">
        <v>40203</v>
      </c>
      <c r="C1698" s="26">
        <v>75649</v>
      </c>
      <c r="D1698" s="23">
        <f>COUNTIF($C$3:C1698,C1698)</f>
        <v>14</v>
      </c>
      <c r="E1698" s="28">
        <v>188.5455</v>
      </c>
      <c r="F1698" s="26" t="s">
        <v>1699</v>
      </c>
      <c r="G1698" s="26">
        <v>4</v>
      </c>
      <c r="H1698" s="27">
        <v>40203</v>
      </c>
    </row>
    <row r="1699" spans="1:8" x14ac:dyDescent="0.3">
      <c r="A1699" s="33">
        <v>2642</v>
      </c>
      <c r="B1699" s="24">
        <v>40212</v>
      </c>
      <c r="C1699" s="23">
        <v>75649</v>
      </c>
      <c r="D1699" s="23">
        <f>COUNTIF($C$3:C1699,C1699)</f>
        <v>15</v>
      </c>
      <c r="E1699" s="25">
        <v>258.41719999999998</v>
      </c>
      <c r="F1699" s="23" t="s">
        <v>1700</v>
      </c>
      <c r="G1699" s="23">
        <v>4</v>
      </c>
      <c r="H1699" s="24">
        <v>40212</v>
      </c>
    </row>
    <row r="1700" spans="1:8" x14ac:dyDescent="0.3">
      <c r="A1700" s="34">
        <v>2849</v>
      </c>
      <c r="B1700" s="27">
        <v>40224</v>
      </c>
      <c r="C1700" s="26">
        <v>75649</v>
      </c>
      <c r="D1700" s="23">
        <f>COUNTIF($C$3:C1700,C1700)</f>
        <v>16</v>
      </c>
      <c r="E1700" s="28">
        <v>254.1147</v>
      </c>
      <c r="F1700" s="26" t="s">
        <v>1701</v>
      </c>
      <c r="G1700" s="26">
        <v>4</v>
      </c>
      <c r="H1700" s="27">
        <v>40224</v>
      </c>
    </row>
    <row r="1701" spans="1:8" x14ac:dyDescent="0.3">
      <c r="A1701" s="33">
        <v>2994</v>
      </c>
      <c r="B1701" s="24">
        <v>40232</v>
      </c>
      <c r="C1701" s="23">
        <v>75649</v>
      </c>
      <c r="D1701" s="23">
        <f>COUNTIF($C$3:C1701,C1701)</f>
        <v>17</v>
      </c>
      <c r="E1701" s="25">
        <v>281.93369999999999</v>
      </c>
      <c r="F1701" s="23" t="s">
        <v>1702</v>
      </c>
      <c r="G1701" s="23">
        <v>4</v>
      </c>
      <c r="H1701" s="24">
        <v>40232</v>
      </c>
    </row>
    <row r="1702" spans="1:8" x14ac:dyDescent="0.3">
      <c r="A1702" s="34">
        <v>3129</v>
      </c>
      <c r="B1702" s="27">
        <v>40240</v>
      </c>
      <c r="C1702" s="26">
        <v>75649</v>
      </c>
      <c r="D1702" s="23">
        <f>COUNTIF($C$3:C1702,C1702)</f>
        <v>18</v>
      </c>
      <c r="E1702" s="28">
        <v>251.4452</v>
      </c>
      <c r="F1702" s="26" t="s">
        <v>1703</v>
      </c>
      <c r="G1702" s="26">
        <v>4</v>
      </c>
      <c r="H1702" s="27">
        <v>40240</v>
      </c>
    </row>
    <row r="1703" spans="1:8" x14ac:dyDescent="0.3">
      <c r="A1703" s="33">
        <v>1316</v>
      </c>
      <c r="B1703" s="24">
        <v>40081</v>
      </c>
      <c r="C1703" s="23">
        <v>75730</v>
      </c>
      <c r="D1703" s="23">
        <f>COUNTIF($C$3:C1703,C1703)</f>
        <v>1</v>
      </c>
      <c r="E1703" s="25">
        <v>70.84</v>
      </c>
      <c r="F1703" s="23" t="s">
        <v>1704</v>
      </c>
      <c r="G1703" s="23">
        <v>5</v>
      </c>
      <c r="H1703" s="24">
        <v>40081</v>
      </c>
    </row>
    <row r="1704" spans="1:8" x14ac:dyDescent="0.3">
      <c r="A1704" s="34">
        <v>1313</v>
      </c>
      <c r="B1704" s="27">
        <v>40080</v>
      </c>
      <c r="C1704" s="26">
        <v>75739</v>
      </c>
      <c r="D1704" s="23">
        <f>COUNTIF($C$3:C1704,C1704)</f>
        <v>1</v>
      </c>
      <c r="E1704" s="28">
        <v>72.739999999999995</v>
      </c>
      <c r="F1704" s="26" t="s">
        <v>1705</v>
      </c>
      <c r="G1704" s="26">
        <v>5</v>
      </c>
      <c r="H1704" s="27">
        <v>40081</v>
      </c>
    </row>
    <row r="1705" spans="1:8" x14ac:dyDescent="0.3">
      <c r="A1705" s="33">
        <v>1352</v>
      </c>
      <c r="B1705" s="24">
        <v>40087</v>
      </c>
      <c r="C1705" s="23">
        <v>75739</v>
      </c>
      <c r="D1705" s="23">
        <f>COUNTIF($C$3:C1705,C1705)</f>
        <v>2</v>
      </c>
      <c r="E1705" s="25">
        <v>49.354700000000001</v>
      </c>
      <c r="F1705" s="23" t="s">
        <v>1706</v>
      </c>
      <c r="G1705" s="23">
        <v>5</v>
      </c>
      <c r="H1705" s="24">
        <v>40088</v>
      </c>
    </row>
    <row r="1706" spans="1:8" x14ac:dyDescent="0.3">
      <c r="A1706" s="34">
        <v>1388</v>
      </c>
      <c r="B1706" s="27">
        <v>40094</v>
      </c>
      <c r="C1706" s="26">
        <v>75739</v>
      </c>
      <c r="D1706" s="23">
        <f>COUNTIF($C$3:C1706,C1706)</f>
        <v>3</v>
      </c>
      <c r="E1706" s="28">
        <v>53.5</v>
      </c>
      <c r="F1706" s="26" t="s">
        <v>1707</v>
      </c>
      <c r="G1706" s="26">
        <v>5</v>
      </c>
      <c r="H1706" s="27">
        <v>40095</v>
      </c>
    </row>
    <row r="1707" spans="1:8" x14ac:dyDescent="0.3">
      <c r="A1707" s="33">
        <v>1500</v>
      </c>
      <c r="B1707" s="24">
        <v>40109</v>
      </c>
      <c r="C1707" s="23">
        <v>75739</v>
      </c>
      <c r="D1707" s="23">
        <f>COUNTIF($C$3:C1707,C1707)</f>
        <v>4</v>
      </c>
      <c r="E1707" s="25">
        <v>60.72</v>
      </c>
      <c r="F1707" s="23" t="s">
        <v>1708</v>
      </c>
      <c r="G1707" s="23">
        <v>5</v>
      </c>
      <c r="H1707" s="24">
        <v>40109</v>
      </c>
    </row>
    <row r="1708" spans="1:8" x14ac:dyDescent="0.3">
      <c r="A1708" s="34">
        <v>1757</v>
      </c>
      <c r="B1708" s="27">
        <v>40129</v>
      </c>
      <c r="C1708" s="26">
        <v>75739</v>
      </c>
      <c r="D1708" s="23">
        <f>COUNTIF($C$3:C1708,C1708)</f>
        <v>5</v>
      </c>
      <c r="E1708" s="28">
        <v>66.59</v>
      </c>
      <c r="F1708" s="26" t="s">
        <v>1709</v>
      </c>
      <c r="G1708" s="26">
        <v>5</v>
      </c>
      <c r="H1708" s="27">
        <v>40130</v>
      </c>
    </row>
    <row r="1709" spans="1:8" x14ac:dyDescent="0.3">
      <c r="A1709" s="33">
        <v>2263</v>
      </c>
      <c r="B1709" s="24">
        <v>40186</v>
      </c>
      <c r="C1709" s="23">
        <v>75739</v>
      </c>
      <c r="D1709" s="23">
        <f>COUNTIF($C$3:C1709,C1709)</f>
        <v>6</v>
      </c>
      <c r="E1709" s="25">
        <v>61.108800000000002</v>
      </c>
      <c r="F1709" s="23" t="s">
        <v>1710</v>
      </c>
      <c r="G1709" s="23">
        <v>15</v>
      </c>
      <c r="H1709" s="24">
        <v>40186</v>
      </c>
    </row>
    <row r="1710" spans="1:8" x14ac:dyDescent="0.3">
      <c r="A1710" s="34">
        <v>2357</v>
      </c>
      <c r="B1710" s="27">
        <v>40193</v>
      </c>
      <c r="C1710" s="26">
        <v>75739</v>
      </c>
      <c r="D1710" s="23">
        <f>COUNTIF($C$3:C1710,C1710)</f>
        <v>7</v>
      </c>
      <c r="E1710" s="28">
        <v>35.619</v>
      </c>
      <c r="F1710" s="26" t="s">
        <v>1711</v>
      </c>
      <c r="G1710" s="26">
        <v>15</v>
      </c>
      <c r="H1710" s="27">
        <v>40193</v>
      </c>
    </row>
    <row r="1711" spans="1:8" x14ac:dyDescent="0.3">
      <c r="A1711" s="33">
        <v>2445</v>
      </c>
      <c r="B1711" s="24">
        <v>40200</v>
      </c>
      <c r="C1711" s="23">
        <v>75739</v>
      </c>
      <c r="D1711" s="23">
        <f>COUNTIF($C$3:C1711,C1711)</f>
        <v>8</v>
      </c>
      <c r="E1711" s="25">
        <v>23.29</v>
      </c>
      <c r="F1711" s="23" t="s">
        <v>1712</v>
      </c>
      <c r="G1711" s="23">
        <v>15</v>
      </c>
      <c r="H1711" s="24">
        <v>40200</v>
      </c>
    </row>
    <row r="1712" spans="1:8" x14ac:dyDescent="0.3">
      <c r="A1712" s="34">
        <v>2552</v>
      </c>
      <c r="B1712" s="27">
        <v>40207</v>
      </c>
      <c r="C1712" s="26">
        <v>75739</v>
      </c>
      <c r="D1712" s="23">
        <f>COUNTIF($C$3:C1712,C1712)</f>
        <v>9</v>
      </c>
      <c r="E1712" s="28">
        <v>19.37</v>
      </c>
      <c r="F1712" s="26" t="s">
        <v>1713</v>
      </c>
      <c r="G1712" s="26">
        <v>15</v>
      </c>
      <c r="H1712" s="27">
        <v>40207</v>
      </c>
    </row>
    <row r="1713" spans="1:8" x14ac:dyDescent="0.3">
      <c r="A1713" s="33">
        <v>2919</v>
      </c>
      <c r="B1713" s="24">
        <v>40228</v>
      </c>
      <c r="C1713" s="23">
        <v>75739</v>
      </c>
      <c r="D1713" s="23">
        <f>COUNTIF($C$3:C1713,C1713)</f>
        <v>10</v>
      </c>
      <c r="E1713" s="25">
        <v>21.745000000000001</v>
      </c>
      <c r="F1713" s="23" t="s">
        <v>1714</v>
      </c>
      <c r="G1713" s="23">
        <v>15</v>
      </c>
      <c r="H1713" s="24">
        <v>40228</v>
      </c>
    </row>
    <row r="1714" spans="1:8" x14ac:dyDescent="0.3">
      <c r="A1714" s="34">
        <v>3163</v>
      </c>
      <c r="B1714" s="27">
        <v>40241</v>
      </c>
      <c r="C1714" s="26">
        <v>75739</v>
      </c>
      <c r="D1714" s="23">
        <f>COUNTIF($C$3:C1714,C1714)</f>
        <v>11</v>
      </c>
      <c r="E1714" s="28">
        <v>27.1465</v>
      </c>
      <c r="F1714" s="26" t="s">
        <v>1715</v>
      </c>
      <c r="G1714" s="26">
        <v>15</v>
      </c>
      <c r="H1714" s="27">
        <v>40242</v>
      </c>
    </row>
    <row r="1715" spans="1:8" x14ac:dyDescent="0.3">
      <c r="A1715" s="33">
        <v>1319</v>
      </c>
      <c r="B1715" s="24">
        <v>40081</v>
      </c>
      <c r="C1715" s="23">
        <v>76463</v>
      </c>
      <c r="D1715" s="23">
        <f>COUNTIF($C$3:C1715,C1715)</f>
        <v>1</v>
      </c>
      <c r="E1715" s="25">
        <v>2.76</v>
      </c>
      <c r="F1715" s="23" t="s">
        <v>1716</v>
      </c>
      <c r="G1715" s="23">
        <v>4</v>
      </c>
      <c r="H1715" s="24">
        <v>40085</v>
      </c>
    </row>
    <row r="1716" spans="1:8" x14ac:dyDescent="0.3">
      <c r="A1716" s="34">
        <v>1328</v>
      </c>
      <c r="B1716" s="27">
        <v>40085</v>
      </c>
      <c r="C1716" s="26">
        <v>77026</v>
      </c>
      <c r="D1716" s="23">
        <f>COUNTIF($C$3:C1716,C1716)</f>
        <v>1</v>
      </c>
      <c r="E1716" s="28">
        <v>117.8802</v>
      </c>
      <c r="F1716" s="26" t="s">
        <v>1717</v>
      </c>
      <c r="G1716" s="26">
        <v>3</v>
      </c>
      <c r="H1716" s="27">
        <v>40085</v>
      </c>
    </row>
    <row r="1717" spans="1:8" x14ac:dyDescent="0.3">
      <c r="A1717" s="33">
        <v>1320</v>
      </c>
      <c r="B1717" s="24">
        <v>40083</v>
      </c>
      <c r="C1717" s="23">
        <v>77207</v>
      </c>
      <c r="D1717" s="23">
        <f>COUNTIF($C$3:C1717,C1717)</f>
        <v>1</v>
      </c>
      <c r="E1717" s="25">
        <v>30.62</v>
      </c>
      <c r="F1717" s="23" t="s">
        <v>1718</v>
      </c>
      <c r="G1717" s="23">
        <v>4</v>
      </c>
      <c r="H1717" s="24">
        <v>40085</v>
      </c>
    </row>
    <row r="1718" spans="1:8" x14ac:dyDescent="0.3">
      <c r="A1718" s="34">
        <v>1321</v>
      </c>
      <c r="B1718" s="27">
        <v>40083</v>
      </c>
      <c r="C1718" s="26">
        <v>77555</v>
      </c>
      <c r="D1718" s="23">
        <f>COUNTIF($C$3:C1718,C1718)</f>
        <v>1</v>
      </c>
      <c r="E1718" s="28">
        <v>42.21</v>
      </c>
      <c r="F1718" s="26" t="s">
        <v>1719</v>
      </c>
      <c r="G1718" s="26">
        <v>4</v>
      </c>
      <c r="H1718" s="27">
        <v>40085</v>
      </c>
    </row>
    <row r="1719" spans="1:8" x14ac:dyDescent="0.3">
      <c r="A1719" s="33">
        <v>1554</v>
      </c>
      <c r="B1719" s="24">
        <v>40115</v>
      </c>
      <c r="C1719" s="23">
        <v>77915</v>
      </c>
      <c r="D1719" s="23">
        <f>COUNTIF($C$3:C1719,C1719)</f>
        <v>1</v>
      </c>
      <c r="E1719" s="25">
        <v>43.54</v>
      </c>
      <c r="F1719" s="23" t="s">
        <v>1720</v>
      </c>
      <c r="G1719" s="23">
        <v>6</v>
      </c>
      <c r="H1719" s="24">
        <v>40115</v>
      </c>
    </row>
    <row r="1720" spans="1:8" x14ac:dyDescent="0.3">
      <c r="A1720" s="34">
        <v>1323</v>
      </c>
      <c r="B1720" s="27">
        <v>40084</v>
      </c>
      <c r="C1720" s="26">
        <v>78451</v>
      </c>
      <c r="D1720" s="23">
        <f>COUNTIF($C$3:C1720,C1720)</f>
        <v>1</v>
      </c>
      <c r="E1720" s="28">
        <v>23.3</v>
      </c>
      <c r="F1720" s="26" t="s">
        <v>1721</v>
      </c>
      <c r="G1720" s="26">
        <v>3</v>
      </c>
      <c r="H1720" s="27">
        <v>40085</v>
      </c>
    </row>
    <row r="1721" spans="1:8" x14ac:dyDescent="0.3">
      <c r="A1721" s="33">
        <v>1362</v>
      </c>
      <c r="B1721" s="24">
        <v>40091</v>
      </c>
      <c r="C1721" s="23">
        <v>78451</v>
      </c>
      <c r="D1721" s="23">
        <f>COUNTIF($C$3:C1721,C1721)</f>
        <v>2</v>
      </c>
      <c r="E1721" s="25">
        <v>84.841200000000001</v>
      </c>
      <c r="F1721" s="23" t="s">
        <v>1722</v>
      </c>
      <c r="G1721" s="23">
        <v>3</v>
      </c>
      <c r="H1721" s="24">
        <v>40092</v>
      </c>
    </row>
    <row r="1722" spans="1:8" x14ac:dyDescent="0.3">
      <c r="A1722" s="34">
        <v>1405</v>
      </c>
      <c r="B1722" s="27">
        <v>40098</v>
      </c>
      <c r="C1722" s="26">
        <v>78451</v>
      </c>
      <c r="D1722" s="23">
        <f>COUNTIF($C$3:C1722,C1722)</f>
        <v>3</v>
      </c>
      <c r="E1722" s="28">
        <v>83.62</v>
      </c>
      <c r="F1722" s="26" t="s">
        <v>1723</v>
      </c>
      <c r="G1722" s="26">
        <v>3</v>
      </c>
      <c r="H1722" s="27">
        <v>40099</v>
      </c>
    </row>
    <row r="1723" spans="1:8" x14ac:dyDescent="0.3">
      <c r="A1723" s="33">
        <v>1449</v>
      </c>
      <c r="B1723" s="24">
        <v>40105</v>
      </c>
      <c r="C1723" s="23">
        <v>78451</v>
      </c>
      <c r="D1723" s="23">
        <f>COUNTIF($C$3:C1723,C1723)</f>
        <v>4</v>
      </c>
      <c r="E1723" s="25">
        <v>51.73</v>
      </c>
      <c r="F1723" s="23" t="s">
        <v>1724</v>
      </c>
      <c r="G1723" s="23">
        <v>3</v>
      </c>
      <c r="H1723" s="24">
        <v>40106</v>
      </c>
    </row>
    <row r="1724" spans="1:8" x14ac:dyDescent="0.3">
      <c r="A1724" s="34">
        <v>1528</v>
      </c>
      <c r="B1724" s="27">
        <v>40113</v>
      </c>
      <c r="C1724" s="26">
        <v>78451</v>
      </c>
      <c r="D1724" s="23">
        <f>COUNTIF($C$3:C1724,C1724)</f>
        <v>5</v>
      </c>
      <c r="E1724" s="28">
        <v>58.780500000000004</v>
      </c>
      <c r="F1724" s="26" t="s">
        <v>1725</v>
      </c>
      <c r="G1724" s="26">
        <v>3</v>
      </c>
      <c r="H1724" s="27">
        <v>40113</v>
      </c>
    </row>
    <row r="1725" spans="1:8" x14ac:dyDescent="0.3">
      <c r="A1725" s="33">
        <v>1577</v>
      </c>
      <c r="B1725" s="24">
        <v>40119</v>
      </c>
      <c r="C1725" s="23">
        <v>78451</v>
      </c>
      <c r="D1725" s="23">
        <f>COUNTIF($C$3:C1725,C1725)</f>
        <v>6</v>
      </c>
      <c r="E1725" s="25">
        <v>72.41</v>
      </c>
      <c r="F1725" s="23" t="s">
        <v>1726</v>
      </c>
      <c r="G1725" s="23">
        <v>3</v>
      </c>
      <c r="H1725" s="24">
        <v>40120</v>
      </c>
    </row>
    <row r="1726" spans="1:8" x14ac:dyDescent="0.3">
      <c r="A1726" s="34">
        <v>1635</v>
      </c>
      <c r="B1726" s="27">
        <v>40124</v>
      </c>
      <c r="C1726" s="26">
        <v>78451</v>
      </c>
      <c r="D1726" s="23">
        <f>COUNTIF($C$3:C1726,C1726)</f>
        <v>7</v>
      </c>
      <c r="E1726" s="28">
        <v>63.12</v>
      </c>
      <c r="F1726" s="26" t="s">
        <v>1727</v>
      </c>
      <c r="G1726" s="26">
        <v>3</v>
      </c>
      <c r="H1726" s="27">
        <v>40127</v>
      </c>
    </row>
    <row r="1727" spans="1:8" x14ac:dyDescent="0.3">
      <c r="A1727" s="33">
        <v>1785</v>
      </c>
      <c r="B1727" s="24">
        <v>40132</v>
      </c>
      <c r="C1727" s="23">
        <v>78451</v>
      </c>
      <c r="D1727" s="23">
        <f>COUNTIF($C$3:C1727,C1727)</f>
        <v>8</v>
      </c>
      <c r="E1727" s="25">
        <v>88.711200000000005</v>
      </c>
      <c r="F1727" s="23" t="s">
        <v>1728</v>
      </c>
      <c r="G1727" s="23">
        <v>3</v>
      </c>
      <c r="H1727" s="24">
        <v>40134</v>
      </c>
    </row>
    <row r="1728" spans="1:8" x14ac:dyDescent="0.3">
      <c r="A1728" s="34">
        <v>1962</v>
      </c>
      <c r="B1728" s="27">
        <v>40154</v>
      </c>
      <c r="C1728" s="26">
        <v>78451</v>
      </c>
      <c r="D1728" s="23">
        <f>COUNTIF($C$3:C1728,C1728)</f>
        <v>9</v>
      </c>
      <c r="E1728" s="28">
        <v>74.73</v>
      </c>
      <c r="F1728" s="26" t="s">
        <v>1729</v>
      </c>
      <c r="G1728" s="26">
        <v>3</v>
      </c>
      <c r="H1728" s="27">
        <v>40155</v>
      </c>
    </row>
    <row r="1729" spans="1:8" x14ac:dyDescent="0.3">
      <c r="A1729" s="33">
        <v>2096</v>
      </c>
      <c r="B1729" s="24">
        <v>40166</v>
      </c>
      <c r="C1729" s="23">
        <v>78451</v>
      </c>
      <c r="D1729" s="23">
        <f>COUNTIF($C$3:C1729,C1729)</f>
        <v>10</v>
      </c>
      <c r="E1729" s="25">
        <v>54.435499999999998</v>
      </c>
      <c r="F1729" s="23" t="s">
        <v>1730</v>
      </c>
      <c r="G1729" s="23">
        <v>3</v>
      </c>
      <c r="H1729" s="24">
        <v>40169</v>
      </c>
    </row>
    <row r="1730" spans="1:8" x14ac:dyDescent="0.3">
      <c r="A1730" s="34">
        <v>2144</v>
      </c>
      <c r="B1730" s="27">
        <v>40175</v>
      </c>
      <c r="C1730" s="26">
        <v>78451</v>
      </c>
      <c r="D1730" s="23">
        <f>COUNTIF($C$3:C1730,C1730)</f>
        <v>11</v>
      </c>
      <c r="E1730" s="28">
        <v>69.1982</v>
      </c>
      <c r="F1730" s="26" t="s">
        <v>1731</v>
      </c>
      <c r="G1730" s="26">
        <v>3</v>
      </c>
      <c r="H1730" s="27">
        <v>40176</v>
      </c>
    </row>
    <row r="1731" spans="1:8" x14ac:dyDescent="0.3">
      <c r="A1731" s="33">
        <v>2205</v>
      </c>
      <c r="B1731" s="24">
        <v>40182</v>
      </c>
      <c r="C1731" s="23">
        <v>78451</v>
      </c>
      <c r="D1731" s="23">
        <f>COUNTIF($C$3:C1731,C1731)</f>
        <v>12</v>
      </c>
      <c r="E1731" s="25">
        <v>70.244500000000002</v>
      </c>
      <c r="F1731" s="23" t="s">
        <v>1732</v>
      </c>
      <c r="G1731" s="23">
        <v>3</v>
      </c>
      <c r="H1731" s="24">
        <v>40183</v>
      </c>
    </row>
    <row r="1732" spans="1:8" x14ac:dyDescent="0.3">
      <c r="A1732" s="34">
        <v>2310</v>
      </c>
      <c r="B1732" s="27">
        <v>40189</v>
      </c>
      <c r="C1732" s="26">
        <v>78451</v>
      </c>
      <c r="D1732" s="23">
        <f>COUNTIF($C$3:C1732,C1732)</f>
        <v>13</v>
      </c>
      <c r="E1732" s="28">
        <v>40.718200000000003</v>
      </c>
      <c r="F1732" s="26" t="s">
        <v>1733</v>
      </c>
      <c r="G1732" s="26">
        <v>3</v>
      </c>
      <c r="H1732" s="27">
        <v>40190</v>
      </c>
    </row>
    <row r="1733" spans="1:8" x14ac:dyDescent="0.3">
      <c r="A1733" s="33">
        <v>2384</v>
      </c>
      <c r="B1733" s="24">
        <v>40196</v>
      </c>
      <c r="C1733" s="23">
        <v>78451</v>
      </c>
      <c r="D1733" s="23">
        <f>COUNTIF($C$3:C1733,C1733)</f>
        <v>14</v>
      </c>
      <c r="E1733" s="25">
        <v>82.197500000000005</v>
      </c>
      <c r="F1733" s="23" t="s">
        <v>1734</v>
      </c>
      <c r="G1733" s="23">
        <v>3</v>
      </c>
      <c r="H1733" s="24">
        <v>40197</v>
      </c>
    </row>
    <row r="1734" spans="1:8" x14ac:dyDescent="0.3">
      <c r="A1734" s="34">
        <v>2463</v>
      </c>
      <c r="B1734" s="27">
        <v>40202</v>
      </c>
      <c r="C1734" s="26">
        <v>78451</v>
      </c>
      <c r="D1734" s="23">
        <f>COUNTIF($C$3:C1734,C1734)</f>
        <v>15</v>
      </c>
      <c r="E1734" s="28">
        <v>73.445499999999996</v>
      </c>
      <c r="F1734" s="26" t="s">
        <v>1735</v>
      </c>
      <c r="G1734" s="26">
        <v>3</v>
      </c>
      <c r="H1734" s="27">
        <v>40204</v>
      </c>
    </row>
    <row r="1735" spans="1:8" x14ac:dyDescent="0.3">
      <c r="A1735" s="33">
        <v>2857</v>
      </c>
      <c r="B1735" s="24">
        <v>40224</v>
      </c>
      <c r="C1735" s="23">
        <v>78451</v>
      </c>
      <c r="D1735" s="23">
        <f>COUNTIF($C$3:C1735,C1735)</f>
        <v>16</v>
      </c>
      <c r="E1735" s="25">
        <v>52.066000000000003</v>
      </c>
      <c r="F1735" s="23" t="s">
        <v>1736</v>
      </c>
      <c r="G1735" s="23">
        <v>3</v>
      </c>
      <c r="H1735" s="24">
        <v>40225</v>
      </c>
    </row>
    <row r="1736" spans="1:8" x14ac:dyDescent="0.3">
      <c r="A1736" s="34">
        <v>2982</v>
      </c>
      <c r="B1736" s="27">
        <v>40231</v>
      </c>
      <c r="C1736" s="26">
        <v>78451</v>
      </c>
      <c r="D1736" s="23">
        <f>COUNTIF($C$3:C1736,C1736)</f>
        <v>17</v>
      </c>
      <c r="E1736" s="28">
        <v>56.74</v>
      </c>
      <c r="F1736" s="26" t="s">
        <v>1737</v>
      </c>
      <c r="G1736" s="26">
        <v>3</v>
      </c>
      <c r="H1736" s="27">
        <v>40232</v>
      </c>
    </row>
    <row r="1737" spans="1:8" x14ac:dyDescent="0.3">
      <c r="A1737" s="33">
        <v>3099</v>
      </c>
      <c r="B1737" s="24">
        <v>40238</v>
      </c>
      <c r="C1737" s="23">
        <v>78451</v>
      </c>
      <c r="D1737" s="23">
        <f>COUNTIF($C$3:C1737,C1737)</f>
        <v>18</v>
      </c>
      <c r="E1737" s="25">
        <v>102.09</v>
      </c>
      <c r="F1737" s="23" t="s">
        <v>1738</v>
      </c>
      <c r="G1737" s="23">
        <v>3</v>
      </c>
      <c r="H1737" s="24">
        <v>40239</v>
      </c>
    </row>
    <row r="1738" spans="1:8" x14ac:dyDescent="0.3">
      <c r="A1738" s="34">
        <v>3206</v>
      </c>
      <c r="B1738" s="27">
        <v>40245</v>
      </c>
      <c r="C1738" s="26">
        <v>78451</v>
      </c>
      <c r="D1738" s="23">
        <f>COUNTIF($C$3:C1738,C1738)</f>
        <v>19</v>
      </c>
      <c r="E1738" s="28">
        <v>52.2</v>
      </c>
      <c r="F1738" s="26" t="s">
        <v>1739</v>
      </c>
      <c r="G1738" s="26">
        <v>3</v>
      </c>
      <c r="H1738" s="27">
        <v>40246</v>
      </c>
    </row>
    <row r="1739" spans="1:8" x14ac:dyDescent="0.3">
      <c r="A1739" s="33">
        <v>1334</v>
      </c>
      <c r="B1739" s="24">
        <v>40085</v>
      </c>
      <c r="C1739" s="23">
        <v>79512</v>
      </c>
      <c r="D1739" s="23">
        <f>COUNTIF($C$3:C1739,C1739)</f>
        <v>1</v>
      </c>
      <c r="E1739" s="25">
        <v>48.69</v>
      </c>
      <c r="F1739" s="23" t="s">
        <v>1740</v>
      </c>
      <c r="G1739" s="23">
        <v>4</v>
      </c>
      <c r="H1739" s="24">
        <v>40087</v>
      </c>
    </row>
    <row r="1740" spans="1:8" x14ac:dyDescent="0.3">
      <c r="A1740" s="34">
        <v>1375</v>
      </c>
      <c r="B1740" s="27">
        <v>40093</v>
      </c>
      <c r="C1740" s="26">
        <v>79512</v>
      </c>
      <c r="D1740" s="23">
        <f>COUNTIF($C$3:C1740,C1740)</f>
        <v>2</v>
      </c>
      <c r="E1740" s="28">
        <v>63.091200000000001</v>
      </c>
      <c r="F1740" s="26" t="s">
        <v>1741</v>
      </c>
      <c r="G1740" s="26">
        <v>4</v>
      </c>
      <c r="H1740" s="27">
        <v>40094</v>
      </c>
    </row>
    <row r="1741" spans="1:8" x14ac:dyDescent="0.3">
      <c r="A1741" s="33">
        <v>1453</v>
      </c>
      <c r="B1741" s="24">
        <v>40105</v>
      </c>
      <c r="C1741" s="23">
        <v>79512</v>
      </c>
      <c r="D1741" s="23">
        <f>COUNTIF($C$3:C1741,C1741)</f>
        <v>3</v>
      </c>
      <c r="E1741" s="25">
        <v>42.23</v>
      </c>
      <c r="F1741" s="23" t="s">
        <v>1742</v>
      </c>
      <c r="G1741" s="23">
        <v>4</v>
      </c>
      <c r="H1741" s="24">
        <v>40106</v>
      </c>
    </row>
    <row r="1742" spans="1:8" x14ac:dyDescent="0.3">
      <c r="A1742" s="34">
        <v>1516</v>
      </c>
      <c r="B1742" s="27">
        <v>40112</v>
      </c>
      <c r="C1742" s="26">
        <v>79512</v>
      </c>
      <c r="D1742" s="23">
        <f>COUNTIF($C$3:C1742,C1742)</f>
        <v>4</v>
      </c>
      <c r="E1742" s="28">
        <v>62.69</v>
      </c>
      <c r="F1742" s="26" t="s">
        <v>1743</v>
      </c>
      <c r="G1742" s="26">
        <v>4</v>
      </c>
      <c r="H1742" s="27">
        <v>40113</v>
      </c>
    </row>
    <row r="1743" spans="1:8" x14ac:dyDescent="0.3">
      <c r="A1743" s="33">
        <v>1642</v>
      </c>
      <c r="B1743" s="24">
        <v>40126</v>
      </c>
      <c r="C1743" s="23">
        <v>79512</v>
      </c>
      <c r="D1743" s="23">
        <f>COUNTIF($C$3:C1743,C1743)</f>
        <v>5</v>
      </c>
      <c r="E1743" s="25">
        <v>42.23</v>
      </c>
      <c r="F1743" s="23" t="s">
        <v>1744</v>
      </c>
      <c r="G1743" s="23">
        <v>4</v>
      </c>
      <c r="H1743" s="24">
        <v>40127</v>
      </c>
    </row>
    <row r="1744" spans="1:8" x14ac:dyDescent="0.3">
      <c r="A1744" s="34">
        <v>2305</v>
      </c>
      <c r="B1744" s="27">
        <v>40189</v>
      </c>
      <c r="C1744" s="26">
        <v>79512</v>
      </c>
      <c r="D1744" s="23">
        <f>COUNTIF($C$3:C1744,C1744)</f>
        <v>6</v>
      </c>
      <c r="E1744" s="28">
        <v>58.93</v>
      </c>
      <c r="F1744" s="26" t="s">
        <v>1745</v>
      </c>
      <c r="G1744" s="26">
        <v>4</v>
      </c>
      <c r="H1744" s="27">
        <v>40190</v>
      </c>
    </row>
    <row r="1745" spans="1:8" x14ac:dyDescent="0.3">
      <c r="A1745" s="33">
        <v>2380</v>
      </c>
      <c r="B1745" s="24">
        <v>40195</v>
      </c>
      <c r="C1745" s="23">
        <v>79512</v>
      </c>
      <c r="D1745" s="23">
        <f>COUNTIF($C$3:C1745,C1745)</f>
        <v>7</v>
      </c>
      <c r="E1745" s="25">
        <v>60.78</v>
      </c>
      <c r="F1745" s="23" t="s">
        <v>1746</v>
      </c>
      <c r="G1745" s="23">
        <v>4</v>
      </c>
      <c r="H1745" s="24">
        <v>40197</v>
      </c>
    </row>
    <row r="1746" spans="1:8" x14ac:dyDescent="0.3">
      <c r="A1746" s="34">
        <v>2383</v>
      </c>
      <c r="B1746" s="27">
        <v>40196</v>
      </c>
      <c r="C1746" s="26">
        <v>79512</v>
      </c>
      <c r="D1746" s="23">
        <f>COUNTIF($C$3:C1746,C1746)</f>
        <v>8</v>
      </c>
      <c r="E1746" s="28">
        <v>5.0599999999999996</v>
      </c>
      <c r="F1746" s="26" t="s">
        <v>1747</v>
      </c>
      <c r="G1746" s="26">
        <v>4</v>
      </c>
      <c r="H1746" s="27">
        <v>40197</v>
      </c>
    </row>
    <row r="1747" spans="1:8" x14ac:dyDescent="0.3">
      <c r="A1747" s="33">
        <v>2533</v>
      </c>
      <c r="B1747" s="24">
        <v>40206</v>
      </c>
      <c r="C1747" s="23">
        <v>79512</v>
      </c>
      <c r="D1747" s="23">
        <f>COUNTIF($C$3:C1747,C1747)</f>
        <v>9</v>
      </c>
      <c r="E1747" s="25">
        <v>47.88</v>
      </c>
      <c r="F1747" s="23" t="s">
        <v>1748</v>
      </c>
      <c r="G1747" s="23">
        <v>4</v>
      </c>
      <c r="H1747" s="24">
        <v>40207</v>
      </c>
    </row>
    <row r="1748" spans="1:8" x14ac:dyDescent="0.3">
      <c r="A1748" s="34">
        <v>2669</v>
      </c>
      <c r="B1748" s="27">
        <v>40213</v>
      </c>
      <c r="C1748" s="26">
        <v>79512</v>
      </c>
      <c r="D1748" s="23">
        <f>COUNTIF($C$3:C1748,C1748)</f>
        <v>10</v>
      </c>
      <c r="E1748" s="28">
        <v>56.01</v>
      </c>
      <c r="F1748" s="26" t="s">
        <v>1749</v>
      </c>
      <c r="G1748" s="26">
        <v>4</v>
      </c>
      <c r="H1748" s="27">
        <v>40213</v>
      </c>
    </row>
    <row r="1749" spans="1:8" x14ac:dyDescent="0.3">
      <c r="A1749" s="33">
        <v>2746</v>
      </c>
      <c r="B1749" s="24">
        <v>40218</v>
      </c>
      <c r="C1749" s="23">
        <v>79512</v>
      </c>
      <c r="D1749" s="23">
        <f>COUNTIF($C$3:C1749,C1749)</f>
        <v>11</v>
      </c>
      <c r="E1749" s="25">
        <v>50.61</v>
      </c>
      <c r="F1749" s="23" t="s">
        <v>1750</v>
      </c>
      <c r="G1749" s="23">
        <v>4</v>
      </c>
      <c r="H1749" s="24">
        <v>40219</v>
      </c>
    </row>
    <row r="1750" spans="1:8" x14ac:dyDescent="0.3">
      <c r="A1750" s="34">
        <v>2885</v>
      </c>
      <c r="B1750" s="27">
        <v>40226</v>
      </c>
      <c r="C1750" s="26">
        <v>79512</v>
      </c>
      <c r="D1750" s="23">
        <f>COUNTIF($C$3:C1750,C1750)</f>
        <v>12</v>
      </c>
      <c r="E1750" s="28">
        <v>73.97</v>
      </c>
      <c r="F1750" s="26" t="s">
        <v>1751</v>
      </c>
      <c r="G1750" s="26">
        <v>4</v>
      </c>
      <c r="H1750" s="27">
        <v>40226</v>
      </c>
    </row>
    <row r="1751" spans="1:8" x14ac:dyDescent="0.3">
      <c r="A1751" s="33">
        <v>3204</v>
      </c>
      <c r="B1751" s="24">
        <v>40244</v>
      </c>
      <c r="C1751" s="23">
        <v>79512</v>
      </c>
      <c r="D1751" s="23">
        <f>COUNTIF($C$3:C1751,C1751)</f>
        <v>13</v>
      </c>
      <c r="E1751" s="25">
        <v>53.79</v>
      </c>
      <c r="F1751" s="23" t="s">
        <v>1752</v>
      </c>
      <c r="G1751" s="23">
        <v>4</v>
      </c>
      <c r="H1751" s="24">
        <v>40246</v>
      </c>
    </row>
    <row r="1752" spans="1:8" x14ac:dyDescent="0.3">
      <c r="A1752" s="34">
        <v>1335</v>
      </c>
      <c r="B1752" s="27">
        <v>40086</v>
      </c>
      <c r="C1752" s="26">
        <v>79570</v>
      </c>
      <c r="D1752" s="23">
        <f>COUNTIF($C$3:C1752,C1752)</f>
        <v>1</v>
      </c>
      <c r="E1752" s="28">
        <v>73.19</v>
      </c>
      <c r="F1752" s="26" t="s">
        <v>1753</v>
      </c>
      <c r="G1752" s="26">
        <v>7</v>
      </c>
      <c r="H1752" s="27">
        <v>40087</v>
      </c>
    </row>
    <row r="1753" spans="1:8" x14ac:dyDescent="0.3">
      <c r="A1753" s="33">
        <v>1372</v>
      </c>
      <c r="B1753" s="24">
        <v>40092</v>
      </c>
      <c r="C1753" s="23">
        <v>79570</v>
      </c>
      <c r="D1753" s="23">
        <f>COUNTIF($C$3:C1753,C1753)</f>
        <v>2</v>
      </c>
      <c r="E1753" s="25">
        <v>54.920200000000001</v>
      </c>
      <c r="F1753" s="23" t="s">
        <v>1754</v>
      </c>
      <c r="G1753" s="23">
        <v>7</v>
      </c>
      <c r="H1753" s="24">
        <v>40094</v>
      </c>
    </row>
    <row r="1754" spans="1:8" x14ac:dyDescent="0.3">
      <c r="A1754" s="34">
        <v>1475</v>
      </c>
      <c r="B1754" s="27">
        <v>40107</v>
      </c>
      <c r="C1754" s="26">
        <v>79570</v>
      </c>
      <c r="D1754" s="23">
        <f>COUNTIF($C$3:C1754,C1754)</f>
        <v>3</v>
      </c>
      <c r="E1754" s="28">
        <v>64.739999999999995</v>
      </c>
      <c r="F1754" s="26" t="s">
        <v>1755</v>
      </c>
      <c r="G1754" s="26">
        <v>7</v>
      </c>
      <c r="H1754" s="27">
        <v>40108</v>
      </c>
    </row>
    <row r="1755" spans="1:8" x14ac:dyDescent="0.3">
      <c r="A1755" s="33">
        <v>1705</v>
      </c>
      <c r="B1755" s="24">
        <v>40128</v>
      </c>
      <c r="C1755" s="23">
        <v>79570</v>
      </c>
      <c r="D1755" s="23">
        <f>COUNTIF($C$3:C1755,C1755)</f>
        <v>4</v>
      </c>
      <c r="E1755" s="25">
        <v>126.91</v>
      </c>
      <c r="F1755" s="23" t="s">
        <v>1756</v>
      </c>
      <c r="G1755" s="23">
        <v>7</v>
      </c>
      <c r="H1755" s="24">
        <v>40129</v>
      </c>
    </row>
    <row r="1756" spans="1:8" x14ac:dyDescent="0.3">
      <c r="A1756" s="34">
        <v>1860</v>
      </c>
      <c r="B1756" s="27">
        <v>40140</v>
      </c>
      <c r="C1756" s="26">
        <v>79570</v>
      </c>
      <c r="D1756" s="23">
        <f>COUNTIF($C$3:C1756,C1756)</f>
        <v>5</v>
      </c>
      <c r="E1756" s="28">
        <v>27.32</v>
      </c>
      <c r="F1756" s="26" t="s">
        <v>1757</v>
      </c>
      <c r="G1756" s="26">
        <v>7</v>
      </c>
      <c r="H1756" s="27">
        <v>40141</v>
      </c>
    </row>
    <row r="1757" spans="1:8" x14ac:dyDescent="0.3">
      <c r="A1757" s="33">
        <v>1408</v>
      </c>
      <c r="B1757" s="24">
        <v>40098</v>
      </c>
      <c r="C1757" s="23">
        <v>79637</v>
      </c>
      <c r="D1757" s="23">
        <f>COUNTIF($C$3:C1757,C1757)</f>
        <v>1</v>
      </c>
      <c r="E1757" s="25">
        <v>138.2878</v>
      </c>
      <c r="F1757" s="23" t="s">
        <v>1758</v>
      </c>
      <c r="G1757" s="23">
        <v>3</v>
      </c>
      <c r="H1757" s="24">
        <v>40099</v>
      </c>
    </row>
    <row r="1758" spans="1:8" x14ac:dyDescent="0.3">
      <c r="A1758" s="34">
        <v>1484</v>
      </c>
      <c r="B1758" s="27">
        <v>40108</v>
      </c>
      <c r="C1758" s="26">
        <v>79637</v>
      </c>
      <c r="D1758" s="23">
        <f>COUNTIF($C$3:C1758,C1758)</f>
        <v>2</v>
      </c>
      <c r="E1758" s="28">
        <v>129.16999999999999</v>
      </c>
      <c r="F1758" s="26" t="s">
        <v>1759</v>
      </c>
      <c r="G1758" s="26">
        <v>6</v>
      </c>
      <c r="H1758" s="27">
        <v>40108</v>
      </c>
    </row>
    <row r="1759" spans="1:8" x14ac:dyDescent="0.3">
      <c r="A1759" s="33">
        <v>1566</v>
      </c>
      <c r="B1759" s="24">
        <v>40115</v>
      </c>
      <c r="C1759" s="23">
        <v>79637</v>
      </c>
      <c r="D1759" s="23">
        <f>COUNTIF($C$3:C1759,C1759)</f>
        <v>3</v>
      </c>
      <c r="E1759" s="25">
        <v>154.59</v>
      </c>
      <c r="F1759" s="23" t="s">
        <v>1760</v>
      </c>
      <c r="G1759" s="23">
        <v>5</v>
      </c>
      <c r="H1759" s="24">
        <v>40116</v>
      </c>
    </row>
    <row r="1760" spans="1:8" x14ac:dyDescent="0.3">
      <c r="A1760" s="34">
        <v>1595</v>
      </c>
      <c r="B1760" s="27">
        <v>40120</v>
      </c>
      <c r="C1760" s="26">
        <v>79637</v>
      </c>
      <c r="D1760" s="23">
        <f>COUNTIF($C$3:C1760,C1760)</f>
        <v>4</v>
      </c>
      <c r="E1760" s="28">
        <v>50.83</v>
      </c>
      <c r="F1760" s="26" t="s">
        <v>1761</v>
      </c>
      <c r="G1760" s="26">
        <v>3</v>
      </c>
      <c r="H1760" s="27">
        <v>40120</v>
      </c>
    </row>
    <row r="1761" spans="1:8" x14ac:dyDescent="0.3">
      <c r="A1761" s="33">
        <v>1656</v>
      </c>
      <c r="B1761" s="24">
        <v>40127</v>
      </c>
      <c r="C1761" s="23">
        <v>79637</v>
      </c>
      <c r="D1761" s="23">
        <f>COUNTIF($C$3:C1761,C1761)</f>
        <v>5</v>
      </c>
      <c r="E1761" s="25">
        <v>108.16</v>
      </c>
      <c r="F1761" s="23" t="s">
        <v>1762</v>
      </c>
      <c r="G1761" s="23">
        <v>3</v>
      </c>
      <c r="H1761" s="24">
        <v>40127</v>
      </c>
    </row>
    <row r="1762" spans="1:8" x14ac:dyDescent="0.3">
      <c r="A1762" s="34">
        <v>2468</v>
      </c>
      <c r="B1762" s="27">
        <v>40203</v>
      </c>
      <c r="C1762" s="26">
        <v>79637</v>
      </c>
      <c r="D1762" s="23">
        <f>COUNTIF($C$3:C1762,C1762)</f>
        <v>6</v>
      </c>
      <c r="E1762" s="28">
        <v>259.3777</v>
      </c>
      <c r="F1762" s="26" t="s">
        <v>1763</v>
      </c>
      <c r="G1762" s="26">
        <v>15</v>
      </c>
      <c r="H1762" s="27">
        <v>40203</v>
      </c>
    </row>
    <row r="1763" spans="1:8" x14ac:dyDescent="0.3">
      <c r="A1763" s="33">
        <v>2782</v>
      </c>
      <c r="B1763" s="24">
        <v>40220</v>
      </c>
      <c r="C1763" s="23">
        <v>79637</v>
      </c>
      <c r="D1763" s="23">
        <f>COUNTIF($C$3:C1763,C1763)</f>
        <v>7</v>
      </c>
      <c r="E1763" s="25">
        <v>148.33869999999999</v>
      </c>
      <c r="F1763" s="23" t="s">
        <v>1764</v>
      </c>
      <c r="G1763" s="23">
        <v>6</v>
      </c>
      <c r="H1763" s="24">
        <v>40220</v>
      </c>
    </row>
    <row r="1764" spans="1:8" x14ac:dyDescent="0.3">
      <c r="A1764" s="34">
        <v>2928</v>
      </c>
      <c r="B1764" s="27">
        <v>40228</v>
      </c>
      <c r="C1764" s="26">
        <v>79637</v>
      </c>
      <c r="D1764" s="23">
        <f>COUNTIF($C$3:C1764,C1764)</f>
        <v>8</v>
      </c>
      <c r="E1764" s="28">
        <v>102.46720000000001</v>
      </c>
      <c r="F1764" s="26" t="s">
        <v>1765</v>
      </c>
      <c r="G1764" s="26">
        <v>15</v>
      </c>
      <c r="H1764" s="27">
        <v>40228</v>
      </c>
    </row>
    <row r="1765" spans="1:8" x14ac:dyDescent="0.3">
      <c r="A1765" s="33">
        <v>3181</v>
      </c>
      <c r="B1765" s="24">
        <v>40242</v>
      </c>
      <c r="C1765" s="23">
        <v>79637</v>
      </c>
      <c r="D1765" s="23">
        <f>COUNTIF($C$3:C1765,C1765)</f>
        <v>9</v>
      </c>
      <c r="E1765" s="25">
        <v>152.0352</v>
      </c>
      <c r="F1765" s="23" t="s">
        <v>1766</v>
      </c>
      <c r="G1765" s="23">
        <v>15</v>
      </c>
      <c r="H1765" s="24">
        <v>40242</v>
      </c>
    </row>
    <row r="1766" spans="1:8" x14ac:dyDescent="0.3">
      <c r="A1766" s="34">
        <v>1341</v>
      </c>
      <c r="B1766" s="27">
        <v>40086</v>
      </c>
      <c r="C1766" s="26">
        <v>80006</v>
      </c>
      <c r="D1766" s="23">
        <f>COUNTIF($C$3:C1766,C1766)</f>
        <v>1</v>
      </c>
      <c r="E1766" s="28">
        <v>97.87</v>
      </c>
      <c r="F1766" s="26" t="s">
        <v>1767</v>
      </c>
      <c r="G1766" s="26">
        <v>6</v>
      </c>
      <c r="H1766" s="27">
        <v>40087</v>
      </c>
    </row>
    <row r="1767" spans="1:8" x14ac:dyDescent="0.3">
      <c r="A1767" s="33">
        <v>1422</v>
      </c>
      <c r="B1767" s="24">
        <v>40100</v>
      </c>
      <c r="C1767" s="23">
        <v>80006</v>
      </c>
      <c r="D1767" s="23">
        <f>COUNTIF($C$3:C1767,C1767)</f>
        <v>2</v>
      </c>
      <c r="E1767" s="25">
        <v>73.349999999999994</v>
      </c>
      <c r="F1767" s="23" t="s">
        <v>1768</v>
      </c>
      <c r="G1767" s="23">
        <v>6</v>
      </c>
      <c r="H1767" s="24">
        <v>40101</v>
      </c>
    </row>
    <row r="1768" spans="1:8" x14ac:dyDescent="0.3">
      <c r="A1768" s="34">
        <v>1479</v>
      </c>
      <c r="B1768" s="27">
        <v>40108</v>
      </c>
      <c r="C1768" s="26">
        <v>80006</v>
      </c>
      <c r="D1768" s="23">
        <f>COUNTIF($C$3:C1768,C1768)</f>
        <v>3</v>
      </c>
      <c r="E1768" s="28">
        <v>86.53</v>
      </c>
      <c r="F1768" s="26" t="s">
        <v>1769</v>
      </c>
      <c r="G1768" s="26">
        <v>6</v>
      </c>
      <c r="H1768" s="27">
        <v>40108</v>
      </c>
    </row>
    <row r="1769" spans="1:8" x14ac:dyDescent="0.3">
      <c r="A1769" s="33">
        <v>1548</v>
      </c>
      <c r="B1769" s="24">
        <v>40114</v>
      </c>
      <c r="C1769" s="23">
        <v>80006</v>
      </c>
      <c r="D1769" s="23">
        <f>COUNTIF($C$3:C1769,C1769)</f>
        <v>4</v>
      </c>
      <c r="E1769" s="25">
        <v>39.017800000000001</v>
      </c>
      <c r="F1769" s="23" t="s">
        <v>1770</v>
      </c>
      <c r="G1769" s="23">
        <v>6</v>
      </c>
      <c r="H1769" s="24">
        <v>40115</v>
      </c>
    </row>
    <row r="1770" spans="1:8" x14ac:dyDescent="0.3">
      <c r="A1770" s="34">
        <v>1736</v>
      </c>
      <c r="B1770" s="27">
        <v>40129</v>
      </c>
      <c r="C1770" s="26">
        <v>80006</v>
      </c>
      <c r="D1770" s="23">
        <f>COUNTIF($C$3:C1770,C1770)</f>
        <v>5</v>
      </c>
      <c r="E1770" s="28">
        <v>80.75</v>
      </c>
      <c r="F1770" s="26" t="s">
        <v>1771</v>
      </c>
      <c r="G1770" s="26">
        <v>6</v>
      </c>
      <c r="H1770" s="27">
        <v>40129</v>
      </c>
    </row>
    <row r="1771" spans="1:8" x14ac:dyDescent="0.3">
      <c r="A1771" s="33">
        <v>2326</v>
      </c>
      <c r="B1771" s="24">
        <v>40190</v>
      </c>
      <c r="C1771" s="23">
        <v>80791</v>
      </c>
      <c r="D1771" s="23">
        <f>COUNTIF($C$3:C1771,C1771)</f>
        <v>1</v>
      </c>
      <c r="E1771" s="25">
        <v>135.22749999999999</v>
      </c>
      <c r="F1771" s="23" t="s">
        <v>1772</v>
      </c>
      <c r="G1771" s="23">
        <v>4</v>
      </c>
      <c r="H1771" s="24">
        <v>40191</v>
      </c>
    </row>
    <row r="1772" spans="1:8" x14ac:dyDescent="0.3">
      <c r="A1772" s="34">
        <v>2657</v>
      </c>
      <c r="B1772" s="27">
        <v>40212</v>
      </c>
      <c r="C1772" s="26">
        <v>80791</v>
      </c>
      <c r="D1772" s="23">
        <f>COUNTIF($C$3:C1772,C1772)</f>
        <v>2</v>
      </c>
      <c r="E1772" s="28">
        <v>187.51</v>
      </c>
      <c r="F1772" s="26" t="s">
        <v>1773</v>
      </c>
      <c r="G1772" s="26">
        <v>4</v>
      </c>
      <c r="H1772" s="27">
        <v>40214</v>
      </c>
    </row>
    <row r="1773" spans="1:8" x14ac:dyDescent="0.3">
      <c r="A1773" s="33">
        <v>2977</v>
      </c>
      <c r="B1773" s="24">
        <v>40231</v>
      </c>
      <c r="C1773" s="23">
        <v>80791</v>
      </c>
      <c r="D1773" s="23">
        <f>COUNTIF($C$3:C1773,C1773)</f>
        <v>3</v>
      </c>
      <c r="E1773" s="25">
        <v>132.53</v>
      </c>
      <c r="F1773" s="23" t="s">
        <v>1774</v>
      </c>
      <c r="G1773" s="23">
        <v>4</v>
      </c>
      <c r="H1773" s="24">
        <v>40232</v>
      </c>
    </row>
    <row r="1774" spans="1:8" x14ac:dyDescent="0.3">
      <c r="A1774" s="34">
        <v>1361</v>
      </c>
      <c r="B1774" s="27">
        <v>40089</v>
      </c>
      <c r="C1774" s="26">
        <v>81013</v>
      </c>
      <c r="D1774" s="23">
        <f>COUNTIF($C$3:C1774,C1774)</f>
        <v>1</v>
      </c>
      <c r="E1774" s="28">
        <v>78.368200000000002</v>
      </c>
      <c r="F1774" s="26" t="s">
        <v>1775</v>
      </c>
      <c r="G1774" s="26">
        <v>3</v>
      </c>
      <c r="H1774" s="27">
        <v>40092</v>
      </c>
    </row>
    <row r="1775" spans="1:8" x14ac:dyDescent="0.3">
      <c r="A1775" s="33">
        <v>1445</v>
      </c>
      <c r="B1775" s="24">
        <v>40103</v>
      </c>
      <c r="C1775" s="23">
        <v>81013</v>
      </c>
      <c r="D1775" s="23">
        <f>COUNTIF($C$3:C1775,C1775)</f>
        <v>2</v>
      </c>
      <c r="E1775" s="25">
        <v>55.2</v>
      </c>
      <c r="F1775" s="23" t="s">
        <v>1776</v>
      </c>
      <c r="G1775" s="23">
        <v>3</v>
      </c>
      <c r="H1775" s="24">
        <v>40106</v>
      </c>
    </row>
    <row r="1776" spans="1:8" x14ac:dyDescent="0.3">
      <c r="A1776" s="34">
        <v>1518</v>
      </c>
      <c r="B1776" s="27">
        <v>40112</v>
      </c>
      <c r="C1776" s="26">
        <v>81013</v>
      </c>
      <c r="D1776" s="23">
        <f>COUNTIF($C$3:C1776,C1776)</f>
        <v>3</v>
      </c>
      <c r="E1776" s="28">
        <v>13.53</v>
      </c>
      <c r="F1776" s="26" t="s">
        <v>1777</v>
      </c>
      <c r="G1776" s="26">
        <v>3</v>
      </c>
      <c r="H1776" s="27">
        <v>40113</v>
      </c>
    </row>
    <row r="1777" spans="1:8" x14ac:dyDescent="0.3">
      <c r="A1777" s="33">
        <v>1576</v>
      </c>
      <c r="B1777" s="24">
        <v>40119</v>
      </c>
      <c r="C1777" s="23">
        <v>81013</v>
      </c>
      <c r="D1777" s="23">
        <f>COUNTIF($C$3:C1777,C1777)</f>
        <v>4</v>
      </c>
      <c r="E1777" s="25">
        <v>20.47</v>
      </c>
      <c r="F1777" s="23" t="s">
        <v>1778</v>
      </c>
      <c r="G1777" s="23">
        <v>3</v>
      </c>
      <c r="H1777" s="24">
        <v>40120</v>
      </c>
    </row>
    <row r="1778" spans="1:8" x14ac:dyDescent="0.3">
      <c r="A1778" s="34">
        <v>1802</v>
      </c>
      <c r="B1778" s="27">
        <v>40134</v>
      </c>
      <c r="C1778" s="26">
        <v>81013</v>
      </c>
      <c r="D1778" s="23">
        <f>COUNTIF($C$3:C1778,C1778)</f>
        <v>5</v>
      </c>
      <c r="E1778" s="28">
        <v>18.3</v>
      </c>
      <c r="F1778" s="26" t="s">
        <v>1779</v>
      </c>
      <c r="G1778" s="26">
        <v>3</v>
      </c>
      <c r="H1778" s="27">
        <v>40134</v>
      </c>
    </row>
    <row r="1779" spans="1:8" x14ac:dyDescent="0.3">
      <c r="A1779" s="33">
        <v>1913</v>
      </c>
      <c r="B1779" s="24">
        <v>40148</v>
      </c>
      <c r="C1779" s="23">
        <v>81013</v>
      </c>
      <c r="D1779" s="23">
        <f>COUNTIF($C$3:C1779,C1779)</f>
        <v>6</v>
      </c>
      <c r="E1779" s="25">
        <v>28.11</v>
      </c>
      <c r="F1779" s="23" t="s">
        <v>1780</v>
      </c>
      <c r="G1779" s="23">
        <v>3</v>
      </c>
      <c r="H1779" s="24">
        <v>40148</v>
      </c>
    </row>
    <row r="1780" spans="1:8" x14ac:dyDescent="0.3">
      <c r="A1780" s="34">
        <v>1985</v>
      </c>
      <c r="B1780" s="27">
        <v>40155</v>
      </c>
      <c r="C1780" s="26">
        <v>81013</v>
      </c>
      <c r="D1780" s="23">
        <f>COUNTIF($C$3:C1780,C1780)</f>
        <v>7</v>
      </c>
      <c r="E1780" s="28">
        <v>21.521999999999998</v>
      </c>
      <c r="F1780" s="26" t="s">
        <v>1781</v>
      </c>
      <c r="G1780" s="26">
        <v>3</v>
      </c>
      <c r="H1780" s="27">
        <v>40155</v>
      </c>
    </row>
    <row r="1781" spans="1:8" x14ac:dyDescent="0.3">
      <c r="A1781" s="33">
        <v>2059</v>
      </c>
      <c r="B1781" s="24">
        <v>40162</v>
      </c>
      <c r="C1781" s="23">
        <v>81013</v>
      </c>
      <c r="D1781" s="23">
        <f>COUNTIF($C$3:C1781,C1781)</f>
        <v>8</v>
      </c>
      <c r="E1781" s="25">
        <v>31.69</v>
      </c>
      <c r="F1781" s="23" t="s">
        <v>1782</v>
      </c>
      <c r="G1781" s="23">
        <v>3</v>
      </c>
      <c r="H1781" s="24">
        <v>40162</v>
      </c>
    </row>
    <row r="1782" spans="1:8" x14ac:dyDescent="0.3">
      <c r="A1782" s="34">
        <v>2112</v>
      </c>
      <c r="B1782" s="27">
        <v>40169</v>
      </c>
      <c r="C1782" s="26">
        <v>81013</v>
      </c>
      <c r="D1782" s="23">
        <f>COUNTIF($C$3:C1782,C1782)</f>
        <v>9</v>
      </c>
      <c r="E1782" s="28">
        <v>16.925000000000001</v>
      </c>
      <c r="F1782" s="26" t="s">
        <v>1783</v>
      </c>
      <c r="G1782" s="26">
        <v>3</v>
      </c>
      <c r="H1782" s="27">
        <v>40169</v>
      </c>
    </row>
    <row r="1783" spans="1:8" x14ac:dyDescent="0.3">
      <c r="A1783" s="33">
        <v>1401</v>
      </c>
      <c r="B1783" s="24">
        <v>40097</v>
      </c>
      <c r="C1783" s="23">
        <v>81453</v>
      </c>
      <c r="D1783" s="23">
        <f>COUNTIF($C$3:C1783,C1783)</f>
        <v>1</v>
      </c>
      <c r="E1783" s="25">
        <v>77.115200000000002</v>
      </c>
      <c r="F1783" s="23" t="s">
        <v>1784</v>
      </c>
      <c r="G1783" s="23">
        <v>4</v>
      </c>
      <c r="H1783" s="24">
        <v>40099</v>
      </c>
    </row>
    <row r="1784" spans="1:8" x14ac:dyDescent="0.3">
      <c r="A1784" s="34">
        <v>1447</v>
      </c>
      <c r="B1784" s="27">
        <v>40103</v>
      </c>
      <c r="C1784" s="26">
        <v>81453</v>
      </c>
      <c r="D1784" s="23">
        <f>COUNTIF($C$3:C1784,C1784)</f>
        <v>2</v>
      </c>
      <c r="E1784" s="28">
        <v>80.560500000000005</v>
      </c>
      <c r="F1784" s="26" t="s">
        <v>1785</v>
      </c>
      <c r="G1784" s="26">
        <v>4</v>
      </c>
      <c r="H1784" s="27">
        <v>40106</v>
      </c>
    </row>
    <row r="1785" spans="1:8" x14ac:dyDescent="0.3">
      <c r="A1785" s="33">
        <v>1527</v>
      </c>
      <c r="B1785" s="24">
        <v>40112</v>
      </c>
      <c r="C1785" s="23">
        <v>81453</v>
      </c>
      <c r="D1785" s="23">
        <f>COUNTIF($C$3:C1785,C1785)</f>
        <v>3</v>
      </c>
      <c r="E1785" s="25">
        <v>60.54</v>
      </c>
      <c r="F1785" s="23" t="s">
        <v>1786</v>
      </c>
      <c r="G1785" s="23">
        <v>4</v>
      </c>
      <c r="H1785" s="24">
        <v>40113</v>
      </c>
    </row>
    <row r="1786" spans="1:8" x14ac:dyDescent="0.3">
      <c r="A1786" s="34">
        <v>1609</v>
      </c>
      <c r="B1786" s="27">
        <v>40121</v>
      </c>
      <c r="C1786" s="26">
        <v>81453</v>
      </c>
      <c r="D1786" s="23">
        <f>COUNTIF($C$3:C1786,C1786)</f>
        <v>4</v>
      </c>
      <c r="E1786" s="28">
        <v>69.91</v>
      </c>
      <c r="F1786" s="26" t="s">
        <v>1787</v>
      </c>
      <c r="G1786" s="26">
        <v>4</v>
      </c>
      <c r="H1786" s="27">
        <v>40122</v>
      </c>
    </row>
    <row r="1787" spans="1:8" x14ac:dyDescent="0.3">
      <c r="A1787" s="33">
        <v>1768</v>
      </c>
      <c r="B1787" s="24">
        <v>40130</v>
      </c>
      <c r="C1787" s="23">
        <v>81453</v>
      </c>
      <c r="D1787" s="23">
        <f>COUNTIF($C$3:C1787,C1787)</f>
        <v>5</v>
      </c>
      <c r="E1787" s="25">
        <v>54.68</v>
      </c>
      <c r="F1787" s="23" t="s">
        <v>1788</v>
      </c>
      <c r="G1787" s="23">
        <v>4</v>
      </c>
      <c r="H1787" s="24">
        <v>40133</v>
      </c>
    </row>
    <row r="1788" spans="1:8" x14ac:dyDescent="0.3">
      <c r="A1788" s="34">
        <v>1846</v>
      </c>
      <c r="B1788" s="27">
        <v>40138</v>
      </c>
      <c r="C1788" s="26">
        <v>81453</v>
      </c>
      <c r="D1788" s="23">
        <f>COUNTIF($C$3:C1788,C1788)</f>
        <v>6</v>
      </c>
      <c r="E1788" s="28">
        <v>107.74469999999999</v>
      </c>
      <c r="F1788" s="26" t="s">
        <v>1789</v>
      </c>
      <c r="G1788" s="26">
        <v>4</v>
      </c>
      <c r="H1788" s="27">
        <v>40140</v>
      </c>
    </row>
    <row r="1789" spans="1:8" x14ac:dyDescent="0.3">
      <c r="A1789" s="33">
        <v>1929</v>
      </c>
      <c r="B1789" s="24">
        <v>40150</v>
      </c>
      <c r="C1789" s="23">
        <v>81453</v>
      </c>
      <c r="D1789" s="23">
        <f>COUNTIF($C$3:C1789,C1789)</f>
        <v>7</v>
      </c>
      <c r="E1789" s="25">
        <v>92.458699999999993</v>
      </c>
      <c r="F1789" s="23" t="s">
        <v>1790</v>
      </c>
      <c r="G1789" s="23">
        <v>4</v>
      </c>
      <c r="H1789" s="24">
        <v>40150</v>
      </c>
    </row>
    <row r="1790" spans="1:8" x14ac:dyDescent="0.3">
      <c r="A1790" s="34">
        <v>2020</v>
      </c>
      <c r="B1790" s="27">
        <v>40158</v>
      </c>
      <c r="C1790" s="26">
        <v>81453</v>
      </c>
      <c r="D1790" s="23">
        <f>COUNTIF($C$3:C1790,C1790)</f>
        <v>8</v>
      </c>
      <c r="E1790" s="28">
        <v>56.712499999999999</v>
      </c>
      <c r="F1790" s="26" t="s">
        <v>1791</v>
      </c>
      <c r="G1790" s="26">
        <v>4</v>
      </c>
      <c r="H1790" s="27">
        <v>40158</v>
      </c>
    </row>
    <row r="1791" spans="1:8" x14ac:dyDescent="0.3">
      <c r="A1791" s="33">
        <v>2188</v>
      </c>
      <c r="B1791" s="24">
        <v>40180</v>
      </c>
      <c r="C1791" s="23">
        <v>81453</v>
      </c>
      <c r="D1791" s="23">
        <f>COUNTIF($C$3:C1791,C1791)</f>
        <v>9</v>
      </c>
      <c r="E1791" s="25">
        <v>89.125</v>
      </c>
      <c r="F1791" s="23" t="s">
        <v>1792</v>
      </c>
      <c r="G1791" s="23">
        <v>4</v>
      </c>
      <c r="H1791" s="24">
        <v>40182</v>
      </c>
    </row>
    <row r="1792" spans="1:8" x14ac:dyDescent="0.3">
      <c r="A1792" s="34">
        <v>2469</v>
      </c>
      <c r="B1792" s="27">
        <v>40203</v>
      </c>
      <c r="C1792" s="26">
        <v>81453</v>
      </c>
      <c r="D1792" s="23">
        <f>COUNTIF($C$3:C1792,C1792)</f>
        <v>10</v>
      </c>
      <c r="E1792" s="28">
        <v>37.67</v>
      </c>
      <c r="F1792" s="26" t="s">
        <v>1793</v>
      </c>
      <c r="G1792" s="26">
        <v>4</v>
      </c>
      <c r="H1792" s="27">
        <v>40203</v>
      </c>
    </row>
    <row r="1793" spans="1:8" x14ac:dyDescent="0.3">
      <c r="A1793" s="33">
        <v>2569</v>
      </c>
      <c r="B1793" s="24">
        <v>40207</v>
      </c>
      <c r="C1793" s="23">
        <v>81453</v>
      </c>
      <c r="D1793" s="23">
        <f>COUNTIF($C$3:C1793,C1793)</f>
        <v>11</v>
      </c>
      <c r="E1793" s="25">
        <v>53.76</v>
      </c>
      <c r="F1793" s="23" t="s">
        <v>1794</v>
      </c>
      <c r="G1793" s="23">
        <v>4</v>
      </c>
      <c r="H1793" s="24">
        <v>40210</v>
      </c>
    </row>
    <row r="1794" spans="1:8" x14ac:dyDescent="0.3">
      <c r="A1794" s="34">
        <v>2852</v>
      </c>
      <c r="B1794" s="27">
        <v>40224</v>
      </c>
      <c r="C1794" s="26">
        <v>81453</v>
      </c>
      <c r="D1794" s="23">
        <f>COUNTIF($C$3:C1794,C1794)</f>
        <v>12</v>
      </c>
      <c r="E1794" s="28">
        <v>112.224</v>
      </c>
      <c r="F1794" s="26" t="s">
        <v>1795</v>
      </c>
      <c r="G1794" s="26">
        <v>4</v>
      </c>
      <c r="H1794" s="27">
        <v>40224</v>
      </c>
    </row>
    <row r="1795" spans="1:8" x14ac:dyDescent="0.3">
      <c r="A1795" s="33">
        <v>2966</v>
      </c>
      <c r="B1795" s="24">
        <v>40231</v>
      </c>
      <c r="C1795" s="23">
        <v>81453</v>
      </c>
      <c r="D1795" s="23">
        <f>COUNTIF($C$3:C1795,C1795)</f>
        <v>13</v>
      </c>
      <c r="E1795" s="25">
        <v>94.189700000000002</v>
      </c>
      <c r="F1795" s="23" t="s">
        <v>1796</v>
      </c>
      <c r="G1795" s="23">
        <v>4</v>
      </c>
      <c r="H1795" s="24">
        <v>40231</v>
      </c>
    </row>
    <row r="1796" spans="1:8" x14ac:dyDescent="0.3">
      <c r="A1796" s="34">
        <v>3175</v>
      </c>
      <c r="B1796" s="27">
        <v>40242</v>
      </c>
      <c r="C1796" s="26">
        <v>81453</v>
      </c>
      <c r="D1796" s="23">
        <f>COUNTIF($C$3:C1796,C1796)</f>
        <v>14</v>
      </c>
      <c r="E1796" s="28">
        <v>56.367199999999997</v>
      </c>
      <c r="F1796" s="26" t="s">
        <v>1797</v>
      </c>
      <c r="G1796" s="26">
        <v>4</v>
      </c>
      <c r="H1796" s="27">
        <v>40242</v>
      </c>
    </row>
    <row r="1797" spans="1:8" x14ac:dyDescent="0.3">
      <c r="A1797" s="33">
        <v>1360</v>
      </c>
      <c r="B1797" s="24">
        <v>40088</v>
      </c>
      <c r="C1797" s="23">
        <v>81629</v>
      </c>
      <c r="D1797" s="23">
        <f>COUNTIF($C$3:C1797,C1797)</f>
        <v>1</v>
      </c>
      <c r="E1797" s="25">
        <v>25.8</v>
      </c>
      <c r="F1797" s="23" t="s">
        <v>1798</v>
      </c>
      <c r="G1797" s="23">
        <v>4</v>
      </c>
      <c r="H1797" s="24">
        <v>40092</v>
      </c>
    </row>
    <row r="1798" spans="1:8" x14ac:dyDescent="0.3">
      <c r="A1798" s="34">
        <v>1368</v>
      </c>
      <c r="B1798" s="27">
        <v>40092</v>
      </c>
      <c r="C1798" s="26">
        <v>83462</v>
      </c>
      <c r="D1798" s="23">
        <f>COUNTIF($C$3:C1798,C1798)</f>
        <v>1</v>
      </c>
      <c r="E1798" s="28">
        <v>75.046199999999999</v>
      </c>
      <c r="F1798" s="26" t="s">
        <v>1799</v>
      </c>
      <c r="G1798" s="26">
        <v>3</v>
      </c>
      <c r="H1798" s="27">
        <v>40092</v>
      </c>
    </row>
    <row r="1799" spans="1:8" x14ac:dyDescent="0.3">
      <c r="A1799" s="33">
        <v>1369</v>
      </c>
      <c r="B1799" s="24">
        <v>40092</v>
      </c>
      <c r="C1799" s="23">
        <v>83561</v>
      </c>
      <c r="D1799" s="23">
        <f>COUNTIF($C$3:C1799,C1799)</f>
        <v>1</v>
      </c>
      <c r="E1799" s="25">
        <v>31.67</v>
      </c>
      <c r="F1799" s="23" t="s">
        <v>1800</v>
      </c>
      <c r="G1799" s="23">
        <v>3</v>
      </c>
      <c r="H1799" s="24">
        <v>40092</v>
      </c>
    </row>
    <row r="1800" spans="1:8" x14ac:dyDescent="0.3">
      <c r="A1800" s="34">
        <v>1406</v>
      </c>
      <c r="B1800" s="27">
        <v>40098</v>
      </c>
      <c r="C1800" s="26">
        <v>83561</v>
      </c>
      <c r="D1800" s="23">
        <f>COUNTIF($C$3:C1800,C1800)</f>
        <v>2</v>
      </c>
      <c r="E1800" s="28">
        <v>49.22</v>
      </c>
      <c r="F1800" s="26" t="s">
        <v>1801</v>
      </c>
      <c r="G1800" s="26">
        <v>3</v>
      </c>
      <c r="H1800" s="27">
        <v>40099</v>
      </c>
    </row>
    <row r="1801" spans="1:8" x14ac:dyDescent="0.3">
      <c r="A1801" s="33">
        <v>1529</v>
      </c>
      <c r="B1801" s="24">
        <v>40113</v>
      </c>
      <c r="C1801" s="23">
        <v>83561</v>
      </c>
      <c r="D1801" s="23">
        <f>COUNTIF($C$3:C1801,C1801)</f>
        <v>3</v>
      </c>
      <c r="E1801" s="25">
        <v>37.403700000000001</v>
      </c>
      <c r="F1801" s="23" t="s">
        <v>1802</v>
      </c>
      <c r="G1801" s="23">
        <v>3</v>
      </c>
      <c r="H1801" s="24">
        <v>40113</v>
      </c>
    </row>
    <row r="1802" spans="1:8" x14ac:dyDescent="0.3">
      <c r="A1802" s="34">
        <v>1585</v>
      </c>
      <c r="B1802" s="27">
        <v>40119</v>
      </c>
      <c r="C1802" s="26">
        <v>83561</v>
      </c>
      <c r="D1802" s="23">
        <f>COUNTIF($C$3:C1802,C1802)</f>
        <v>4</v>
      </c>
      <c r="E1802" s="28">
        <v>56.49</v>
      </c>
      <c r="F1802" s="26" t="s">
        <v>1803</v>
      </c>
      <c r="G1802" s="26">
        <v>3</v>
      </c>
      <c r="H1802" s="27">
        <v>40120</v>
      </c>
    </row>
    <row r="1803" spans="1:8" x14ac:dyDescent="0.3">
      <c r="A1803" s="33">
        <v>1648</v>
      </c>
      <c r="B1803" s="24">
        <v>40127</v>
      </c>
      <c r="C1803" s="23">
        <v>83561</v>
      </c>
      <c r="D1803" s="23">
        <f>COUNTIF($C$3:C1803,C1803)</f>
        <v>5</v>
      </c>
      <c r="E1803" s="25">
        <v>31.95</v>
      </c>
      <c r="F1803" s="23" t="s">
        <v>1804</v>
      </c>
      <c r="G1803" s="23">
        <v>3</v>
      </c>
      <c r="H1803" s="24">
        <v>40127</v>
      </c>
    </row>
    <row r="1804" spans="1:8" x14ac:dyDescent="0.3">
      <c r="A1804" s="34">
        <v>1912</v>
      </c>
      <c r="B1804" s="27">
        <v>40148</v>
      </c>
      <c r="C1804" s="26">
        <v>83561</v>
      </c>
      <c r="D1804" s="23">
        <f>COUNTIF($C$3:C1804,C1804)</f>
        <v>6</v>
      </c>
      <c r="E1804" s="28">
        <v>21.74</v>
      </c>
      <c r="F1804" s="26" t="s">
        <v>1805</v>
      </c>
      <c r="G1804" s="26">
        <v>3</v>
      </c>
      <c r="H1804" s="27">
        <v>40148</v>
      </c>
    </row>
    <row r="1805" spans="1:8" x14ac:dyDescent="0.3">
      <c r="A1805" s="33">
        <v>1995</v>
      </c>
      <c r="B1805" s="24">
        <v>40155</v>
      </c>
      <c r="C1805" s="23">
        <v>83561</v>
      </c>
      <c r="D1805" s="23">
        <f>COUNTIF($C$3:C1805,C1805)</f>
        <v>7</v>
      </c>
      <c r="E1805" s="25">
        <v>47.962499999999999</v>
      </c>
      <c r="F1805" s="23" t="s">
        <v>1806</v>
      </c>
      <c r="G1805" s="23">
        <v>9</v>
      </c>
      <c r="H1805" s="24">
        <v>40156</v>
      </c>
    </row>
    <row r="1806" spans="1:8" x14ac:dyDescent="0.3">
      <c r="A1806" s="34">
        <v>2116</v>
      </c>
      <c r="B1806" s="27">
        <v>40169</v>
      </c>
      <c r="C1806" s="26">
        <v>83561</v>
      </c>
      <c r="D1806" s="23">
        <f>COUNTIF($C$3:C1806,C1806)</f>
        <v>8</v>
      </c>
      <c r="E1806" s="28">
        <v>62.063200000000002</v>
      </c>
      <c r="F1806" s="26" t="s">
        <v>1807</v>
      </c>
      <c r="G1806" s="26">
        <v>3</v>
      </c>
      <c r="H1806" s="27">
        <v>40169</v>
      </c>
    </row>
    <row r="1807" spans="1:8" x14ac:dyDescent="0.3">
      <c r="A1807" s="33">
        <v>2221</v>
      </c>
      <c r="B1807" s="24">
        <v>40183</v>
      </c>
      <c r="C1807" s="23">
        <v>83561</v>
      </c>
      <c r="D1807" s="23">
        <f>COUNTIF($C$3:C1807,C1807)</f>
        <v>9</v>
      </c>
      <c r="E1807" s="25">
        <v>30.68</v>
      </c>
      <c r="F1807" s="23" t="s">
        <v>1808</v>
      </c>
      <c r="G1807" s="23">
        <v>3</v>
      </c>
      <c r="H1807" s="24">
        <v>40183</v>
      </c>
    </row>
    <row r="1808" spans="1:8" x14ac:dyDescent="0.3">
      <c r="A1808" s="34">
        <v>2491</v>
      </c>
      <c r="B1808" s="27">
        <v>40203</v>
      </c>
      <c r="C1808" s="26">
        <v>83561</v>
      </c>
      <c r="D1808" s="23">
        <f>COUNTIF($C$3:C1808,C1808)</f>
        <v>10</v>
      </c>
      <c r="E1808" s="28">
        <v>49.107199999999999</v>
      </c>
      <c r="F1808" s="26" t="s">
        <v>1809</v>
      </c>
      <c r="G1808" s="26">
        <v>3</v>
      </c>
      <c r="H1808" s="27">
        <v>40204</v>
      </c>
    </row>
    <row r="1809" spans="1:8" x14ac:dyDescent="0.3">
      <c r="A1809" s="33">
        <v>2694</v>
      </c>
      <c r="B1809" s="24">
        <v>40214</v>
      </c>
      <c r="C1809" s="23">
        <v>83561</v>
      </c>
      <c r="D1809" s="23">
        <f>COUNTIF($C$3:C1809,C1809)</f>
        <v>11</v>
      </c>
      <c r="E1809" s="25">
        <v>35.6</v>
      </c>
      <c r="F1809" s="23" t="s">
        <v>1810</v>
      </c>
      <c r="G1809" s="23">
        <v>4</v>
      </c>
      <c r="H1809" s="24">
        <v>40214</v>
      </c>
    </row>
    <row r="1810" spans="1:8" x14ac:dyDescent="0.3">
      <c r="A1810" s="34">
        <v>2864</v>
      </c>
      <c r="B1810" s="27">
        <v>40225</v>
      </c>
      <c r="C1810" s="26">
        <v>83561</v>
      </c>
      <c r="D1810" s="23">
        <f>COUNTIF($C$3:C1810,C1810)</f>
        <v>12</v>
      </c>
      <c r="E1810" s="28">
        <v>18.04</v>
      </c>
      <c r="F1810" s="26" t="s">
        <v>1811</v>
      </c>
      <c r="G1810" s="26">
        <v>3</v>
      </c>
      <c r="H1810" s="27">
        <v>40225</v>
      </c>
    </row>
    <row r="1811" spans="1:8" x14ac:dyDescent="0.3">
      <c r="A1811" s="33">
        <v>2983</v>
      </c>
      <c r="B1811" s="24">
        <v>40231</v>
      </c>
      <c r="C1811" s="23">
        <v>83561</v>
      </c>
      <c r="D1811" s="23">
        <f>COUNTIF($C$3:C1811,C1811)</f>
        <v>13</v>
      </c>
      <c r="E1811" s="25">
        <v>63.261200000000002</v>
      </c>
      <c r="F1811" s="23" t="s">
        <v>1812</v>
      </c>
      <c r="G1811" s="23">
        <v>3</v>
      </c>
      <c r="H1811" s="24">
        <v>40232</v>
      </c>
    </row>
    <row r="1812" spans="1:8" x14ac:dyDescent="0.3">
      <c r="A1812" s="34">
        <v>1374</v>
      </c>
      <c r="B1812" s="27">
        <v>40093</v>
      </c>
      <c r="C1812" s="26">
        <v>84028</v>
      </c>
      <c r="D1812" s="23">
        <f>COUNTIF($C$3:C1812,C1812)</f>
        <v>1</v>
      </c>
      <c r="E1812" s="28">
        <v>77.468000000000004</v>
      </c>
      <c r="F1812" s="26" t="s">
        <v>1813</v>
      </c>
      <c r="G1812" s="26">
        <v>5</v>
      </c>
      <c r="H1812" s="27">
        <v>40095</v>
      </c>
    </row>
    <row r="1813" spans="1:8" x14ac:dyDescent="0.3">
      <c r="A1813" s="33">
        <v>1434</v>
      </c>
      <c r="B1813" s="24">
        <v>40102</v>
      </c>
      <c r="C1813" s="23">
        <v>84028</v>
      </c>
      <c r="D1813" s="23">
        <f>COUNTIF($C$3:C1813,C1813)</f>
        <v>2</v>
      </c>
      <c r="E1813" s="25">
        <v>148.01</v>
      </c>
      <c r="F1813" s="23" t="s">
        <v>1814</v>
      </c>
      <c r="G1813" s="23">
        <v>5</v>
      </c>
      <c r="H1813" s="24">
        <v>40102</v>
      </c>
    </row>
    <row r="1814" spans="1:8" x14ac:dyDescent="0.3">
      <c r="A1814" s="34">
        <v>1495</v>
      </c>
      <c r="B1814" s="27">
        <v>40108</v>
      </c>
      <c r="C1814" s="26">
        <v>84028</v>
      </c>
      <c r="D1814" s="23">
        <f>COUNTIF($C$3:C1814,C1814)</f>
        <v>3</v>
      </c>
      <c r="E1814" s="28">
        <v>156.52000000000001</v>
      </c>
      <c r="F1814" s="26" t="s">
        <v>1815</v>
      </c>
      <c r="G1814" s="26">
        <v>5</v>
      </c>
      <c r="H1814" s="27">
        <v>40109</v>
      </c>
    </row>
    <row r="1815" spans="1:8" x14ac:dyDescent="0.3">
      <c r="A1815" s="33">
        <v>1564</v>
      </c>
      <c r="B1815" s="24">
        <v>40115</v>
      </c>
      <c r="C1815" s="23">
        <v>84028</v>
      </c>
      <c r="D1815" s="23">
        <f>COUNTIF($C$3:C1815,C1815)</f>
        <v>4</v>
      </c>
      <c r="E1815" s="25">
        <v>106.24</v>
      </c>
      <c r="F1815" s="23" t="s">
        <v>1816</v>
      </c>
      <c r="G1815" s="23">
        <v>5</v>
      </c>
      <c r="H1815" s="24">
        <v>40116</v>
      </c>
    </row>
    <row r="1816" spans="1:8" x14ac:dyDescent="0.3">
      <c r="A1816" s="34">
        <v>1627</v>
      </c>
      <c r="B1816" s="27">
        <v>40122</v>
      </c>
      <c r="C1816" s="26">
        <v>84028</v>
      </c>
      <c r="D1816" s="23">
        <f>COUNTIF($C$3:C1816,C1816)</f>
        <v>5</v>
      </c>
      <c r="E1816" s="28">
        <v>94.52</v>
      </c>
      <c r="F1816" s="26" t="s">
        <v>1817</v>
      </c>
      <c r="G1816" s="26">
        <v>5</v>
      </c>
      <c r="H1816" s="27">
        <v>40123</v>
      </c>
    </row>
    <row r="1817" spans="1:8" x14ac:dyDescent="0.3">
      <c r="A1817" s="33">
        <v>1756</v>
      </c>
      <c r="B1817" s="24">
        <v>40129</v>
      </c>
      <c r="C1817" s="23">
        <v>84028</v>
      </c>
      <c r="D1817" s="23">
        <f>COUNTIF($C$3:C1817,C1817)</f>
        <v>6</v>
      </c>
      <c r="E1817" s="25">
        <v>150.78</v>
      </c>
      <c r="F1817" s="23" t="s">
        <v>1818</v>
      </c>
      <c r="G1817" s="23">
        <v>5</v>
      </c>
      <c r="H1817" s="24">
        <v>40130</v>
      </c>
    </row>
    <row r="1818" spans="1:8" x14ac:dyDescent="0.3">
      <c r="A1818" s="34">
        <v>3177</v>
      </c>
      <c r="B1818" s="27">
        <v>40242</v>
      </c>
      <c r="C1818" s="26">
        <v>84028</v>
      </c>
      <c r="D1818" s="23">
        <f>COUNTIF($C$3:C1818,C1818)</f>
        <v>7</v>
      </c>
      <c r="E1818" s="28">
        <v>125.66249999999999</v>
      </c>
      <c r="F1818" s="26" t="s">
        <v>1819</v>
      </c>
      <c r="G1818" s="26">
        <v>5</v>
      </c>
      <c r="H1818" s="27">
        <v>40242</v>
      </c>
    </row>
    <row r="1819" spans="1:8" x14ac:dyDescent="0.3">
      <c r="A1819" s="33">
        <v>1416</v>
      </c>
      <c r="B1819" s="24">
        <v>40099</v>
      </c>
      <c r="C1819" s="23">
        <v>85204</v>
      </c>
      <c r="D1819" s="23">
        <f>COUNTIF($C$3:C1819,C1819)</f>
        <v>1</v>
      </c>
      <c r="E1819" s="25">
        <v>74.739999999999995</v>
      </c>
      <c r="F1819" s="23" t="s">
        <v>1820</v>
      </c>
      <c r="G1819" s="23">
        <v>4</v>
      </c>
      <c r="H1819" s="24">
        <v>40101</v>
      </c>
    </row>
    <row r="1820" spans="1:8" x14ac:dyDescent="0.3">
      <c r="A1820" s="34">
        <v>1373</v>
      </c>
      <c r="B1820" s="27">
        <v>40093</v>
      </c>
      <c r="C1820" s="26">
        <v>85510</v>
      </c>
      <c r="D1820" s="23">
        <f>COUNTIF($C$3:C1820,C1820)</f>
        <v>1</v>
      </c>
      <c r="E1820" s="28">
        <v>164.31049999999999</v>
      </c>
      <c r="F1820" s="26" t="s">
        <v>1821</v>
      </c>
      <c r="G1820" s="26">
        <v>7</v>
      </c>
      <c r="H1820" s="27">
        <v>40094</v>
      </c>
    </row>
    <row r="1821" spans="1:8" x14ac:dyDescent="0.3">
      <c r="A1821" s="33">
        <v>1384</v>
      </c>
      <c r="B1821" s="24">
        <v>40094</v>
      </c>
      <c r="C1821" s="23">
        <v>86278</v>
      </c>
      <c r="D1821" s="23">
        <f>COUNTIF($C$3:C1821,C1821)</f>
        <v>1</v>
      </c>
      <c r="E1821" s="25">
        <v>5.51</v>
      </c>
      <c r="F1821" s="23" t="s">
        <v>1822</v>
      </c>
      <c r="G1821" s="23">
        <v>4</v>
      </c>
      <c r="H1821" s="24">
        <v>40099</v>
      </c>
    </row>
    <row r="1822" spans="1:8" x14ac:dyDescent="0.3">
      <c r="A1822" s="34">
        <v>1458</v>
      </c>
      <c r="B1822" s="27">
        <v>40105</v>
      </c>
      <c r="C1822" s="26">
        <v>86307</v>
      </c>
      <c r="D1822" s="23">
        <f>COUNTIF($C$3:C1822,C1822)</f>
        <v>1</v>
      </c>
      <c r="E1822" s="28">
        <v>28.74</v>
      </c>
      <c r="F1822" s="26" t="s">
        <v>1823</v>
      </c>
      <c r="G1822" s="26">
        <v>3</v>
      </c>
      <c r="H1822" s="27">
        <v>40106</v>
      </c>
    </row>
    <row r="1823" spans="1:8" x14ac:dyDescent="0.3">
      <c r="A1823" s="33">
        <v>1386</v>
      </c>
      <c r="B1823" s="24">
        <v>40094</v>
      </c>
      <c r="C1823" s="23">
        <v>86412</v>
      </c>
      <c r="D1823" s="23">
        <f>COUNTIF($C$3:C1823,C1823)</f>
        <v>1</v>
      </c>
      <c r="E1823" s="25">
        <v>12.8</v>
      </c>
      <c r="F1823" s="23" t="s">
        <v>1824</v>
      </c>
      <c r="G1823" s="23">
        <v>5</v>
      </c>
      <c r="H1823" s="24">
        <v>40095</v>
      </c>
    </row>
    <row r="1824" spans="1:8" x14ac:dyDescent="0.3">
      <c r="A1824" s="34">
        <v>1395</v>
      </c>
      <c r="B1824" s="27">
        <v>40096</v>
      </c>
      <c r="C1824" s="26">
        <v>87172</v>
      </c>
      <c r="D1824" s="23">
        <f>COUNTIF($C$3:C1824,C1824)</f>
        <v>1</v>
      </c>
      <c r="E1824" s="28">
        <v>8.16</v>
      </c>
      <c r="F1824" s="26" t="s">
        <v>1825</v>
      </c>
      <c r="G1824" s="26">
        <v>4</v>
      </c>
      <c r="H1824" s="27">
        <v>40101</v>
      </c>
    </row>
    <row r="1825" spans="1:8" x14ac:dyDescent="0.3">
      <c r="A1825" s="33">
        <v>1452</v>
      </c>
      <c r="B1825" s="24">
        <v>40105</v>
      </c>
      <c r="C1825" s="23">
        <v>89010</v>
      </c>
      <c r="D1825" s="23">
        <f>COUNTIF($C$3:C1825,C1825)</f>
        <v>1</v>
      </c>
      <c r="E1825" s="25">
        <v>14.66</v>
      </c>
      <c r="F1825" s="23" t="s">
        <v>1826</v>
      </c>
      <c r="G1825" s="23">
        <v>7</v>
      </c>
      <c r="H1825" s="24">
        <v>40106</v>
      </c>
    </row>
    <row r="1826" spans="1:8" x14ac:dyDescent="0.3">
      <c r="A1826" s="34">
        <v>1417</v>
      </c>
      <c r="B1826" s="27">
        <v>40099</v>
      </c>
      <c r="C1826" s="26">
        <v>89123</v>
      </c>
      <c r="D1826" s="23">
        <f>COUNTIF($C$3:C1826,C1826)</f>
        <v>1</v>
      </c>
      <c r="E1826" s="28">
        <v>11.25</v>
      </c>
      <c r="F1826" s="26" t="s">
        <v>1827</v>
      </c>
      <c r="G1826" s="26">
        <v>4</v>
      </c>
      <c r="H1826" s="27">
        <v>40101</v>
      </c>
    </row>
    <row r="1827" spans="1:8" x14ac:dyDescent="0.3">
      <c r="A1827" s="33">
        <v>1418</v>
      </c>
      <c r="B1827" s="24">
        <v>40100</v>
      </c>
      <c r="C1827" s="23">
        <v>89359</v>
      </c>
      <c r="D1827" s="23">
        <f>COUNTIF($C$3:C1827,C1827)</f>
        <v>1</v>
      </c>
      <c r="E1827" s="25">
        <v>70.260000000000005</v>
      </c>
      <c r="F1827" s="23" t="s">
        <v>1828</v>
      </c>
      <c r="G1827" s="23">
        <v>6</v>
      </c>
      <c r="H1827" s="24">
        <v>40101</v>
      </c>
    </row>
    <row r="1828" spans="1:8" x14ac:dyDescent="0.3">
      <c r="A1828" s="34">
        <v>1638</v>
      </c>
      <c r="B1828" s="27">
        <v>40126</v>
      </c>
      <c r="C1828" s="26">
        <v>89359</v>
      </c>
      <c r="D1828" s="23">
        <f>COUNTIF($C$3:C1828,C1828)</f>
        <v>2</v>
      </c>
      <c r="E1828" s="28">
        <v>47.07</v>
      </c>
      <c r="F1828" s="26" t="s">
        <v>1829</v>
      </c>
      <c r="G1828" s="26">
        <v>3</v>
      </c>
      <c r="H1828" s="27">
        <v>40127</v>
      </c>
    </row>
    <row r="1829" spans="1:8" x14ac:dyDescent="0.3">
      <c r="A1829" s="33">
        <v>1430</v>
      </c>
      <c r="B1829" s="24">
        <v>40101</v>
      </c>
      <c r="C1829" s="23">
        <v>90419</v>
      </c>
      <c r="D1829" s="23">
        <f>COUNTIF($C$3:C1829,C1829)</f>
        <v>1</v>
      </c>
      <c r="E1829" s="25">
        <v>28.39</v>
      </c>
      <c r="F1829" s="23" t="s">
        <v>1830</v>
      </c>
      <c r="G1829" s="23">
        <v>3</v>
      </c>
      <c r="H1829" s="24">
        <v>40106</v>
      </c>
    </row>
    <row r="1830" spans="1:8" x14ac:dyDescent="0.3">
      <c r="A1830" s="34">
        <v>1444</v>
      </c>
      <c r="B1830" s="27">
        <v>40102</v>
      </c>
      <c r="C1830" s="26">
        <v>90848</v>
      </c>
      <c r="D1830" s="23">
        <f>COUNTIF($C$3:C1830,C1830)</f>
        <v>1</v>
      </c>
      <c r="E1830" s="28">
        <v>47.850200000000001</v>
      </c>
      <c r="F1830" s="26" t="s">
        <v>1831</v>
      </c>
      <c r="G1830" s="26">
        <v>4</v>
      </c>
      <c r="H1830" s="27">
        <v>40106</v>
      </c>
    </row>
    <row r="1831" spans="1:8" x14ac:dyDescent="0.3">
      <c r="A1831" s="33">
        <v>1573</v>
      </c>
      <c r="B1831" s="24">
        <v>40118</v>
      </c>
      <c r="C1831" s="23">
        <v>90848</v>
      </c>
      <c r="D1831" s="23">
        <f>COUNTIF($C$3:C1831,C1831)</f>
        <v>2</v>
      </c>
      <c r="E1831" s="25">
        <v>121.52</v>
      </c>
      <c r="F1831" s="23" t="s">
        <v>1832</v>
      </c>
      <c r="G1831" s="23">
        <v>4</v>
      </c>
      <c r="H1831" s="24">
        <v>40120</v>
      </c>
    </row>
    <row r="1832" spans="1:8" x14ac:dyDescent="0.3">
      <c r="A1832" s="34">
        <v>1719</v>
      </c>
      <c r="B1832" s="27">
        <v>40128</v>
      </c>
      <c r="C1832" s="26">
        <v>90848</v>
      </c>
      <c r="D1832" s="23">
        <f>COUNTIF($C$3:C1832,C1832)</f>
        <v>3</v>
      </c>
      <c r="E1832" s="28">
        <v>87.400199999999998</v>
      </c>
      <c r="F1832" s="26" t="s">
        <v>1833</v>
      </c>
      <c r="G1832" s="26">
        <v>4</v>
      </c>
      <c r="H1832" s="27">
        <v>40129</v>
      </c>
    </row>
    <row r="1833" spans="1:8" x14ac:dyDescent="0.3">
      <c r="A1833" s="33">
        <v>1795</v>
      </c>
      <c r="B1833" s="24">
        <v>40133</v>
      </c>
      <c r="C1833" s="23">
        <v>90848</v>
      </c>
      <c r="D1833" s="23">
        <f>COUNTIF($C$3:C1833,C1833)</f>
        <v>4</v>
      </c>
      <c r="E1833" s="25">
        <v>37.520000000000003</v>
      </c>
      <c r="F1833" s="23" t="s">
        <v>1834</v>
      </c>
      <c r="G1833" s="23">
        <v>4</v>
      </c>
      <c r="H1833" s="24">
        <v>40134</v>
      </c>
    </row>
    <row r="1834" spans="1:8" x14ac:dyDescent="0.3">
      <c r="A1834" s="34">
        <v>1899</v>
      </c>
      <c r="B1834" s="27">
        <v>40147</v>
      </c>
      <c r="C1834" s="26">
        <v>90848</v>
      </c>
      <c r="D1834" s="23">
        <f>COUNTIF($C$3:C1834,C1834)</f>
        <v>5</v>
      </c>
      <c r="E1834" s="28">
        <v>88.98</v>
      </c>
      <c r="F1834" s="26" t="s">
        <v>1835</v>
      </c>
      <c r="G1834" s="26">
        <v>4</v>
      </c>
      <c r="H1834" s="27">
        <v>40148</v>
      </c>
    </row>
    <row r="1835" spans="1:8" x14ac:dyDescent="0.3">
      <c r="A1835" s="33">
        <v>1951</v>
      </c>
      <c r="B1835" s="24">
        <v>40153</v>
      </c>
      <c r="C1835" s="23">
        <v>90848</v>
      </c>
      <c r="D1835" s="23">
        <f>COUNTIF($C$3:C1835,C1835)</f>
        <v>6</v>
      </c>
      <c r="E1835" s="25">
        <v>133.12520000000001</v>
      </c>
      <c r="F1835" s="23" t="s">
        <v>1836</v>
      </c>
      <c r="G1835" s="23">
        <v>18</v>
      </c>
      <c r="H1835" s="24">
        <v>40154</v>
      </c>
    </row>
    <row r="1836" spans="1:8" x14ac:dyDescent="0.3">
      <c r="A1836" s="34">
        <v>2076</v>
      </c>
      <c r="B1836" s="27">
        <v>40163</v>
      </c>
      <c r="C1836" s="26">
        <v>90848</v>
      </c>
      <c r="D1836" s="23">
        <f>COUNTIF($C$3:C1836,C1836)</f>
        <v>7</v>
      </c>
      <c r="E1836" s="28">
        <v>84.340500000000006</v>
      </c>
      <c r="F1836" s="26" t="s">
        <v>1837</v>
      </c>
      <c r="G1836" s="26">
        <v>15</v>
      </c>
      <c r="H1836" s="27">
        <v>40165</v>
      </c>
    </row>
    <row r="1837" spans="1:8" x14ac:dyDescent="0.3">
      <c r="A1837" s="33">
        <v>2132</v>
      </c>
      <c r="B1837" s="24">
        <v>40170</v>
      </c>
      <c r="C1837" s="23">
        <v>90848</v>
      </c>
      <c r="D1837" s="23">
        <f>COUNTIF($C$3:C1837,C1837)</f>
        <v>8</v>
      </c>
      <c r="E1837" s="25">
        <v>225.66980000000001</v>
      </c>
      <c r="F1837" s="23" t="s">
        <v>1838</v>
      </c>
      <c r="G1837" s="23">
        <v>18</v>
      </c>
      <c r="H1837" s="24">
        <v>40175</v>
      </c>
    </row>
    <row r="1838" spans="1:8" x14ac:dyDescent="0.3">
      <c r="A1838" s="34">
        <v>2136</v>
      </c>
      <c r="B1838" s="27">
        <v>40172</v>
      </c>
      <c r="C1838" s="26">
        <v>90848</v>
      </c>
      <c r="D1838" s="23">
        <f>COUNTIF($C$3:C1838,C1838)</f>
        <v>9</v>
      </c>
      <c r="E1838" s="28">
        <v>18.559999999999999</v>
      </c>
      <c r="F1838" s="26" t="s">
        <v>1839</v>
      </c>
      <c r="G1838" s="26">
        <v>18</v>
      </c>
      <c r="H1838" s="27">
        <v>40175</v>
      </c>
    </row>
    <row r="1839" spans="1:8" x14ac:dyDescent="0.3">
      <c r="A1839" s="33">
        <v>2280</v>
      </c>
      <c r="B1839" s="24">
        <v>40188</v>
      </c>
      <c r="C1839" s="23">
        <v>90848</v>
      </c>
      <c r="D1839" s="23">
        <f>COUNTIF($C$3:C1839,C1839)</f>
        <v>10</v>
      </c>
      <c r="E1839" s="25">
        <v>70.27</v>
      </c>
      <c r="F1839" s="23" t="s">
        <v>1840</v>
      </c>
      <c r="G1839" s="23">
        <v>18</v>
      </c>
      <c r="H1839" s="24">
        <v>40189</v>
      </c>
    </row>
    <row r="1840" spans="1:8" x14ac:dyDescent="0.3">
      <c r="A1840" s="34">
        <v>2379</v>
      </c>
      <c r="B1840" s="27">
        <v>40195</v>
      </c>
      <c r="C1840" s="26">
        <v>90848</v>
      </c>
      <c r="D1840" s="23">
        <f>COUNTIF($C$3:C1840,C1840)</f>
        <v>11</v>
      </c>
      <c r="E1840" s="28">
        <v>59.276699999999998</v>
      </c>
      <c r="F1840" s="26" t="s">
        <v>1841</v>
      </c>
      <c r="G1840" s="26">
        <v>18</v>
      </c>
      <c r="H1840" s="27">
        <v>40196</v>
      </c>
    </row>
    <row r="1841" spans="1:8" x14ac:dyDescent="0.3">
      <c r="A1841" s="33">
        <v>2465</v>
      </c>
      <c r="B1841" s="24">
        <v>40202</v>
      </c>
      <c r="C1841" s="23">
        <v>90848</v>
      </c>
      <c r="D1841" s="23">
        <f>COUNTIF($C$3:C1841,C1841)</f>
        <v>12</v>
      </c>
      <c r="E1841" s="25">
        <v>78.874700000000004</v>
      </c>
      <c r="F1841" s="23" t="s">
        <v>1842</v>
      </c>
      <c r="G1841" s="23">
        <v>18</v>
      </c>
      <c r="H1841" s="24">
        <v>40203</v>
      </c>
    </row>
    <row r="1842" spans="1:8" x14ac:dyDescent="0.3">
      <c r="A1842" s="34">
        <v>2581</v>
      </c>
      <c r="B1842" s="27">
        <v>40209</v>
      </c>
      <c r="C1842" s="26">
        <v>90848</v>
      </c>
      <c r="D1842" s="23">
        <f>COUNTIF($C$3:C1842,C1842)</f>
        <v>13</v>
      </c>
      <c r="E1842" s="28">
        <v>105.2</v>
      </c>
      <c r="F1842" s="26" t="s">
        <v>1843</v>
      </c>
      <c r="G1842" s="26">
        <v>18</v>
      </c>
      <c r="H1842" s="27">
        <v>40210</v>
      </c>
    </row>
    <row r="1843" spans="1:8" x14ac:dyDescent="0.3">
      <c r="A1843" s="33">
        <v>2709</v>
      </c>
      <c r="B1843" s="24">
        <v>40216</v>
      </c>
      <c r="C1843" s="23">
        <v>90848</v>
      </c>
      <c r="D1843" s="23">
        <f>COUNTIF($C$3:C1843,C1843)</f>
        <v>14</v>
      </c>
      <c r="E1843" s="25">
        <v>30.023</v>
      </c>
      <c r="F1843" s="23" t="s">
        <v>1844</v>
      </c>
      <c r="G1843" s="23">
        <v>18</v>
      </c>
      <c r="H1843" s="24">
        <v>40217</v>
      </c>
    </row>
    <row r="1844" spans="1:8" x14ac:dyDescent="0.3">
      <c r="A1844" s="34">
        <v>2847</v>
      </c>
      <c r="B1844" s="27">
        <v>40224</v>
      </c>
      <c r="C1844" s="26">
        <v>90848</v>
      </c>
      <c r="D1844" s="23">
        <f>COUNTIF($C$3:C1844,C1844)</f>
        <v>15</v>
      </c>
      <c r="E1844" s="28">
        <v>113.0575</v>
      </c>
      <c r="F1844" s="26" t="s">
        <v>1845</v>
      </c>
      <c r="G1844" s="26">
        <v>18</v>
      </c>
      <c r="H1844" s="27">
        <v>40224</v>
      </c>
    </row>
    <row r="1845" spans="1:8" x14ac:dyDescent="0.3">
      <c r="A1845" s="33">
        <v>2964</v>
      </c>
      <c r="B1845" s="24">
        <v>40231</v>
      </c>
      <c r="C1845" s="23">
        <v>90848</v>
      </c>
      <c r="D1845" s="23">
        <f>COUNTIF($C$3:C1845,C1845)</f>
        <v>16</v>
      </c>
      <c r="E1845" s="25">
        <v>128.01169999999999</v>
      </c>
      <c r="F1845" s="23" t="s">
        <v>1846</v>
      </c>
      <c r="G1845" s="23">
        <v>18</v>
      </c>
      <c r="H1845" s="24">
        <v>40231</v>
      </c>
    </row>
    <row r="1846" spans="1:8" x14ac:dyDescent="0.3">
      <c r="A1846" s="34">
        <v>2965</v>
      </c>
      <c r="B1846" s="27">
        <v>40231</v>
      </c>
      <c r="C1846" s="26">
        <v>90848</v>
      </c>
      <c r="D1846" s="23">
        <f>COUNTIF($C$3:C1846,C1846)</f>
        <v>17</v>
      </c>
      <c r="E1846" s="28">
        <v>6.29</v>
      </c>
      <c r="F1846" s="26" t="s">
        <v>1847</v>
      </c>
      <c r="G1846" s="26">
        <v>18</v>
      </c>
      <c r="H1846" s="27">
        <v>40231</v>
      </c>
    </row>
    <row r="1847" spans="1:8" x14ac:dyDescent="0.3">
      <c r="A1847" s="33">
        <v>3090</v>
      </c>
      <c r="B1847" s="24">
        <v>40238</v>
      </c>
      <c r="C1847" s="23">
        <v>90848</v>
      </c>
      <c r="D1847" s="23">
        <f>COUNTIF($C$3:C1847,C1847)</f>
        <v>18</v>
      </c>
      <c r="E1847" s="25">
        <v>28.38</v>
      </c>
      <c r="F1847" s="23" t="s">
        <v>1848</v>
      </c>
      <c r="G1847" s="23">
        <v>18</v>
      </c>
      <c r="H1847" s="24">
        <v>40238</v>
      </c>
    </row>
    <row r="1848" spans="1:8" x14ac:dyDescent="0.3">
      <c r="A1848" s="34">
        <v>3199</v>
      </c>
      <c r="B1848" s="27">
        <v>40244</v>
      </c>
      <c r="C1848" s="26">
        <v>90848</v>
      </c>
      <c r="D1848" s="23">
        <f>COUNTIF($C$3:C1848,C1848)</f>
        <v>19</v>
      </c>
      <c r="E1848" s="28">
        <v>75.675200000000004</v>
      </c>
      <c r="F1848" s="26" t="s">
        <v>1849</v>
      </c>
      <c r="G1848" s="26">
        <v>18</v>
      </c>
      <c r="H1848" s="27">
        <v>40245</v>
      </c>
    </row>
    <row r="1849" spans="1:8" x14ac:dyDescent="0.3">
      <c r="A1849" s="33">
        <v>3201</v>
      </c>
      <c r="B1849" s="24">
        <v>40244</v>
      </c>
      <c r="C1849" s="23">
        <v>90848</v>
      </c>
      <c r="D1849" s="23">
        <f>COUNTIF($C$3:C1849,C1849)</f>
        <v>20</v>
      </c>
      <c r="E1849" s="25">
        <v>2.96</v>
      </c>
      <c r="F1849" s="23" t="s">
        <v>1850</v>
      </c>
      <c r="G1849" s="23">
        <v>18</v>
      </c>
      <c r="H1849" s="24">
        <v>40245</v>
      </c>
    </row>
    <row r="1850" spans="1:8" x14ac:dyDescent="0.3">
      <c r="A1850" s="34">
        <v>1436</v>
      </c>
      <c r="B1850" s="27">
        <v>40102</v>
      </c>
      <c r="C1850" s="26">
        <v>90916</v>
      </c>
      <c r="D1850" s="23">
        <f>COUNTIF($C$3:C1850,C1850)</f>
        <v>1</v>
      </c>
      <c r="E1850" s="28">
        <v>14.8</v>
      </c>
      <c r="F1850" s="26" t="s">
        <v>1851</v>
      </c>
      <c r="G1850" s="26">
        <v>8</v>
      </c>
      <c r="H1850" s="27">
        <v>40102</v>
      </c>
    </row>
    <row r="1851" spans="1:8" x14ac:dyDescent="0.3">
      <c r="A1851" s="33">
        <v>1439</v>
      </c>
      <c r="B1851" s="24">
        <v>40102</v>
      </c>
      <c r="C1851" s="23">
        <v>90971</v>
      </c>
      <c r="D1851" s="23">
        <f>COUNTIF($C$3:C1851,C1851)</f>
        <v>1</v>
      </c>
      <c r="E1851" s="25">
        <v>81.569999999999993</v>
      </c>
      <c r="F1851" s="23" t="s">
        <v>1852</v>
      </c>
      <c r="G1851" s="23">
        <v>5</v>
      </c>
      <c r="H1851" s="24">
        <v>40102</v>
      </c>
    </row>
    <row r="1852" spans="1:8" x14ac:dyDescent="0.3">
      <c r="A1852" s="34">
        <v>1472</v>
      </c>
      <c r="B1852" s="27">
        <v>40107</v>
      </c>
      <c r="C1852" s="26">
        <v>90971</v>
      </c>
      <c r="D1852" s="23">
        <f>COUNTIF($C$3:C1852,C1852)</f>
        <v>2</v>
      </c>
      <c r="E1852" s="28">
        <v>25.39</v>
      </c>
      <c r="F1852" s="26" t="s">
        <v>1853</v>
      </c>
      <c r="G1852" s="26">
        <v>11</v>
      </c>
      <c r="H1852" s="27">
        <v>40107</v>
      </c>
    </row>
    <row r="1853" spans="1:8" x14ac:dyDescent="0.3">
      <c r="A1853" s="33">
        <v>1438</v>
      </c>
      <c r="B1853" s="24">
        <v>40102</v>
      </c>
      <c r="C1853" s="23">
        <v>90979</v>
      </c>
      <c r="D1853" s="23">
        <f>COUNTIF($C$3:C1853,C1853)</f>
        <v>1</v>
      </c>
      <c r="E1853" s="25">
        <v>6.44</v>
      </c>
      <c r="F1853" s="23" t="s">
        <v>1854</v>
      </c>
      <c r="G1853" s="23">
        <v>8</v>
      </c>
      <c r="H1853" s="24">
        <v>40102</v>
      </c>
    </row>
    <row r="1854" spans="1:8" x14ac:dyDescent="0.3">
      <c r="A1854" s="34">
        <v>1446</v>
      </c>
      <c r="B1854" s="27">
        <v>40103</v>
      </c>
      <c r="C1854" s="26">
        <v>92802</v>
      </c>
      <c r="D1854" s="23">
        <f>COUNTIF($C$3:C1854,C1854)</f>
        <v>1</v>
      </c>
      <c r="E1854" s="28">
        <v>7.88</v>
      </c>
      <c r="F1854" s="26" t="s">
        <v>1855</v>
      </c>
      <c r="G1854" s="26">
        <v>4</v>
      </c>
      <c r="H1854" s="27">
        <v>40106</v>
      </c>
    </row>
    <row r="1855" spans="1:8" x14ac:dyDescent="0.3">
      <c r="A1855" s="33">
        <v>1448</v>
      </c>
      <c r="B1855" s="24">
        <v>40104</v>
      </c>
      <c r="C1855" s="23">
        <v>93097</v>
      </c>
      <c r="D1855" s="23">
        <f>COUNTIF($C$3:C1855,C1855)</f>
        <v>1</v>
      </c>
      <c r="E1855" s="25">
        <v>20.45</v>
      </c>
      <c r="F1855" s="23" t="s">
        <v>1856</v>
      </c>
      <c r="G1855" s="23">
        <v>7</v>
      </c>
      <c r="H1855" s="24">
        <v>40108</v>
      </c>
    </row>
    <row r="1856" spans="1:8" x14ac:dyDescent="0.3">
      <c r="A1856" s="34">
        <v>2528</v>
      </c>
      <c r="B1856" s="27">
        <v>40206</v>
      </c>
      <c r="C1856" s="26">
        <v>94734</v>
      </c>
      <c r="D1856" s="23">
        <f>COUNTIF($C$3:C1856,C1856)</f>
        <v>1</v>
      </c>
      <c r="E1856" s="28">
        <v>43.6492</v>
      </c>
      <c r="F1856" s="26" t="s">
        <v>1857</v>
      </c>
      <c r="G1856" s="26">
        <v>5</v>
      </c>
      <c r="H1856" s="27">
        <v>40207</v>
      </c>
    </row>
    <row r="1857" spans="1:8" x14ac:dyDescent="0.3">
      <c r="A1857" s="33">
        <v>2615</v>
      </c>
      <c r="B1857" s="24">
        <v>40210</v>
      </c>
      <c r="C1857" s="23">
        <v>94734</v>
      </c>
      <c r="D1857" s="23">
        <f>COUNTIF($C$3:C1857,C1857)</f>
        <v>2</v>
      </c>
      <c r="E1857" s="25">
        <v>97.811700000000002</v>
      </c>
      <c r="F1857" s="23" t="s">
        <v>1858</v>
      </c>
      <c r="G1857" s="23">
        <v>3</v>
      </c>
      <c r="H1857" s="24">
        <v>40211</v>
      </c>
    </row>
    <row r="1858" spans="1:8" x14ac:dyDescent="0.3">
      <c r="A1858" s="34">
        <v>2831</v>
      </c>
      <c r="B1858" s="27">
        <v>40223</v>
      </c>
      <c r="C1858" s="26">
        <v>94734</v>
      </c>
      <c r="D1858" s="23">
        <f>COUNTIF($C$3:C1858,C1858)</f>
        <v>3</v>
      </c>
      <c r="E1858" s="28">
        <v>61.07</v>
      </c>
      <c r="F1858" s="26" t="s">
        <v>1859</v>
      </c>
      <c r="G1858" s="26">
        <v>4</v>
      </c>
      <c r="H1858" s="27">
        <v>40224</v>
      </c>
    </row>
    <row r="1859" spans="1:8" x14ac:dyDescent="0.3">
      <c r="A1859" s="33">
        <v>2157</v>
      </c>
      <c r="B1859" s="24">
        <v>40175</v>
      </c>
      <c r="C1859" s="23">
        <v>95448</v>
      </c>
      <c r="D1859" s="23">
        <f>COUNTIF($C$3:C1859,C1859)</f>
        <v>1</v>
      </c>
      <c r="E1859" s="25">
        <v>31.45</v>
      </c>
      <c r="F1859" s="23" t="s">
        <v>1860</v>
      </c>
      <c r="G1859" s="23">
        <v>3</v>
      </c>
      <c r="H1859" s="24">
        <v>40176</v>
      </c>
    </row>
    <row r="1860" spans="1:8" x14ac:dyDescent="0.3">
      <c r="A1860" s="34">
        <v>2288</v>
      </c>
      <c r="B1860" s="27">
        <v>40188</v>
      </c>
      <c r="C1860" s="26">
        <v>95448</v>
      </c>
      <c r="D1860" s="23">
        <f>COUNTIF($C$3:C1860,C1860)</f>
        <v>2</v>
      </c>
      <c r="E1860" s="28">
        <v>38.299999999999997</v>
      </c>
      <c r="F1860" s="26" t="s">
        <v>1861</v>
      </c>
      <c r="G1860" s="26">
        <v>15</v>
      </c>
      <c r="H1860" s="27">
        <v>40189</v>
      </c>
    </row>
    <row r="1861" spans="1:8" x14ac:dyDescent="0.3">
      <c r="A1861" s="33">
        <v>2398</v>
      </c>
      <c r="B1861" s="24">
        <v>40196</v>
      </c>
      <c r="C1861" s="23">
        <v>95448</v>
      </c>
      <c r="D1861" s="23">
        <f>COUNTIF($C$3:C1861,C1861)</f>
        <v>3</v>
      </c>
      <c r="E1861" s="25">
        <v>6.9</v>
      </c>
      <c r="F1861" s="23" t="s">
        <v>1862</v>
      </c>
      <c r="G1861" s="23">
        <v>3</v>
      </c>
      <c r="H1861" s="24">
        <v>40197</v>
      </c>
    </row>
    <row r="1862" spans="1:8" x14ac:dyDescent="0.3">
      <c r="A1862" s="34">
        <v>2462</v>
      </c>
      <c r="B1862" s="27">
        <v>40202</v>
      </c>
      <c r="C1862" s="26">
        <v>95448</v>
      </c>
      <c r="D1862" s="23">
        <f>COUNTIF($C$3:C1862,C1862)</f>
        <v>4</v>
      </c>
      <c r="E1862" s="28">
        <v>23.22</v>
      </c>
      <c r="F1862" s="26" t="s">
        <v>1863</v>
      </c>
      <c r="G1862" s="26">
        <v>15</v>
      </c>
      <c r="H1862" s="27">
        <v>40203</v>
      </c>
    </row>
    <row r="1863" spans="1:8" x14ac:dyDescent="0.3">
      <c r="A1863" s="33">
        <v>2611</v>
      </c>
      <c r="B1863" s="24">
        <v>40210</v>
      </c>
      <c r="C1863" s="23">
        <v>95448</v>
      </c>
      <c r="D1863" s="23">
        <f>COUNTIF($C$3:C1863,C1863)</f>
        <v>5</v>
      </c>
      <c r="E1863" s="25">
        <v>10.942500000000001</v>
      </c>
      <c r="F1863" s="23" t="s">
        <v>1864</v>
      </c>
      <c r="G1863" s="23">
        <v>3</v>
      </c>
      <c r="H1863" s="24">
        <v>40211</v>
      </c>
    </row>
    <row r="1864" spans="1:8" x14ac:dyDescent="0.3">
      <c r="A1864" s="34">
        <v>2735</v>
      </c>
      <c r="B1864" s="27">
        <v>40217</v>
      </c>
      <c r="C1864" s="26">
        <v>95448</v>
      </c>
      <c r="D1864" s="23">
        <f>COUNTIF($C$3:C1864,C1864)</f>
        <v>6</v>
      </c>
      <c r="E1864" s="28">
        <v>28.7</v>
      </c>
      <c r="F1864" s="26" t="s">
        <v>1865</v>
      </c>
      <c r="G1864" s="26">
        <v>3</v>
      </c>
      <c r="H1864" s="27">
        <v>40218</v>
      </c>
    </row>
    <row r="1865" spans="1:8" x14ac:dyDescent="0.3">
      <c r="A1865" s="33">
        <v>1455</v>
      </c>
      <c r="B1865" s="24">
        <v>40105</v>
      </c>
      <c r="C1865" s="23">
        <v>97042</v>
      </c>
      <c r="D1865" s="23">
        <f>COUNTIF($C$3:C1865,C1865)</f>
        <v>1</v>
      </c>
      <c r="E1865" s="25">
        <v>3.17</v>
      </c>
      <c r="F1865" s="23" t="s">
        <v>1866</v>
      </c>
      <c r="G1865" s="23">
        <v>3</v>
      </c>
      <c r="H1865" s="24">
        <v>40106</v>
      </c>
    </row>
    <row r="1866" spans="1:8" x14ac:dyDescent="0.3">
      <c r="A1866" s="34">
        <v>1485</v>
      </c>
      <c r="B1866" s="27">
        <v>40108</v>
      </c>
      <c r="C1866" s="26">
        <v>97042</v>
      </c>
      <c r="D1866" s="23">
        <f>COUNTIF($C$3:C1866,C1866)</f>
        <v>2</v>
      </c>
      <c r="E1866" s="28">
        <v>4.58</v>
      </c>
      <c r="F1866" s="26" t="s">
        <v>1867</v>
      </c>
      <c r="G1866" s="26">
        <v>6</v>
      </c>
      <c r="H1866" s="27">
        <v>40108</v>
      </c>
    </row>
    <row r="1867" spans="1:8" x14ac:dyDescent="0.3">
      <c r="A1867" s="33">
        <v>1630</v>
      </c>
      <c r="B1867" s="24">
        <v>40123</v>
      </c>
      <c r="C1867" s="23">
        <v>97042</v>
      </c>
      <c r="D1867" s="23">
        <f>COUNTIF($C$3:C1867,C1867)</f>
        <v>3</v>
      </c>
      <c r="E1867" s="25">
        <v>8.3000000000000007</v>
      </c>
      <c r="F1867" s="23" t="s">
        <v>1868</v>
      </c>
      <c r="G1867" s="23">
        <v>5</v>
      </c>
      <c r="H1867" s="24">
        <v>40123</v>
      </c>
    </row>
    <row r="1868" spans="1:8" x14ac:dyDescent="0.3">
      <c r="A1868" s="34">
        <v>1983</v>
      </c>
      <c r="B1868" s="27">
        <v>40154</v>
      </c>
      <c r="C1868" s="26">
        <v>97042</v>
      </c>
      <c r="D1868" s="23">
        <f>COUNTIF($C$3:C1868,C1868)</f>
        <v>4</v>
      </c>
      <c r="E1868" s="28">
        <v>17.5</v>
      </c>
      <c r="F1868" s="26" t="s">
        <v>1869</v>
      </c>
      <c r="G1868" s="26">
        <v>3</v>
      </c>
      <c r="H1868" s="27">
        <v>40155</v>
      </c>
    </row>
    <row r="1869" spans="1:8" x14ac:dyDescent="0.3">
      <c r="A1869" s="33">
        <v>2169</v>
      </c>
      <c r="B1869" s="24">
        <v>40177</v>
      </c>
      <c r="C1869" s="23">
        <v>97042</v>
      </c>
      <c r="D1869" s="23">
        <f>COUNTIF($C$3:C1869,C1869)</f>
        <v>5</v>
      </c>
      <c r="E1869" s="25">
        <v>20.86</v>
      </c>
      <c r="F1869" s="23" t="s">
        <v>1870</v>
      </c>
      <c r="G1869" s="23">
        <v>9</v>
      </c>
      <c r="H1869" s="24">
        <v>40177</v>
      </c>
    </row>
    <row r="1870" spans="1:8" x14ac:dyDescent="0.3">
      <c r="A1870" s="34">
        <v>3233</v>
      </c>
      <c r="B1870" s="27">
        <v>40245</v>
      </c>
      <c r="C1870" s="26">
        <v>97042</v>
      </c>
      <c r="D1870" s="23">
        <f>COUNTIF($C$3:C1870,C1870)</f>
        <v>6</v>
      </c>
      <c r="E1870" s="28">
        <v>24.16</v>
      </c>
      <c r="F1870" s="26" t="s">
        <v>1871</v>
      </c>
      <c r="G1870" s="26">
        <v>3</v>
      </c>
      <c r="H1870" s="27">
        <v>40246</v>
      </c>
    </row>
    <row r="1871" spans="1:8" x14ac:dyDescent="0.3">
      <c r="A1871" s="33">
        <v>1823</v>
      </c>
      <c r="B1871" s="24">
        <v>40135</v>
      </c>
      <c r="C1871" s="23">
        <v>97603</v>
      </c>
      <c r="D1871" s="23">
        <f>COUNTIF($C$3:C1871,C1871)</f>
        <v>1</v>
      </c>
      <c r="E1871" s="25">
        <v>40.51</v>
      </c>
      <c r="F1871" s="23" t="s">
        <v>1872</v>
      </c>
      <c r="G1871" s="23">
        <v>6</v>
      </c>
      <c r="H1871" s="24">
        <v>40136</v>
      </c>
    </row>
    <row r="1872" spans="1:8" x14ac:dyDescent="0.3">
      <c r="A1872" s="34">
        <v>2340</v>
      </c>
      <c r="B1872" s="27">
        <v>40191</v>
      </c>
      <c r="C1872" s="26">
        <v>97603</v>
      </c>
      <c r="D1872" s="23">
        <f>COUNTIF($C$3:C1872,C1872)</f>
        <v>2</v>
      </c>
      <c r="E1872" s="28">
        <v>35.229999999999997</v>
      </c>
      <c r="F1872" s="26" t="s">
        <v>1873</v>
      </c>
      <c r="G1872" s="26">
        <v>5</v>
      </c>
      <c r="H1872" s="27">
        <v>40193</v>
      </c>
    </row>
    <row r="1873" spans="1:8" x14ac:dyDescent="0.3">
      <c r="A1873" s="33">
        <v>1526</v>
      </c>
      <c r="B1873" s="24">
        <v>40112</v>
      </c>
      <c r="C1873" s="23">
        <v>97865</v>
      </c>
      <c r="D1873" s="23">
        <f>COUNTIF($C$3:C1873,C1873)</f>
        <v>1</v>
      </c>
      <c r="E1873" s="25">
        <v>48.82</v>
      </c>
      <c r="F1873" s="23" t="s">
        <v>1874</v>
      </c>
      <c r="G1873" s="23">
        <v>3</v>
      </c>
      <c r="H1873" s="24">
        <v>40113</v>
      </c>
    </row>
    <row r="1874" spans="1:8" x14ac:dyDescent="0.3">
      <c r="A1874" s="34">
        <v>1833</v>
      </c>
      <c r="B1874" s="27">
        <v>40136</v>
      </c>
      <c r="C1874" s="26">
        <v>97865</v>
      </c>
      <c r="D1874" s="23">
        <f>COUNTIF($C$3:C1874,C1874)</f>
        <v>2</v>
      </c>
      <c r="E1874" s="28">
        <v>32.799999999999997</v>
      </c>
      <c r="F1874" s="26" t="s">
        <v>1875</v>
      </c>
      <c r="G1874" s="26">
        <v>5</v>
      </c>
      <c r="H1874" s="27">
        <v>40137</v>
      </c>
    </row>
    <row r="1875" spans="1:8" x14ac:dyDescent="0.3">
      <c r="A1875" s="33">
        <v>1581</v>
      </c>
      <c r="B1875" s="24">
        <v>40119</v>
      </c>
      <c r="C1875" s="23">
        <v>99036</v>
      </c>
      <c r="D1875" s="23">
        <f>COUNTIF($C$3:C1875,C1875)</f>
        <v>1</v>
      </c>
      <c r="E1875" s="25">
        <v>16.41</v>
      </c>
      <c r="F1875" s="23" t="s">
        <v>1876</v>
      </c>
      <c r="G1875" s="23">
        <v>9</v>
      </c>
      <c r="H1875" s="24">
        <v>40121</v>
      </c>
    </row>
    <row r="1876" spans="1:8" x14ac:dyDescent="0.3">
      <c r="A1876" s="34">
        <v>1815</v>
      </c>
      <c r="B1876" s="27">
        <v>40135</v>
      </c>
      <c r="C1876" s="26">
        <v>99036</v>
      </c>
      <c r="D1876" s="23">
        <f>COUNTIF($C$3:C1876,C1876)</f>
        <v>2</v>
      </c>
      <c r="E1876" s="28">
        <v>9.0299999999999994</v>
      </c>
      <c r="F1876" s="26" t="s">
        <v>1877</v>
      </c>
      <c r="G1876" s="26">
        <v>9</v>
      </c>
      <c r="H1876" s="27">
        <v>40135</v>
      </c>
    </row>
    <row r="1877" spans="1:8" x14ac:dyDescent="0.3">
      <c r="A1877" s="33">
        <v>1902</v>
      </c>
      <c r="B1877" s="24">
        <v>40147</v>
      </c>
      <c r="C1877" s="23">
        <v>99036</v>
      </c>
      <c r="D1877" s="23">
        <f>COUNTIF($C$3:C1877,C1877)</f>
        <v>3</v>
      </c>
      <c r="E1877" s="25">
        <v>26.7</v>
      </c>
      <c r="F1877" s="23" t="s">
        <v>1878</v>
      </c>
      <c r="G1877" s="23">
        <v>9</v>
      </c>
      <c r="H1877" s="24">
        <v>40149</v>
      </c>
    </row>
    <row r="1878" spans="1:8" x14ac:dyDescent="0.3">
      <c r="A1878" s="34">
        <v>2509</v>
      </c>
      <c r="B1878" s="27">
        <v>40204</v>
      </c>
      <c r="C1878" s="26">
        <v>99036</v>
      </c>
      <c r="D1878" s="23">
        <f>COUNTIF($C$3:C1878,C1878)</f>
        <v>4</v>
      </c>
      <c r="E1878" s="28">
        <v>24.887499999999999</v>
      </c>
      <c r="F1878" s="26" t="s">
        <v>1879</v>
      </c>
      <c r="G1878" s="26">
        <v>9</v>
      </c>
      <c r="H1878" s="27">
        <v>40205</v>
      </c>
    </row>
    <row r="1879" spans="1:8" x14ac:dyDescent="0.3">
      <c r="A1879" s="33">
        <v>2636</v>
      </c>
      <c r="B1879" s="24">
        <v>40212</v>
      </c>
      <c r="C1879" s="23">
        <v>99390</v>
      </c>
      <c r="D1879" s="23">
        <f>COUNTIF($C$3:C1879,C1879)</f>
        <v>1</v>
      </c>
      <c r="E1879" s="25">
        <v>39.549999999999997</v>
      </c>
      <c r="F1879" s="23" t="s">
        <v>1880</v>
      </c>
      <c r="G1879" s="23">
        <v>9</v>
      </c>
      <c r="H1879" s="24">
        <v>40212</v>
      </c>
    </row>
    <row r="1880" spans="1:8" x14ac:dyDescent="0.3">
      <c r="A1880" s="34">
        <v>2768</v>
      </c>
      <c r="B1880" s="27">
        <v>40219</v>
      </c>
      <c r="C1880" s="26">
        <v>99390</v>
      </c>
      <c r="D1880" s="23">
        <f>COUNTIF($C$3:C1880,C1880)</f>
        <v>2</v>
      </c>
      <c r="E1880" s="28">
        <v>62.97</v>
      </c>
      <c r="F1880" s="26" t="s">
        <v>1881</v>
      </c>
      <c r="G1880" s="26">
        <v>9</v>
      </c>
      <c r="H1880" s="27">
        <v>40219</v>
      </c>
    </row>
    <row r="1881" spans="1:8" x14ac:dyDescent="0.3">
      <c r="A1881" s="33">
        <v>2881</v>
      </c>
      <c r="B1881" s="24">
        <v>40226</v>
      </c>
      <c r="C1881" s="23">
        <v>99390</v>
      </c>
      <c r="D1881" s="23">
        <f>COUNTIF($C$3:C1881,C1881)</f>
        <v>3</v>
      </c>
      <c r="E1881" s="25">
        <v>58.235199999999999</v>
      </c>
      <c r="F1881" s="23" t="s">
        <v>1882</v>
      </c>
      <c r="G1881" s="23">
        <v>9</v>
      </c>
      <c r="H1881" s="24">
        <v>40226</v>
      </c>
    </row>
    <row r="1882" spans="1:8" x14ac:dyDescent="0.3">
      <c r="A1882" s="34">
        <v>3010</v>
      </c>
      <c r="B1882" s="27">
        <v>40233</v>
      </c>
      <c r="C1882" s="26">
        <v>99390</v>
      </c>
      <c r="D1882" s="23">
        <f>COUNTIF($C$3:C1882,C1882)</f>
        <v>4</v>
      </c>
      <c r="E1882" s="28">
        <v>31.99</v>
      </c>
      <c r="F1882" s="26" t="s">
        <v>1883</v>
      </c>
      <c r="G1882" s="26">
        <v>9</v>
      </c>
      <c r="H1882" s="27">
        <v>40233</v>
      </c>
    </row>
    <row r="1883" spans="1:8" x14ac:dyDescent="0.3">
      <c r="A1883" s="33">
        <v>1480</v>
      </c>
      <c r="B1883" s="24">
        <v>40108</v>
      </c>
      <c r="C1883" s="23">
        <v>99601</v>
      </c>
      <c r="D1883" s="23">
        <f>COUNTIF($C$3:C1883,C1883)</f>
        <v>1</v>
      </c>
      <c r="E1883" s="25">
        <v>77.08</v>
      </c>
      <c r="F1883" s="23" t="s">
        <v>1884</v>
      </c>
      <c r="G1883" s="23">
        <v>4</v>
      </c>
      <c r="H1883" s="24">
        <v>40108</v>
      </c>
    </row>
    <row r="1884" spans="1:8" x14ac:dyDescent="0.3">
      <c r="A1884" s="34">
        <v>2291</v>
      </c>
      <c r="B1884" s="27">
        <v>40189</v>
      </c>
      <c r="C1884" s="26">
        <v>99601</v>
      </c>
      <c r="D1884" s="23">
        <f>COUNTIF($C$3:C1884,C1884)</f>
        <v>2</v>
      </c>
      <c r="E1884" s="28">
        <v>184.3237</v>
      </c>
      <c r="F1884" s="26" t="s">
        <v>1885</v>
      </c>
      <c r="G1884" s="26">
        <v>4</v>
      </c>
      <c r="H1884" s="27">
        <v>40189</v>
      </c>
    </row>
    <row r="1885" spans="1:8" x14ac:dyDescent="0.3">
      <c r="A1885" s="33">
        <v>1488</v>
      </c>
      <c r="B1885" s="24">
        <v>40108</v>
      </c>
      <c r="C1885" s="23">
        <v>99880</v>
      </c>
      <c r="D1885" s="23">
        <f>COUNTIF($C$3:C1885,C1885)</f>
        <v>1</v>
      </c>
      <c r="E1885" s="25">
        <v>35.06</v>
      </c>
      <c r="F1885" s="23" t="s">
        <v>1886</v>
      </c>
      <c r="G1885" s="23">
        <v>7</v>
      </c>
      <c r="H1885" s="24">
        <v>40108</v>
      </c>
    </row>
    <row r="1886" spans="1:8" x14ac:dyDescent="0.3">
      <c r="A1886" s="34">
        <v>2654</v>
      </c>
      <c r="B1886" s="27">
        <v>40212</v>
      </c>
      <c r="C1886" s="26">
        <v>99914</v>
      </c>
      <c r="D1886" s="23">
        <f>COUNTIF($C$3:C1886,C1886)</f>
        <v>1</v>
      </c>
      <c r="E1886" s="28">
        <v>47.05</v>
      </c>
      <c r="F1886" s="26" t="s">
        <v>1887</v>
      </c>
      <c r="G1886" s="26">
        <v>6</v>
      </c>
      <c r="H1886" s="27">
        <v>40213</v>
      </c>
    </row>
    <row r="1887" spans="1:8" x14ac:dyDescent="0.3">
      <c r="A1887" s="33">
        <v>1493</v>
      </c>
      <c r="B1887" s="24">
        <v>40108</v>
      </c>
      <c r="C1887" s="23">
        <v>100264</v>
      </c>
      <c r="D1887" s="23">
        <f>COUNTIF($C$3:C1887,C1887)</f>
        <v>1</v>
      </c>
      <c r="E1887" s="25">
        <v>18.899999999999999</v>
      </c>
      <c r="F1887" s="23" t="s">
        <v>1888</v>
      </c>
      <c r="G1887" s="23">
        <v>5</v>
      </c>
      <c r="H1887" s="24">
        <v>40109</v>
      </c>
    </row>
    <row r="1888" spans="1:8" x14ac:dyDescent="0.3">
      <c r="A1888" s="34">
        <v>1494</v>
      </c>
      <c r="B1888" s="27">
        <v>40108</v>
      </c>
      <c r="C1888" s="26">
        <v>100269</v>
      </c>
      <c r="D1888" s="23">
        <f>COUNTIF($C$3:C1888,C1888)</f>
        <v>1</v>
      </c>
      <c r="E1888" s="28">
        <v>35.210500000000003</v>
      </c>
      <c r="F1888" s="26" t="s">
        <v>1889</v>
      </c>
      <c r="G1888" s="26">
        <v>4</v>
      </c>
      <c r="H1888" s="27">
        <v>40109</v>
      </c>
    </row>
    <row r="1889" spans="1:8" x14ac:dyDescent="0.3">
      <c r="A1889" s="33">
        <v>2213</v>
      </c>
      <c r="B1889" s="24">
        <v>40182</v>
      </c>
      <c r="C1889" s="23">
        <v>100269</v>
      </c>
      <c r="D1889" s="23">
        <f>COUNTIF($C$3:C1889,C1889)</f>
        <v>2</v>
      </c>
      <c r="E1889" s="25">
        <v>48.264299999999999</v>
      </c>
      <c r="F1889" s="23" t="s">
        <v>1890</v>
      </c>
      <c r="G1889" s="23">
        <v>11</v>
      </c>
      <c r="H1889" s="24">
        <v>40184</v>
      </c>
    </row>
    <row r="1890" spans="1:8" x14ac:dyDescent="0.3">
      <c r="A1890" s="34">
        <v>1617</v>
      </c>
      <c r="B1890" s="27">
        <v>40122</v>
      </c>
      <c r="C1890" s="26">
        <v>100580</v>
      </c>
      <c r="D1890" s="23">
        <f>COUNTIF($C$3:C1890,C1890)</f>
        <v>1</v>
      </c>
      <c r="E1890" s="28">
        <v>25.7484</v>
      </c>
      <c r="F1890" s="26" t="s">
        <v>1891</v>
      </c>
      <c r="G1890" s="26">
        <v>7</v>
      </c>
      <c r="H1890" s="27">
        <v>40127</v>
      </c>
    </row>
    <row r="1891" spans="1:8" x14ac:dyDescent="0.3">
      <c r="A1891" s="33">
        <v>1767</v>
      </c>
      <c r="B1891" s="24">
        <v>40130</v>
      </c>
      <c r="C1891" s="23">
        <v>100580</v>
      </c>
      <c r="D1891" s="23">
        <f>COUNTIF($C$3:C1891,C1891)</f>
        <v>2</v>
      </c>
      <c r="E1891" s="25">
        <v>20.22</v>
      </c>
      <c r="F1891" s="23" t="s">
        <v>1892</v>
      </c>
      <c r="G1891" s="23">
        <v>7</v>
      </c>
      <c r="H1891" s="24">
        <v>40134</v>
      </c>
    </row>
    <row r="1892" spans="1:8" x14ac:dyDescent="0.3">
      <c r="A1892" s="34">
        <v>1503</v>
      </c>
      <c r="B1892" s="27">
        <v>40109</v>
      </c>
      <c r="C1892" s="26">
        <v>100720</v>
      </c>
      <c r="D1892" s="23">
        <f>COUNTIF($C$3:C1892,C1892)</f>
        <v>1</v>
      </c>
      <c r="E1892" s="28">
        <v>181.2055</v>
      </c>
      <c r="F1892" s="26" t="s">
        <v>1893</v>
      </c>
      <c r="G1892" s="26">
        <v>3</v>
      </c>
      <c r="H1892" s="27">
        <v>40113</v>
      </c>
    </row>
    <row r="1893" spans="1:8" x14ac:dyDescent="0.3">
      <c r="A1893" s="33">
        <v>1592</v>
      </c>
      <c r="B1893" s="24">
        <v>40120</v>
      </c>
      <c r="C1893" s="23">
        <v>100720</v>
      </c>
      <c r="D1893" s="23">
        <f>COUNTIF($C$3:C1893,C1893)</f>
        <v>2</v>
      </c>
      <c r="E1893" s="25">
        <v>103.53749999999999</v>
      </c>
      <c r="F1893" s="23" t="s">
        <v>1894</v>
      </c>
      <c r="G1893" s="23">
        <v>3</v>
      </c>
      <c r="H1893" s="24">
        <v>40120</v>
      </c>
    </row>
    <row r="1894" spans="1:8" x14ac:dyDescent="0.3">
      <c r="A1894" s="34">
        <v>1866</v>
      </c>
      <c r="B1894" s="27">
        <v>40140</v>
      </c>
      <c r="C1894" s="26">
        <v>100720</v>
      </c>
      <c r="D1894" s="23">
        <f>COUNTIF($C$3:C1894,C1894)</f>
        <v>3</v>
      </c>
      <c r="E1894" s="28">
        <v>208.59</v>
      </c>
      <c r="F1894" s="26" t="s">
        <v>1895</v>
      </c>
      <c r="G1894" s="26">
        <v>3</v>
      </c>
      <c r="H1894" s="27">
        <v>40141</v>
      </c>
    </row>
    <row r="1895" spans="1:8" x14ac:dyDescent="0.3">
      <c r="A1895" s="33">
        <v>1908</v>
      </c>
      <c r="B1895" s="24">
        <v>40148</v>
      </c>
      <c r="C1895" s="23">
        <v>100720</v>
      </c>
      <c r="D1895" s="23">
        <f>COUNTIF($C$3:C1895,C1895)</f>
        <v>4</v>
      </c>
      <c r="E1895" s="25">
        <v>153.28</v>
      </c>
      <c r="F1895" s="23" t="s">
        <v>1896</v>
      </c>
      <c r="G1895" s="23">
        <v>3</v>
      </c>
      <c r="H1895" s="24">
        <v>40148</v>
      </c>
    </row>
    <row r="1896" spans="1:8" x14ac:dyDescent="0.3">
      <c r="A1896" s="34">
        <v>1989</v>
      </c>
      <c r="B1896" s="27">
        <v>40155</v>
      </c>
      <c r="C1896" s="26">
        <v>100720</v>
      </c>
      <c r="D1896" s="23">
        <f>COUNTIF($C$3:C1896,C1896)</f>
        <v>5</v>
      </c>
      <c r="E1896" s="28">
        <v>527.15970000000004</v>
      </c>
      <c r="F1896" s="26" t="s">
        <v>1897</v>
      </c>
      <c r="G1896" s="26">
        <v>3</v>
      </c>
      <c r="H1896" s="27">
        <v>40155</v>
      </c>
    </row>
    <row r="1897" spans="1:8" x14ac:dyDescent="0.3">
      <c r="A1897" s="33">
        <v>2066</v>
      </c>
      <c r="B1897" s="24">
        <v>40162</v>
      </c>
      <c r="C1897" s="23">
        <v>100720</v>
      </c>
      <c r="D1897" s="23">
        <f>COUNTIF($C$3:C1897,C1897)</f>
        <v>6</v>
      </c>
      <c r="E1897" s="25">
        <v>456.34550000000002</v>
      </c>
      <c r="F1897" s="23" t="s">
        <v>1898</v>
      </c>
      <c r="G1897" s="23">
        <v>9</v>
      </c>
      <c r="H1897" s="24">
        <v>40163</v>
      </c>
    </row>
    <row r="1898" spans="1:8" x14ac:dyDescent="0.3">
      <c r="A1898" s="34">
        <v>2126</v>
      </c>
      <c r="B1898" s="27">
        <v>40170</v>
      </c>
      <c r="C1898" s="26">
        <v>100720</v>
      </c>
      <c r="D1898" s="23">
        <f>COUNTIF($C$3:C1898,C1898)</f>
        <v>7</v>
      </c>
      <c r="E1898" s="28">
        <v>200.17320000000001</v>
      </c>
      <c r="F1898" s="26" t="s">
        <v>1899</v>
      </c>
      <c r="G1898" s="26">
        <v>9</v>
      </c>
      <c r="H1898" s="27">
        <v>40170</v>
      </c>
    </row>
    <row r="1899" spans="1:8" x14ac:dyDescent="0.3">
      <c r="A1899" s="33">
        <v>2313</v>
      </c>
      <c r="B1899" s="24">
        <v>40189</v>
      </c>
      <c r="C1899" s="23">
        <v>100720</v>
      </c>
      <c r="D1899" s="23">
        <f>COUNTIF($C$3:C1899,C1899)</f>
        <v>8</v>
      </c>
      <c r="E1899" s="25">
        <v>172.13</v>
      </c>
      <c r="F1899" s="23" t="s">
        <v>1900</v>
      </c>
      <c r="G1899" s="23">
        <v>3</v>
      </c>
      <c r="H1899" s="24">
        <v>40190</v>
      </c>
    </row>
    <row r="1900" spans="1:8" x14ac:dyDescent="0.3">
      <c r="A1900" s="34">
        <v>2492</v>
      </c>
      <c r="B1900" s="27">
        <v>40204</v>
      </c>
      <c r="C1900" s="26">
        <v>100720</v>
      </c>
      <c r="D1900" s="23">
        <f>COUNTIF($C$3:C1900,C1900)</f>
        <v>9</v>
      </c>
      <c r="E1900" s="28">
        <v>160.0052</v>
      </c>
      <c r="F1900" s="26" t="s">
        <v>1901</v>
      </c>
      <c r="G1900" s="26">
        <v>3</v>
      </c>
      <c r="H1900" s="27">
        <v>40204</v>
      </c>
    </row>
    <row r="1901" spans="1:8" x14ac:dyDescent="0.3">
      <c r="A1901" s="33">
        <v>2618</v>
      </c>
      <c r="B1901" s="24">
        <v>40211</v>
      </c>
      <c r="C1901" s="23">
        <v>100720</v>
      </c>
      <c r="D1901" s="23">
        <f>COUNTIF($C$3:C1901,C1901)</f>
        <v>10</v>
      </c>
      <c r="E1901" s="25">
        <v>61.6</v>
      </c>
      <c r="F1901" s="23" t="s">
        <v>1902</v>
      </c>
      <c r="G1901" s="23">
        <v>3</v>
      </c>
      <c r="H1901" s="24">
        <v>40211</v>
      </c>
    </row>
    <row r="1902" spans="1:8" x14ac:dyDescent="0.3">
      <c r="A1902" s="34">
        <v>2716</v>
      </c>
      <c r="B1902" s="27">
        <v>40217</v>
      </c>
      <c r="C1902" s="26">
        <v>100720</v>
      </c>
      <c r="D1902" s="23">
        <f>COUNTIF($C$3:C1902,C1902)</f>
        <v>11</v>
      </c>
      <c r="E1902" s="28">
        <v>91.37</v>
      </c>
      <c r="F1902" s="26" t="s">
        <v>1903</v>
      </c>
      <c r="G1902" s="26">
        <v>3</v>
      </c>
      <c r="H1902" s="27">
        <v>40218</v>
      </c>
    </row>
    <row r="1903" spans="1:8" x14ac:dyDescent="0.3">
      <c r="A1903" s="33">
        <v>3073</v>
      </c>
      <c r="B1903" s="24">
        <v>40237</v>
      </c>
      <c r="C1903" s="23">
        <v>100720</v>
      </c>
      <c r="D1903" s="23">
        <f>COUNTIF($C$3:C1903,C1903)</f>
        <v>12</v>
      </c>
      <c r="E1903" s="25">
        <v>185.02180000000001</v>
      </c>
      <c r="F1903" s="23" t="s">
        <v>1904</v>
      </c>
      <c r="G1903" s="23">
        <v>3</v>
      </c>
      <c r="H1903" s="24">
        <v>40239</v>
      </c>
    </row>
    <row r="1904" spans="1:8" x14ac:dyDescent="0.3">
      <c r="A1904" s="34">
        <v>1506</v>
      </c>
      <c r="B1904" s="27">
        <v>40109</v>
      </c>
      <c r="C1904" s="26">
        <v>101048</v>
      </c>
      <c r="D1904" s="23">
        <f>COUNTIF($C$3:C1904,C1904)</f>
        <v>1</v>
      </c>
      <c r="E1904" s="28">
        <v>94.25</v>
      </c>
      <c r="F1904" s="26" t="s">
        <v>1905</v>
      </c>
      <c r="G1904" s="26">
        <v>5</v>
      </c>
      <c r="H1904" s="27">
        <v>40109</v>
      </c>
    </row>
    <row r="1905" spans="1:8" x14ac:dyDescent="0.3">
      <c r="A1905" s="33">
        <v>1507</v>
      </c>
      <c r="B1905" s="24">
        <v>40109</v>
      </c>
      <c r="C1905" s="23">
        <v>101054</v>
      </c>
      <c r="D1905" s="23">
        <f>COUNTIF($C$3:C1905,C1905)</f>
        <v>1</v>
      </c>
      <c r="E1905" s="25">
        <v>36.590000000000003</v>
      </c>
      <c r="F1905" s="23" t="s">
        <v>1906</v>
      </c>
      <c r="G1905" s="23">
        <v>5</v>
      </c>
      <c r="H1905" s="24">
        <v>40109</v>
      </c>
    </row>
    <row r="1906" spans="1:8" x14ac:dyDescent="0.3">
      <c r="A1906" s="34">
        <v>1531</v>
      </c>
      <c r="B1906" s="27">
        <v>40113</v>
      </c>
      <c r="C1906" s="26">
        <v>101284</v>
      </c>
      <c r="D1906" s="23">
        <f>COUNTIF($C$3:C1906,C1906)</f>
        <v>1</v>
      </c>
      <c r="E1906" s="28">
        <v>51.14</v>
      </c>
      <c r="F1906" s="26" t="s">
        <v>1907</v>
      </c>
      <c r="G1906" s="26">
        <v>4</v>
      </c>
      <c r="H1906" s="27">
        <v>40113</v>
      </c>
    </row>
    <row r="1907" spans="1:8" x14ac:dyDescent="0.3">
      <c r="A1907" s="33">
        <v>1541</v>
      </c>
      <c r="B1907" s="24">
        <v>40113</v>
      </c>
      <c r="C1907" s="23">
        <v>101284</v>
      </c>
      <c r="D1907" s="23">
        <f>COUNTIF($C$3:C1907,C1907)</f>
        <v>2</v>
      </c>
      <c r="E1907" s="25">
        <v>26.4</v>
      </c>
      <c r="F1907" s="23" t="s">
        <v>1908</v>
      </c>
      <c r="G1907" s="23">
        <v>4</v>
      </c>
      <c r="H1907" s="24">
        <v>40114</v>
      </c>
    </row>
    <row r="1908" spans="1:8" x14ac:dyDescent="0.3">
      <c r="A1908" s="34">
        <v>1771</v>
      </c>
      <c r="B1908" s="27">
        <v>40131</v>
      </c>
      <c r="C1908" s="26">
        <v>101284</v>
      </c>
      <c r="D1908" s="23">
        <f>COUNTIF($C$3:C1908,C1908)</f>
        <v>3</v>
      </c>
      <c r="E1908" s="28">
        <v>37.14</v>
      </c>
      <c r="F1908" s="26" t="s">
        <v>1909</v>
      </c>
      <c r="G1908" s="26">
        <v>4</v>
      </c>
      <c r="H1908" s="27">
        <v>40133</v>
      </c>
    </row>
    <row r="1909" spans="1:8" x14ac:dyDescent="0.3">
      <c r="A1909" s="33">
        <v>1772</v>
      </c>
      <c r="B1909" s="24">
        <v>40131</v>
      </c>
      <c r="C1909" s="23">
        <v>101284</v>
      </c>
      <c r="D1909" s="23">
        <f>COUNTIF($C$3:C1909,C1909)</f>
        <v>4</v>
      </c>
      <c r="E1909" s="25">
        <v>42.24</v>
      </c>
      <c r="F1909" s="23" t="s">
        <v>1910</v>
      </c>
      <c r="G1909" s="23">
        <v>4</v>
      </c>
      <c r="H1909" s="24">
        <v>40133</v>
      </c>
    </row>
    <row r="1910" spans="1:8" x14ac:dyDescent="0.3">
      <c r="A1910" s="34">
        <v>1824</v>
      </c>
      <c r="B1910" s="27">
        <v>40135</v>
      </c>
      <c r="C1910" s="26">
        <v>101939</v>
      </c>
      <c r="D1910" s="23">
        <f>COUNTIF($C$3:C1910,C1910)</f>
        <v>1</v>
      </c>
      <c r="E1910" s="28">
        <v>6.16</v>
      </c>
      <c r="F1910" s="26" t="s">
        <v>1911</v>
      </c>
      <c r="G1910" s="26">
        <v>6</v>
      </c>
      <c r="H1910" s="27">
        <v>40136</v>
      </c>
    </row>
    <row r="1911" spans="1:8" x14ac:dyDescent="0.3">
      <c r="A1911" s="33">
        <v>2129</v>
      </c>
      <c r="B1911" s="24">
        <v>40170</v>
      </c>
      <c r="C1911" s="23">
        <v>101939</v>
      </c>
      <c r="D1911" s="23">
        <f>COUNTIF($C$3:C1911,C1911)</f>
        <v>2</v>
      </c>
      <c r="E1911" s="25">
        <v>32.979999999999997</v>
      </c>
      <c r="F1911" s="23" t="s">
        <v>1912</v>
      </c>
      <c r="G1911" s="23">
        <v>5</v>
      </c>
      <c r="H1911" s="24">
        <v>40170</v>
      </c>
    </row>
    <row r="1912" spans="1:8" x14ac:dyDescent="0.3">
      <c r="A1912" s="34">
        <v>2130</v>
      </c>
      <c r="B1912" s="27">
        <v>40170</v>
      </c>
      <c r="C1912" s="26">
        <v>101939</v>
      </c>
      <c r="D1912" s="23">
        <f>COUNTIF($C$3:C1912,C1912)</f>
        <v>3</v>
      </c>
      <c r="E1912" s="28">
        <v>3.14</v>
      </c>
      <c r="F1912" s="26" t="s">
        <v>1913</v>
      </c>
      <c r="G1912" s="26">
        <v>5</v>
      </c>
      <c r="H1912" s="27">
        <v>40170</v>
      </c>
    </row>
    <row r="1913" spans="1:8" x14ac:dyDescent="0.3">
      <c r="A1913" s="33">
        <v>2335</v>
      </c>
      <c r="B1913" s="24">
        <v>40191</v>
      </c>
      <c r="C1913" s="23">
        <v>101939</v>
      </c>
      <c r="D1913" s="23">
        <f>COUNTIF($C$3:C1913,C1913)</f>
        <v>4</v>
      </c>
      <c r="E1913" s="25">
        <v>13.14</v>
      </c>
      <c r="F1913" s="23" t="s">
        <v>1914</v>
      </c>
      <c r="G1913" s="23">
        <v>9</v>
      </c>
      <c r="H1913" s="24">
        <v>40191</v>
      </c>
    </row>
    <row r="1914" spans="1:8" x14ac:dyDescent="0.3">
      <c r="A1914" s="34">
        <v>2779</v>
      </c>
      <c r="B1914" s="27">
        <v>40220</v>
      </c>
      <c r="C1914" s="26">
        <v>101939</v>
      </c>
      <c r="D1914" s="23">
        <f>COUNTIF($C$3:C1914,C1914)</f>
        <v>5</v>
      </c>
      <c r="E1914" s="28">
        <v>14.16</v>
      </c>
      <c r="F1914" s="26" t="s">
        <v>1915</v>
      </c>
      <c r="G1914" s="26">
        <v>6</v>
      </c>
      <c r="H1914" s="27">
        <v>40220</v>
      </c>
    </row>
    <row r="1915" spans="1:8" x14ac:dyDescent="0.3">
      <c r="A1915" s="33">
        <v>2900</v>
      </c>
      <c r="B1915" s="24">
        <v>40226</v>
      </c>
      <c r="C1915" s="23">
        <v>101939</v>
      </c>
      <c r="D1915" s="23">
        <f>COUNTIF($C$3:C1915,C1915)</f>
        <v>6</v>
      </c>
      <c r="E1915" s="25">
        <v>5.64</v>
      </c>
      <c r="F1915" s="23" t="s">
        <v>1916</v>
      </c>
      <c r="G1915" s="23">
        <v>6</v>
      </c>
      <c r="H1915" s="24">
        <v>40227</v>
      </c>
    </row>
    <row r="1916" spans="1:8" x14ac:dyDescent="0.3">
      <c r="A1916" s="34">
        <v>1558</v>
      </c>
      <c r="B1916" s="27">
        <v>40115</v>
      </c>
      <c r="C1916" s="26">
        <v>101944</v>
      </c>
      <c r="D1916" s="23">
        <f>COUNTIF($C$3:C1916,C1916)</f>
        <v>1</v>
      </c>
      <c r="E1916" s="28">
        <v>16.32</v>
      </c>
      <c r="F1916" s="26" t="s">
        <v>1917</v>
      </c>
      <c r="G1916" s="26">
        <v>7</v>
      </c>
      <c r="H1916" s="27">
        <v>40115</v>
      </c>
    </row>
    <row r="1917" spans="1:8" x14ac:dyDescent="0.3">
      <c r="A1917" s="33">
        <v>1618</v>
      </c>
      <c r="B1917" s="24">
        <v>40122</v>
      </c>
      <c r="C1917" s="23">
        <v>101944</v>
      </c>
      <c r="D1917" s="23">
        <f>COUNTIF($C$3:C1917,C1917)</f>
        <v>2</v>
      </c>
      <c r="E1917" s="25">
        <v>17.72</v>
      </c>
      <c r="F1917" s="23" t="s">
        <v>1918</v>
      </c>
      <c r="G1917" s="23">
        <v>6</v>
      </c>
      <c r="H1917" s="24">
        <v>40122</v>
      </c>
    </row>
    <row r="1918" spans="1:8" x14ac:dyDescent="0.3">
      <c r="A1918" s="34">
        <v>1632</v>
      </c>
      <c r="B1918" s="27">
        <v>40123</v>
      </c>
      <c r="C1918" s="26">
        <v>101944</v>
      </c>
      <c r="D1918" s="23">
        <f>COUNTIF($C$3:C1918,C1918)</f>
        <v>3</v>
      </c>
      <c r="E1918" s="28">
        <v>23.32</v>
      </c>
      <c r="F1918" s="26" t="s">
        <v>1919</v>
      </c>
      <c r="G1918" s="26">
        <v>5</v>
      </c>
      <c r="H1918" s="27">
        <v>40123</v>
      </c>
    </row>
    <row r="1919" spans="1:8" x14ac:dyDescent="0.3">
      <c r="A1919" s="33">
        <v>1668</v>
      </c>
      <c r="B1919" s="24">
        <v>40127</v>
      </c>
      <c r="C1919" s="23">
        <v>101944</v>
      </c>
      <c r="D1919" s="23">
        <f>COUNTIF($C$3:C1919,C1919)</f>
        <v>4</v>
      </c>
      <c r="E1919" s="25">
        <v>14.75</v>
      </c>
      <c r="F1919" s="23" t="s">
        <v>1920</v>
      </c>
      <c r="G1919" s="23">
        <v>3</v>
      </c>
      <c r="H1919" s="24">
        <v>40127</v>
      </c>
    </row>
    <row r="1920" spans="1:8" x14ac:dyDescent="0.3">
      <c r="A1920" s="34">
        <v>1674</v>
      </c>
      <c r="B1920" s="27">
        <v>40127</v>
      </c>
      <c r="C1920" s="26">
        <v>101944</v>
      </c>
      <c r="D1920" s="23">
        <f>COUNTIF($C$3:C1920,C1920)</f>
        <v>5</v>
      </c>
      <c r="E1920" s="28">
        <v>12.1302</v>
      </c>
      <c r="F1920" s="26" t="s">
        <v>1921</v>
      </c>
      <c r="G1920" s="26">
        <v>14</v>
      </c>
      <c r="H1920" s="27">
        <v>40128</v>
      </c>
    </row>
    <row r="1921" spans="1:8" x14ac:dyDescent="0.3">
      <c r="A1921" s="33">
        <v>1701</v>
      </c>
      <c r="B1921" s="24">
        <v>40128</v>
      </c>
      <c r="C1921" s="23">
        <v>101944</v>
      </c>
      <c r="D1921" s="23">
        <f>COUNTIF($C$3:C1921,C1921)</f>
        <v>6</v>
      </c>
      <c r="E1921" s="25">
        <v>10.527799999999999</v>
      </c>
      <c r="F1921" s="23" t="s">
        <v>1922</v>
      </c>
      <c r="G1921" s="23">
        <v>14</v>
      </c>
      <c r="H1921" s="24">
        <v>40128</v>
      </c>
    </row>
    <row r="1922" spans="1:8" x14ac:dyDescent="0.3">
      <c r="A1922" s="34">
        <v>1844</v>
      </c>
      <c r="B1922" s="27">
        <v>40137</v>
      </c>
      <c r="C1922" s="26">
        <v>101944</v>
      </c>
      <c r="D1922" s="23">
        <f>COUNTIF($C$3:C1922,C1922)</f>
        <v>7</v>
      </c>
      <c r="E1922" s="28">
        <v>16.36</v>
      </c>
      <c r="F1922" s="26" t="s">
        <v>1923</v>
      </c>
      <c r="G1922" s="26">
        <v>15</v>
      </c>
      <c r="H1922" s="27">
        <v>40137</v>
      </c>
    </row>
    <row r="1923" spans="1:8" x14ac:dyDescent="0.3">
      <c r="A1923" s="33">
        <v>1880</v>
      </c>
      <c r="B1923" s="24">
        <v>40142</v>
      </c>
      <c r="C1923" s="23">
        <v>101944</v>
      </c>
      <c r="D1923" s="23">
        <f>COUNTIF($C$3:C1923,C1923)</f>
        <v>8</v>
      </c>
      <c r="E1923" s="25">
        <v>6.1</v>
      </c>
      <c r="F1923" s="23" t="s">
        <v>1924</v>
      </c>
      <c r="G1923" s="23">
        <v>9</v>
      </c>
      <c r="H1923" s="24">
        <v>40142</v>
      </c>
    </row>
    <row r="1924" spans="1:8" x14ac:dyDescent="0.3">
      <c r="A1924" s="34">
        <v>1922</v>
      </c>
      <c r="B1924" s="27">
        <v>40149</v>
      </c>
      <c r="C1924" s="26">
        <v>101944</v>
      </c>
      <c r="D1924" s="23">
        <f>COUNTIF($C$3:C1924,C1924)</f>
        <v>9</v>
      </c>
      <c r="E1924" s="28">
        <v>7.74</v>
      </c>
      <c r="F1924" s="26" t="s">
        <v>1925</v>
      </c>
      <c r="G1924" s="26">
        <v>11</v>
      </c>
      <c r="H1924" s="27">
        <v>40149</v>
      </c>
    </row>
    <row r="1925" spans="1:8" x14ac:dyDescent="0.3">
      <c r="A1925" s="33">
        <v>2229</v>
      </c>
      <c r="B1925" s="24">
        <v>40183</v>
      </c>
      <c r="C1925" s="23">
        <v>101944</v>
      </c>
      <c r="D1925" s="23">
        <f>COUNTIF($C$3:C1925,C1925)</f>
        <v>10</v>
      </c>
      <c r="E1925" s="25">
        <v>19.361000000000001</v>
      </c>
      <c r="F1925" s="23" t="s">
        <v>1926</v>
      </c>
      <c r="G1925" s="23">
        <v>7</v>
      </c>
      <c r="H1925" s="24">
        <v>40183</v>
      </c>
    </row>
    <row r="1926" spans="1:8" x14ac:dyDescent="0.3">
      <c r="A1926" s="34">
        <v>2271</v>
      </c>
      <c r="B1926" s="27">
        <v>40186</v>
      </c>
      <c r="C1926" s="26">
        <v>101944</v>
      </c>
      <c r="D1926" s="23">
        <f>COUNTIF($C$3:C1926,C1926)</f>
        <v>11</v>
      </c>
      <c r="E1926" s="28">
        <v>25.67</v>
      </c>
      <c r="F1926" s="26" t="s">
        <v>1927</v>
      </c>
      <c r="G1926" s="26">
        <v>19</v>
      </c>
      <c r="H1926" s="27">
        <v>40186</v>
      </c>
    </row>
    <row r="1927" spans="1:8" x14ac:dyDescent="0.3">
      <c r="A1927" s="33">
        <v>2418</v>
      </c>
      <c r="B1927" s="24">
        <v>40198</v>
      </c>
      <c r="C1927" s="23">
        <v>101944</v>
      </c>
      <c r="D1927" s="23">
        <f>COUNTIF($C$3:C1927,C1927)</f>
        <v>12</v>
      </c>
      <c r="E1927" s="25">
        <v>24.85</v>
      </c>
      <c r="F1927" s="23" t="s">
        <v>1928</v>
      </c>
      <c r="G1927" s="23">
        <v>11</v>
      </c>
      <c r="H1927" s="24">
        <v>40198</v>
      </c>
    </row>
    <row r="1928" spans="1:8" x14ac:dyDescent="0.3">
      <c r="A1928" s="34">
        <v>2624</v>
      </c>
      <c r="B1928" s="27">
        <v>40211</v>
      </c>
      <c r="C1928" s="26">
        <v>101944</v>
      </c>
      <c r="D1928" s="23">
        <f>COUNTIF($C$3:C1928,C1928)</f>
        <v>13</v>
      </c>
      <c r="E1928" s="28">
        <v>37.240200000000002</v>
      </c>
      <c r="F1928" s="26" t="s">
        <v>1929</v>
      </c>
      <c r="G1928" s="26">
        <v>7</v>
      </c>
      <c r="H1928" s="27">
        <v>40211</v>
      </c>
    </row>
    <row r="1929" spans="1:8" x14ac:dyDescent="0.3">
      <c r="A1929" s="33">
        <v>2699</v>
      </c>
      <c r="B1929" s="24">
        <v>40214</v>
      </c>
      <c r="C1929" s="23">
        <v>101944</v>
      </c>
      <c r="D1929" s="23">
        <f>COUNTIF($C$3:C1929,C1929)</f>
        <v>14</v>
      </c>
      <c r="E1929" s="25">
        <v>4.2065000000000001</v>
      </c>
      <c r="F1929" s="23" t="s">
        <v>1930</v>
      </c>
      <c r="G1929" s="23">
        <v>19</v>
      </c>
      <c r="H1929" s="24">
        <v>40214</v>
      </c>
    </row>
    <row r="1930" spans="1:8" x14ac:dyDescent="0.3">
      <c r="A1930" s="34">
        <v>2815</v>
      </c>
      <c r="B1930" s="27">
        <v>40221</v>
      </c>
      <c r="C1930" s="26">
        <v>101944</v>
      </c>
      <c r="D1930" s="23">
        <f>COUNTIF($C$3:C1930,C1930)</f>
        <v>15</v>
      </c>
      <c r="E1930" s="28">
        <v>43.327500000000001</v>
      </c>
      <c r="F1930" s="26" t="s">
        <v>1931</v>
      </c>
      <c r="G1930" s="26">
        <v>19</v>
      </c>
      <c r="H1930" s="27">
        <v>40221</v>
      </c>
    </row>
    <row r="1931" spans="1:8" x14ac:dyDescent="0.3">
      <c r="A1931" s="33">
        <v>2816</v>
      </c>
      <c r="B1931" s="24">
        <v>40221</v>
      </c>
      <c r="C1931" s="23">
        <v>101944</v>
      </c>
      <c r="D1931" s="23">
        <f>COUNTIF($C$3:C1931,C1931)</f>
        <v>16</v>
      </c>
      <c r="E1931" s="25">
        <v>19.46</v>
      </c>
      <c r="F1931" s="23" t="s">
        <v>1932</v>
      </c>
      <c r="G1931" s="23">
        <v>19</v>
      </c>
      <c r="H1931" s="24">
        <v>40221</v>
      </c>
    </row>
    <row r="1932" spans="1:8" x14ac:dyDescent="0.3">
      <c r="A1932" s="34">
        <v>2932</v>
      </c>
      <c r="B1932" s="27">
        <v>40228</v>
      </c>
      <c r="C1932" s="26">
        <v>101944</v>
      </c>
      <c r="D1932" s="23">
        <f>COUNTIF($C$3:C1932,C1932)</f>
        <v>17</v>
      </c>
      <c r="E1932" s="28">
        <v>29.885000000000002</v>
      </c>
      <c r="F1932" s="26" t="s">
        <v>1933</v>
      </c>
      <c r="G1932" s="26">
        <v>19</v>
      </c>
      <c r="H1932" s="27">
        <v>40228</v>
      </c>
    </row>
    <row r="1933" spans="1:8" x14ac:dyDescent="0.3">
      <c r="A1933" s="33">
        <v>3044</v>
      </c>
      <c r="B1933" s="24">
        <v>40235</v>
      </c>
      <c r="C1933" s="23">
        <v>101944</v>
      </c>
      <c r="D1933" s="23">
        <f>COUNTIF($C$3:C1933,C1933)</f>
        <v>18</v>
      </c>
      <c r="E1933" s="25">
        <v>36.03</v>
      </c>
      <c r="F1933" s="23" t="s">
        <v>1934</v>
      </c>
      <c r="G1933" s="23">
        <v>19</v>
      </c>
      <c r="H1933" s="24">
        <v>40235</v>
      </c>
    </row>
    <row r="1934" spans="1:8" x14ac:dyDescent="0.3">
      <c r="A1934" s="34">
        <v>3182</v>
      </c>
      <c r="B1934" s="27">
        <v>40242</v>
      </c>
      <c r="C1934" s="26">
        <v>101944</v>
      </c>
      <c r="D1934" s="23">
        <f>COUNTIF($C$3:C1934,C1934)</f>
        <v>19</v>
      </c>
      <c r="E1934" s="28">
        <v>51.0015</v>
      </c>
      <c r="F1934" s="26" t="s">
        <v>1935</v>
      </c>
      <c r="G1934" s="26">
        <v>19</v>
      </c>
      <c r="H1934" s="27">
        <v>40242</v>
      </c>
    </row>
    <row r="1935" spans="1:8" x14ac:dyDescent="0.3">
      <c r="A1935" s="33">
        <v>1629</v>
      </c>
      <c r="B1935" s="24">
        <v>40123</v>
      </c>
      <c r="C1935" s="23">
        <v>101947</v>
      </c>
      <c r="D1935" s="23">
        <f>COUNTIF($C$3:C1935,C1935)</f>
        <v>1</v>
      </c>
      <c r="E1935" s="25">
        <v>27.12</v>
      </c>
      <c r="F1935" s="23" t="s">
        <v>1936</v>
      </c>
      <c r="G1935" s="23">
        <v>5</v>
      </c>
      <c r="H1935" s="24">
        <v>40123</v>
      </c>
    </row>
    <row r="1936" spans="1:8" x14ac:dyDescent="0.3">
      <c r="A1936" s="34">
        <v>1732</v>
      </c>
      <c r="B1936" s="27">
        <v>40128</v>
      </c>
      <c r="C1936" s="26">
        <v>101947</v>
      </c>
      <c r="D1936" s="23">
        <f>COUNTIF($C$3:C1936,C1936)</f>
        <v>2</v>
      </c>
      <c r="E1936" s="28">
        <v>17.71</v>
      </c>
      <c r="F1936" s="26" t="s">
        <v>1937</v>
      </c>
      <c r="G1936" s="26">
        <v>6</v>
      </c>
      <c r="H1936" s="27">
        <v>40129</v>
      </c>
    </row>
    <row r="1937" spans="1:8" x14ac:dyDescent="0.3">
      <c r="A1937" s="33">
        <v>1835</v>
      </c>
      <c r="B1937" s="24">
        <v>40136</v>
      </c>
      <c r="C1937" s="23">
        <v>101947</v>
      </c>
      <c r="D1937" s="23">
        <f>COUNTIF($C$3:C1937,C1937)</f>
        <v>3</v>
      </c>
      <c r="E1937" s="25">
        <v>23.77</v>
      </c>
      <c r="F1937" s="23" t="s">
        <v>1938</v>
      </c>
      <c r="G1937" s="23">
        <v>5</v>
      </c>
      <c r="H1937" s="24">
        <v>40137</v>
      </c>
    </row>
    <row r="1938" spans="1:8" x14ac:dyDescent="0.3">
      <c r="A1938" s="34">
        <v>1925</v>
      </c>
      <c r="B1938" s="27">
        <v>40149</v>
      </c>
      <c r="C1938" s="26">
        <v>101947</v>
      </c>
      <c r="D1938" s="23">
        <f>COUNTIF($C$3:C1938,C1938)</f>
        <v>4</v>
      </c>
      <c r="E1938" s="28">
        <v>16.670000000000002</v>
      </c>
      <c r="F1938" s="26" t="s">
        <v>1939</v>
      </c>
      <c r="G1938" s="26">
        <v>7</v>
      </c>
      <c r="H1938" s="27">
        <v>40150</v>
      </c>
    </row>
    <row r="1939" spans="1:8" x14ac:dyDescent="0.3">
      <c r="A1939" s="33">
        <v>1949</v>
      </c>
      <c r="B1939" s="24">
        <v>40153</v>
      </c>
      <c r="C1939" s="23">
        <v>101947</v>
      </c>
      <c r="D1939" s="23">
        <f>COUNTIF($C$3:C1939,C1939)</f>
        <v>5</v>
      </c>
      <c r="E1939" s="25">
        <v>49.588999999999999</v>
      </c>
      <c r="F1939" s="23" t="s">
        <v>1940</v>
      </c>
      <c r="G1939" s="23">
        <v>18</v>
      </c>
      <c r="H1939" s="24">
        <v>40154</v>
      </c>
    </row>
    <row r="1940" spans="1:8" x14ac:dyDescent="0.3">
      <c r="A1940" s="34">
        <v>2026</v>
      </c>
      <c r="B1940" s="27">
        <v>40160</v>
      </c>
      <c r="C1940" s="26">
        <v>101947</v>
      </c>
      <c r="D1940" s="23">
        <f>COUNTIF($C$3:C1940,C1940)</f>
        <v>6</v>
      </c>
      <c r="E1940" s="28">
        <v>48.03</v>
      </c>
      <c r="F1940" s="26" t="s">
        <v>1941</v>
      </c>
      <c r="G1940" s="26">
        <v>15</v>
      </c>
      <c r="H1940" s="27">
        <v>40161</v>
      </c>
    </row>
    <row r="1941" spans="1:8" x14ac:dyDescent="0.3">
      <c r="A1941" s="33">
        <v>2037</v>
      </c>
      <c r="B1941" s="24">
        <v>40161</v>
      </c>
      <c r="C1941" s="23">
        <v>101947</v>
      </c>
      <c r="D1941" s="23">
        <f>COUNTIF($C$3:C1941,C1941)</f>
        <v>7</v>
      </c>
      <c r="E1941" s="25">
        <v>18.739999999999998</v>
      </c>
      <c r="F1941" s="23" t="s">
        <v>1942</v>
      </c>
      <c r="G1941" s="23">
        <v>15</v>
      </c>
      <c r="H1941" s="24">
        <v>40161</v>
      </c>
    </row>
    <row r="1942" spans="1:8" x14ac:dyDescent="0.3">
      <c r="A1942" s="34">
        <v>2159</v>
      </c>
      <c r="B1942" s="27">
        <v>40176</v>
      </c>
      <c r="C1942" s="26">
        <v>101947</v>
      </c>
      <c r="D1942" s="23">
        <f>COUNTIF($C$3:C1942,C1942)</f>
        <v>8</v>
      </c>
      <c r="E1942" s="28">
        <v>18.832000000000001</v>
      </c>
      <c r="F1942" s="26" t="s">
        <v>1943</v>
      </c>
      <c r="G1942" s="26">
        <v>3</v>
      </c>
      <c r="H1942" s="27">
        <v>40176</v>
      </c>
    </row>
    <row r="1943" spans="1:8" x14ac:dyDescent="0.3">
      <c r="A1943" s="33">
        <v>2253</v>
      </c>
      <c r="B1943" s="24">
        <v>40185</v>
      </c>
      <c r="C1943" s="23">
        <v>101947</v>
      </c>
      <c r="D1943" s="23">
        <f>COUNTIF($C$3:C1943,C1943)</f>
        <v>9</v>
      </c>
      <c r="E1943" s="25">
        <v>13.207800000000001</v>
      </c>
      <c r="F1943" s="23" t="s">
        <v>1944</v>
      </c>
      <c r="G1943" s="23">
        <v>5</v>
      </c>
      <c r="H1943" s="24">
        <v>40186</v>
      </c>
    </row>
    <row r="1944" spans="1:8" x14ac:dyDescent="0.3">
      <c r="A1944" s="34">
        <v>2407</v>
      </c>
      <c r="B1944" s="27">
        <v>40197</v>
      </c>
      <c r="C1944" s="26">
        <v>101947</v>
      </c>
      <c r="D1944" s="23">
        <f>COUNTIF($C$3:C1944,C1944)</f>
        <v>10</v>
      </c>
      <c r="E1944" s="28">
        <v>22.82</v>
      </c>
      <c r="F1944" s="26" t="s">
        <v>1945</v>
      </c>
      <c r="G1944" s="26">
        <v>3</v>
      </c>
      <c r="H1944" s="27">
        <v>40197</v>
      </c>
    </row>
    <row r="1945" spans="1:8" x14ac:dyDescent="0.3">
      <c r="A1945" s="33">
        <v>2428</v>
      </c>
      <c r="B1945" s="24">
        <v>40199</v>
      </c>
      <c r="C1945" s="23">
        <v>101947</v>
      </c>
      <c r="D1945" s="23">
        <f>COUNTIF($C$3:C1945,C1945)</f>
        <v>11</v>
      </c>
      <c r="E1945" s="25">
        <v>472.32</v>
      </c>
      <c r="F1945" s="23" t="s">
        <v>1946</v>
      </c>
      <c r="G1945" s="23">
        <v>6</v>
      </c>
      <c r="H1945" s="24">
        <v>40199</v>
      </c>
    </row>
    <row r="1946" spans="1:8" x14ac:dyDescent="0.3">
      <c r="A1946" s="34">
        <v>2475</v>
      </c>
      <c r="B1946" s="27">
        <v>40203</v>
      </c>
      <c r="C1946" s="26">
        <v>101947</v>
      </c>
      <c r="D1946" s="23">
        <f>COUNTIF($C$3:C1946,C1946)</f>
        <v>12</v>
      </c>
      <c r="E1946" s="28">
        <v>30.91</v>
      </c>
      <c r="F1946" s="26" t="s">
        <v>1947</v>
      </c>
      <c r="G1946" s="26">
        <v>15</v>
      </c>
      <c r="H1946" s="27">
        <v>40203</v>
      </c>
    </row>
    <row r="1947" spans="1:8" x14ac:dyDescent="0.3">
      <c r="A1947" s="33">
        <v>2523</v>
      </c>
      <c r="B1947" s="24">
        <v>40205</v>
      </c>
      <c r="C1947" s="23">
        <v>101947</v>
      </c>
      <c r="D1947" s="23">
        <f>COUNTIF($C$3:C1947,C1947)</f>
        <v>13</v>
      </c>
      <c r="E1947" s="25">
        <v>49.2</v>
      </c>
      <c r="F1947" s="23" t="s">
        <v>1948</v>
      </c>
      <c r="G1947" s="23">
        <v>6</v>
      </c>
      <c r="H1947" s="24">
        <v>40206</v>
      </c>
    </row>
    <row r="1948" spans="1:8" x14ac:dyDescent="0.3">
      <c r="A1948" s="34">
        <v>2600</v>
      </c>
      <c r="B1948" s="27">
        <v>40210</v>
      </c>
      <c r="C1948" s="26">
        <v>101947</v>
      </c>
      <c r="D1948" s="23">
        <f>COUNTIF($C$3:C1948,C1948)</f>
        <v>14</v>
      </c>
      <c r="E1948" s="28">
        <v>31.545200000000001</v>
      </c>
      <c r="F1948" s="26" t="s">
        <v>1949</v>
      </c>
      <c r="G1948" s="26">
        <v>3</v>
      </c>
      <c r="H1948" s="27">
        <v>40211</v>
      </c>
    </row>
    <row r="1949" spans="1:8" x14ac:dyDescent="0.3">
      <c r="A1949" s="33">
        <v>2777</v>
      </c>
      <c r="B1949" s="24">
        <v>40220</v>
      </c>
      <c r="C1949" s="23">
        <v>101947</v>
      </c>
      <c r="D1949" s="23">
        <f>COUNTIF($C$3:C1949,C1949)</f>
        <v>15</v>
      </c>
      <c r="E1949" s="25">
        <v>22.499500000000001</v>
      </c>
      <c r="F1949" s="23" t="s">
        <v>1950</v>
      </c>
      <c r="G1949" s="23">
        <v>6</v>
      </c>
      <c r="H1949" s="24">
        <v>40220</v>
      </c>
    </row>
    <row r="1950" spans="1:8" x14ac:dyDescent="0.3">
      <c r="A1950" s="34">
        <v>2863</v>
      </c>
      <c r="B1950" s="27">
        <v>40225</v>
      </c>
      <c r="C1950" s="26">
        <v>101947</v>
      </c>
      <c r="D1950" s="23">
        <f>COUNTIF($C$3:C1950,C1950)</f>
        <v>16</v>
      </c>
      <c r="E1950" s="28">
        <v>31.21</v>
      </c>
      <c r="F1950" s="26" t="s">
        <v>1951</v>
      </c>
      <c r="G1950" s="26">
        <v>3</v>
      </c>
      <c r="H1950" s="27">
        <v>40225</v>
      </c>
    </row>
    <row r="1951" spans="1:8" x14ac:dyDescent="0.3">
      <c r="A1951" s="33">
        <v>2901</v>
      </c>
      <c r="B1951" s="24">
        <v>40227</v>
      </c>
      <c r="C1951" s="23">
        <v>101947</v>
      </c>
      <c r="D1951" s="23">
        <f>COUNTIF($C$3:C1951,C1951)</f>
        <v>17</v>
      </c>
      <c r="E1951" s="25">
        <v>10.88</v>
      </c>
      <c r="F1951" s="23" t="s">
        <v>1952</v>
      </c>
      <c r="G1951" s="23">
        <v>4</v>
      </c>
      <c r="H1951" s="24">
        <v>40227</v>
      </c>
    </row>
    <row r="1952" spans="1:8" x14ac:dyDescent="0.3">
      <c r="A1952" s="34">
        <v>2923</v>
      </c>
      <c r="B1952" s="27">
        <v>40228</v>
      </c>
      <c r="C1952" s="26">
        <v>101947</v>
      </c>
      <c r="D1952" s="23">
        <f>COUNTIF($C$3:C1952,C1952)</f>
        <v>18</v>
      </c>
      <c r="E1952" s="28">
        <v>30.129200000000001</v>
      </c>
      <c r="F1952" s="26" t="s">
        <v>1953</v>
      </c>
      <c r="G1952" s="26">
        <v>5</v>
      </c>
      <c r="H1952" s="27">
        <v>40228</v>
      </c>
    </row>
    <row r="1953" spans="1:8" x14ac:dyDescent="0.3">
      <c r="A1953" s="33">
        <v>3006</v>
      </c>
      <c r="B1953" s="24">
        <v>40233</v>
      </c>
      <c r="C1953" s="23">
        <v>101947</v>
      </c>
      <c r="D1953" s="23">
        <f>COUNTIF($C$3:C1953,C1953)</f>
        <v>19</v>
      </c>
      <c r="E1953" s="25">
        <v>23.33</v>
      </c>
      <c r="F1953" s="23" t="s">
        <v>1954</v>
      </c>
      <c r="G1953" s="23">
        <v>9</v>
      </c>
      <c r="H1953" s="24">
        <v>40233</v>
      </c>
    </row>
    <row r="1954" spans="1:8" x14ac:dyDescent="0.3">
      <c r="A1954" s="34">
        <v>3142</v>
      </c>
      <c r="B1954" s="27">
        <v>40240</v>
      </c>
      <c r="C1954" s="26">
        <v>101947</v>
      </c>
      <c r="D1954" s="23">
        <f>COUNTIF($C$3:C1954,C1954)</f>
        <v>20</v>
      </c>
      <c r="E1954" s="28">
        <v>9.7899999999999991</v>
      </c>
      <c r="F1954" s="26" t="s">
        <v>1955</v>
      </c>
      <c r="G1954" s="26">
        <v>6</v>
      </c>
      <c r="H1954" s="27">
        <v>40241</v>
      </c>
    </row>
    <row r="1955" spans="1:8" x14ac:dyDescent="0.3">
      <c r="A1955" s="33">
        <v>3191</v>
      </c>
      <c r="B1955" s="24">
        <v>40243</v>
      </c>
      <c r="C1955" s="23">
        <v>101947</v>
      </c>
      <c r="D1955" s="23">
        <f>COUNTIF($C$3:C1955,C1955)</f>
        <v>21</v>
      </c>
      <c r="E1955" s="25">
        <v>20.99</v>
      </c>
      <c r="F1955" s="23" t="s">
        <v>1956</v>
      </c>
      <c r="G1955" s="23">
        <v>15</v>
      </c>
      <c r="H1955" s="24">
        <v>40245</v>
      </c>
    </row>
    <row r="1956" spans="1:8" x14ac:dyDescent="0.3">
      <c r="A1956" s="34">
        <v>1515</v>
      </c>
      <c r="B1956" s="27">
        <v>40110</v>
      </c>
      <c r="C1956" s="26">
        <v>103227</v>
      </c>
      <c r="D1956" s="23">
        <f>COUNTIF($C$3:C1956,C1956)</f>
        <v>1</v>
      </c>
      <c r="E1956" s="28">
        <v>24.9452</v>
      </c>
      <c r="F1956" s="26" t="s">
        <v>1957</v>
      </c>
      <c r="G1956" s="26">
        <v>9</v>
      </c>
      <c r="H1956" s="27">
        <v>40114</v>
      </c>
    </row>
    <row r="1957" spans="1:8" x14ac:dyDescent="0.3">
      <c r="A1957" s="33">
        <v>1532</v>
      </c>
      <c r="B1957" s="24">
        <v>40113</v>
      </c>
      <c r="C1957" s="23">
        <v>103714</v>
      </c>
      <c r="D1957" s="23">
        <f>COUNTIF($C$3:C1957,C1957)</f>
        <v>1</v>
      </c>
      <c r="E1957" s="25">
        <v>123.36</v>
      </c>
      <c r="F1957" s="23" t="s">
        <v>1958</v>
      </c>
      <c r="G1957" s="23">
        <v>3</v>
      </c>
      <c r="H1957" s="24">
        <v>40113</v>
      </c>
    </row>
    <row r="1958" spans="1:8" x14ac:dyDescent="0.3">
      <c r="A1958" s="34">
        <v>1521</v>
      </c>
      <c r="B1958" s="27">
        <v>40112</v>
      </c>
      <c r="C1958" s="26">
        <v>104602</v>
      </c>
      <c r="D1958" s="23">
        <f>COUNTIF($C$3:C1958,C1958)</f>
        <v>1</v>
      </c>
      <c r="E1958" s="28">
        <v>40.5</v>
      </c>
      <c r="F1958" s="26" t="s">
        <v>1959</v>
      </c>
      <c r="G1958" s="26">
        <v>12</v>
      </c>
      <c r="H1958" s="27">
        <v>40114</v>
      </c>
    </row>
    <row r="1959" spans="1:8" x14ac:dyDescent="0.3">
      <c r="A1959" s="33">
        <v>1729</v>
      </c>
      <c r="B1959" s="24">
        <v>40128</v>
      </c>
      <c r="C1959" s="23">
        <v>104602</v>
      </c>
      <c r="D1959" s="23">
        <f>COUNTIF($C$3:C1959,C1959)</f>
        <v>2</v>
      </c>
      <c r="E1959" s="25">
        <v>40.1</v>
      </c>
      <c r="F1959" s="23" t="s">
        <v>1960</v>
      </c>
      <c r="G1959" s="23">
        <v>12</v>
      </c>
      <c r="H1959" s="24">
        <v>40129</v>
      </c>
    </row>
    <row r="1960" spans="1:8" x14ac:dyDescent="0.3">
      <c r="A1960" s="34">
        <v>1915</v>
      </c>
      <c r="B1960" s="27">
        <v>40148</v>
      </c>
      <c r="C1960" s="26">
        <v>104602</v>
      </c>
      <c r="D1960" s="23">
        <f>COUNTIF($C$3:C1960,C1960)</f>
        <v>3</v>
      </c>
      <c r="E1960" s="28">
        <v>17.579499999999999</v>
      </c>
      <c r="F1960" s="26" t="s">
        <v>1961</v>
      </c>
      <c r="G1960" s="26">
        <v>12</v>
      </c>
      <c r="H1960" s="27">
        <v>40149</v>
      </c>
    </row>
    <row r="1961" spans="1:8" x14ac:dyDescent="0.3">
      <c r="A1961" s="33">
        <v>1523</v>
      </c>
      <c r="B1961" s="24">
        <v>40112</v>
      </c>
      <c r="C1961" s="23">
        <v>105321</v>
      </c>
      <c r="D1961" s="23">
        <f>COUNTIF($C$3:C1961,C1961)</f>
        <v>1</v>
      </c>
      <c r="E1961" s="25">
        <v>62.27</v>
      </c>
      <c r="F1961" s="23" t="s">
        <v>1962</v>
      </c>
      <c r="G1961" s="23">
        <v>7</v>
      </c>
      <c r="H1961" s="24">
        <v>40113</v>
      </c>
    </row>
    <row r="1962" spans="1:8" x14ac:dyDescent="0.3">
      <c r="A1962" s="34">
        <v>2053</v>
      </c>
      <c r="B1962" s="27">
        <v>40162</v>
      </c>
      <c r="C1962" s="26">
        <v>105321</v>
      </c>
      <c r="D1962" s="23">
        <f>COUNTIF($C$3:C1962,C1962)</f>
        <v>2</v>
      </c>
      <c r="E1962" s="28">
        <v>28.5885</v>
      </c>
      <c r="F1962" s="26" t="s">
        <v>1963</v>
      </c>
      <c r="G1962" s="26">
        <v>7</v>
      </c>
      <c r="H1962" s="27">
        <v>40162</v>
      </c>
    </row>
    <row r="1963" spans="1:8" x14ac:dyDescent="0.3">
      <c r="A1963" s="33">
        <v>2182</v>
      </c>
      <c r="B1963" s="24">
        <v>40177</v>
      </c>
      <c r="C1963" s="23">
        <v>105321</v>
      </c>
      <c r="D1963" s="23">
        <f>COUNTIF($C$3:C1963,C1963)</f>
        <v>3</v>
      </c>
      <c r="E1963" s="25">
        <v>34.749499999999998</v>
      </c>
      <c r="F1963" s="23" t="s">
        <v>1964</v>
      </c>
      <c r="G1963" s="23">
        <v>7</v>
      </c>
      <c r="H1963" s="24">
        <v>40178</v>
      </c>
    </row>
    <row r="1964" spans="1:8" x14ac:dyDescent="0.3">
      <c r="A1964" s="34">
        <v>2311</v>
      </c>
      <c r="B1964" s="27">
        <v>40189</v>
      </c>
      <c r="C1964" s="26">
        <v>105321</v>
      </c>
      <c r="D1964" s="23">
        <f>COUNTIF($C$3:C1964,C1964)</f>
        <v>4</v>
      </c>
      <c r="E1964" s="28">
        <v>21.95</v>
      </c>
      <c r="F1964" s="26" t="s">
        <v>1965</v>
      </c>
      <c r="G1964" s="26">
        <v>7</v>
      </c>
      <c r="H1964" s="27">
        <v>40190</v>
      </c>
    </row>
    <row r="1965" spans="1:8" x14ac:dyDescent="0.3">
      <c r="A1965" s="33">
        <v>2394</v>
      </c>
      <c r="B1965" s="24">
        <v>40196</v>
      </c>
      <c r="C1965" s="23">
        <v>105321</v>
      </c>
      <c r="D1965" s="23">
        <f>COUNTIF($C$3:C1965,C1965)</f>
        <v>5</v>
      </c>
      <c r="E1965" s="25">
        <v>20.11</v>
      </c>
      <c r="F1965" s="23" t="s">
        <v>1966</v>
      </c>
      <c r="G1965" s="23">
        <v>7</v>
      </c>
      <c r="H1965" s="24">
        <v>40197</v>
      </c>
    </row>
    <row r="1966" spans="1:8" x14ac:dyDescent="0.3">
      <c r="A1966" s="34">
        <v>2527</v>
      </c>
      <c r="B1966" s="27">
        <v>40206</v>
      </c>
      <c r="C1966" s="26">
        <v>105321</v>
      </c>
      <c r="D1966" s="23">
        <f>COUNTIF($C$3:C1966,C1966)</f>
        <v>6</v>
      </c>
      <c r="E1966" s="28">
        <v>27.55</v>
      </c>
      <c r="F1966" s="26" t="s">
        <v>1967</v>
      </c>
      <c r="G1966" s="26">
        <v>7</v>
      </c>
      <c r="H1966" s="27">
        <v>40206</v>
      </c>
    </row>
    <row r="1967" spans="1:8" x14ac:dyDescent="0.3">
      <c r="A1967" s="33">
        <v>2772</v>
      </c>
      <c r="B1967" s="24">
        <v>40219</v>
      </c>
      <c r="C1967" s="23">
        <v>105321</v>
      </c>
      <c r="D1967" s="23">
        <f>COUNTIF($C$3:C1967,C1967)</f>
        <v>7</v>
      </c>
      <c r="E1967" s="25">
        <v>35.71</v>
      </c>
      <c r="F1967" s="23" t="s">
        <v>1968</v>
      </c>
      <c r="G1967" s="23">
        <v>7</v>
      </c>
      <c r="H1967" s="24">
        <v>40220</v>
      </c>
    </row>
    <row r="1968" spans="1:8" x14ac:dyDescent="0.3">
      <c r="A1968" s="34">
        <v>2904</v>
      </c>
      <c r="B1968" s="27">
        <v>40227</v>
      </c>
      <c r="C1968" s="26">
        <v>105321</v>
      </c>
      <c r="D1968" s="23">
        <f>COUNTIF($C$3:C1968,C1968)</f>
        <v>8</v>
      </c>
      <c r="E1968" s="28">
        <v>43.57</v>
      </c>
      <c r="F1968" s="26" t="s">
        <v>1969</v>
      </c>
      <c r="G1968" s="26">
        <v>7</v>
      </c>
      <c r="H1968" s="27">
        <v>40227</v>
      </c>
    </row>
    <row r="1969" spans="1:8" x14ac:dyDescent="0.3">
      <c r="A1969" s="33">
        <v>3147</v>
      </c>
      <c r="B1969" s="24">
        <v>40241</v>
      </c>
      <c r="C1969" s="23">
        <v>105321</v>
      </c>
      <c r="D1969" s="23">
        <f>COUNTIF($C$3:C1969,C1969)</f>
        <v>9</v>
      </c>
      <c r="E1969" s="25">
        <v>29.827500000000001</v>
      </c>
      <c r="F1969" s="23" t="s">
        <v>1970</v>
      </c>
      <c r="G1969" s="23">
        <v>7</v>
      </c>
      <c r="H1969" s="24">
        <v>40241</v>
      </c>
    </row>
    <row r="1970" spans="1:8" x14ac:dyDescent="0.3">
      <c r="A1970" s="34">
        <v>1538</v>
      </c>
      <c r="B1970" s="27">
        <v>40113</v>
      </c>
      <c r="C1970" s="26">
        <v>107271</v>
      </c>
      <c r="D1970" s="23">
        <f>COUNTIF($C$3:C1970,C1970)</f>
        <v>1</v>
      </c>
      <c r="E1970" s="28">
        <v>22.04</v>
      </c>
      <c r="F1970" s="26" t="s">
        <v>1971</v>
      </c>
      <c r="G1970" s="26">
        <v>7</v>
      </c>
      <c r="H1970" s="27">
        <v>40115</v>
      </c>
    </row>
    <row r="1971" spans="1:8" x14ac:dyDescent="0.3">
      <c r="A1971" s="33">
        <v>1603</v>
      </c>
      <c r="B1971" s="24">
        <v>40121</v>
      </c>
      <c r="C1971" s="23">
        <v>107970</v>
      </c>
      <c r="D1971" s="23">
        <f>COUNTIF($C$3:C1971,C1971)</f>
        <v>1</v>
      </c>
      <c r="E1971" s="25">
        <v>31.57</v>
      </c>
      <c r="F1971" s="23" t="s">
        <v>1972</v>
      </c>
      <c r="G1971" s="23">
        <v>7</v>
      </c>
      <c r="H1971" s="24">
        <v>40122</v>
      </c>
    </row>
    <row r="1972" spans="1:8" x14ac:dyDescent="0.3">
      <c r="A1972" s="34">
        <v>1820</v>
      </c>
      <c r="B1972" s="27">
        <v>40135</v>
      </c>
      <c r="C1972" s="26">
        <v>107970</v>
      </c>
      <c r="D1972" s="23">
        <f>COUNTIF($C$3:C1972,C1972)</f>
        <v>2</v>
      </c>
      <c r="E1972" s="28">
        <v>43.64</v>
      </c>
      <c r="F1972" s="26" t="s">
        <v>1973</v>
      </c>
      <c r="G1972" s="26">
        <v>7</v>
      </c>
      <c r="H1972" s="27">
        <v>40136</v>
      </c>
    </row>
    <row r="1973" spans="1:8" x14ac:dyDescent="0.3">
      <c r="A1973" s="33">
        <v>1543</v>
      </c>
      <c r="B1973" s="24">
        <v>40114</v>
      </c>
      <c r="C1973" s="23">
        <v>108062</v>
      </c>
      <c r="D1973" s="23">
        <f>COUNTIF($C$3:C1973,C1973)</f>
        <v>1</v>
      </c>
      <c r="E1973" s="25">
        <v>27.35</v>
      </c>
      <c r="F1973" s="23" t="s">
        <v>1974</v>
      </c>
      <c r="G1973" s="23">
        <v>9</v>
      </c>
      <c r="H1973" s="24">
        <v>40114</v>
      </c>
    </row>
    <row r="1974" spans="1:8" x14ac:dyDescent="0.3">
      <c r="A1974" s="34">
        <v>1919</v>
      </c>
      <c r="B1974" s="27">
        <v>40149</v>
      </c>
      <c r="C1974" s="26">
        <v>108062</v>
      </c>
      <c r="D1974" s="23">
        <f>COUNTIF($C$3:C1974,C1974)</f>
        <v>2</v>
      </c>
      <c r="E1974" s="28">
        <v>29.758500000000002</v>
      </c>
      <c r="F1974" s="26" t="s">
        <v>1975</v>
      </c>
      <c r="G1974" s="26">
        <v>9</v>
      </c>
      <c r="H1974" s="27">
        <v>40149</v>
      </c>
    </row>
    <row r="1975" spans="1:8" x14ac:dyDescent="0.3">
      <c r="A1975" s="33">
        <v>2337</v>
      </c>
      <c r="B1975" s="24">
        <v>40191</v>
      </c>
      <c r="C1975" s="23">
        <v>108062</v>
      </c>
      <c r="D1975" s="23">
        <f>COUNTIF($C$3:C1975,C1975)</f>
        <v>3</v>
      </c>
      <c r="E1975" s="25">
        <v>69.75</v>
      </c>
      <c r="F1975" s="23" t="s">
        <v>1976</v>
      </c>
      <c r="G1975" s="23">
        <v>9</v>
      </c>
      <c r="H1975" s="24">
        <v>40191</v>
      </c>
    </row>
    <row r="1976" spans="1:8" x14ac:dyDescent="0.3">
      <c r="A1976" s="34">
        <v>2338</v>
      </c>
      <c r="B1976" s="27">
        <v>40191</v>
      </c>
      <c r="C1976" s="26">
        <v>108062</v>
      </c>
      <c r="D1976" s="23">
        <f>COUNTIF($C$3:C1976,C1976)</f>
        <v>4</v>
      </c>
      <c r="E1976" s="28">
        <v>8.99</v>
      </c>
      <c r="F1976" s="26" t="s">
        <v>1977</v>
      </c>
      <c r="G1976" s="26">
        <v>9</v>
      </c>
      <c r="H1976" s="27">
        <v>40191</v>
      </c>
    </row>
    <row r="1977" spans="1:8" x14ac:dyDescent="0.3">
      <c r="A1977" s="33">
        <v>2419</v>
      </c>
      <c r="B1977" s="24">
        <v>40198</v>
      </c>
      <c r="C1977" s="23">
        <v>108062</v>
      </c>
      <c r="D1977" s="23">
        <f>COUNTIF($C$3:C1977,C1977)</f>
        <v>5</v>
      </c>
      <c r="E1977" s="25">
        <v>62.65</v>
      </c>
      <c r="F1977" s="23" t="s">
        <v>1978</v>
      </c>
      <c r="G1977" s="23">
        <v>9</v>
      </c>
      <c r="H1977" s="24">
        <v>40198</v>
      </c>
    </row>
    <row r="1978" spans="1:8" x14ac:dyDescent="0.3">
      <c r="A1978" s="34">
        <v>2516</v>
      </c>
      <c r="B1978" s="27">
        <v>40205</v>
      </c>
      <c r="C1978" s="26">
        <v>108062</v>
      </c>
      <c r="D1978" s="23">
        <f>COUNTIF($C$3:C1978,C1978)</f>
        <v>6</v>
      </c>
      <c r="E1978" s="28">
        <v>68.239999999999995</v>
      </c>
      <c r="F1978" s="26" t="s">
        <v>1979</v>
      </c>
      <c r="G1978" s="26">
        <v>9</v>
      </c>
      <c r="H1978" s="27">
        <v>40205</v>
      </c>
    </row>
    <row r="1979" spans="1:8" x14ac:dyDescent="0.3">
      <c r="A1979" s="33">
        <v>2765</v>
      </c>
      <c r="B1979" s="24">
        <v>40219</v>
      </c>
      <c r="C1979" s="23">
        <v>108062</v>
      </c>
      <c r="D1979" s="23">
        <f>COUNTIF($C$3:C1979,C1979)</f>
        <v>7</v>
      </c>
      <c r="E1979" s="25">
        <v>41.197499999999998</v>
      </c>
      <c r="F1979" s="23" t="s">
        <v>1980</v>
      </c>
      <c r="G1979" s="23">
        <v>9</v>
      </c>
      <c r="H1979" s="24">
        <v>40219</v>
      </c>
    </row>
    <row r="1980" spans="1:8" x14ac:dyDescent="0.3">
      <c r="A1980" s="34">
        <v>3011</v>
      </c>
      <c r="B1980" s="27">
        <v>40233</v>
      </c>
      <c r="C1980" s="26">
        <v>108062</v>
      </c>
      <c r="D1980" s="23">
        <f>COUNTIF($C$3:C1980,C1980)</f>
        <v>8</v>
      </c>
      <c r="E1980" s="28">
        <v>81.89</v>
      </c>
      <c r="F1980" s="26" t="s">
        <v>1981</v>
      </c>
      <c r="G1980" s="26">
        <v>9</v>
      </c>
      <c r="H1980" s="27">
        <v>40233</v>
      </c>
    </row>
    <row r="1981" spans="1:8" x14ac:dyDescent="0.3">
      <c r="A1981" s="33">
        <v>1553</v>
      </c>
      <c r="B1981" s="24">
        <v>40115</v>
      </c>
      <c r="C1981" s="23">
        <v>108734</v>
      </c>
      <c r="D1981" s="23">
        <f>COUNTIF($C$3:C1981,C1981)</f>
        <v>1</v>
      </c>
      <c r="E1981" s="25">
        <v>94.69</v>
      </c>
      <c r="F1981" s="23" t="s">
        <v>1982</v>
      </c>
      <c r="G1981" s="23">
        <v>7</v>
      </c>
      <c r="H1981" s="24">
        <v>40115</v>
      </c>
    </row>
    <row r="1982" spans="1:8" x14ac:dyDescent="0.3">
      <c r="A1982" s="34">
        <v>1586</v>
      </c>
      <c r="B1982" s="27">
        <v>40120</v>
      </c>
      <c r="C1982" s="26">
        <v>108734</v>
      </c>
      <c r="D1982" s="23">
        <f>COUNTIF($C$3:C1982,C1982)</f>
        <v>2</v>
      </c>
      <c r="E1982" s="28">
        <v>51.83</v>
      </c>
      <c r="F1982" s="26" t="s">
        <v>1983</v>
      </c>
      <c r="G1982" s="26">
        <v>7</v>
      </c>
      <c r="H1982" s="27">
        <v>40120</v>
      </c>
    </row>
    <row r="1983" spans="1:8" x14ac:dyDescent="0.3">
      <c r="A1983" s="33">
        <v>1606</v>
      </c>
      <c r="B1983" s="24">
        <v>40121</v>
      </c>
      <c r="C1983" s="23">
        <v>108734</v>
      </c>
      <c r="D1983" s="23">
        <f>COUNTIF($C$3:C1983,C1983)</f>
        <v>3</v>
      </c>
      <c r="E1983" s="25">
        <v>95</v>
      </c>
      <c r="F1983" s="23" t="s">
        <v>1984</v>
      </c>
      <c r="G1983" s="23">
        <v>7</v>
      </c>
      <c r="H1983" s="24">
        <v>40122</v>
      </c>
    </row>
    <row r="1984" spans="1:8" x14ac:dyDescent="0.3">
      <c r="A1984" s="34">
        <v>2225</v>
      </c>
      <c r="B1984" s="27">
        <v>40183</v>
      </c>
      <c r="C1984" s="26">
        <v>108734</v>
      </c>
      <c r="D1984" s="23">
        <f>COUNTIF($C$3:C1984,C1984)</f>
        <v>4</v>
      </c>
      <c r="E1984" s="28">
        <v>138.4212</v>
      </c>
      <c r="F1984" s="26" t="s">
        <v>1985</v>
      </c>
      <c r="G1984" s="26">
        <v>7</v>
      </c>
      <c r="H1984" s="27">
        <v>40183</v>
      </c>
    </row>
    <row r="1985" spans="1:8" x14ac:dyDescent="0.3">
      <c r="A1985" s="33">
        <v>2660</v>
      </c>
      <c r="B1985" s="24">
        <v>40213</v>
      </c>
      <c r="C1985" s="23">
        <v>108734</v>
      </c>
      <c r="D1985" s="23">
        <f>COUNTIF($C$3:C1985,C1985)</f>
        <v>5</v>
      </c>
      <c r="E1985" s="25">
        <v>43.252499999999998</v>
      </c>
      <c r="F1985" s="23" t="s">
        <v>1986</v>
      </c>
      <c r="G1985" s="23">
        <v>7</v>
      </c>
      <c r="H1985" s="24">
        <v>40213</v>
      </c>
    </row>
    <row r="1986" spans="1:8" x14ac:dyDescent="0.3">
      <c r="A1986" s="34">
        <v>1546</v>
      </c>
      <c r="B1986" s="27">
        <v>40114</v>
      </c>
      <c r="C1986" s="26">
        <v>108736</v>
      </c>
      <c r="D1986" s="23">
        <f>COUNTIF($C$3:C1986,C1986)</f>
        <v>1</v>
      </c>
      <c r="E1986" s="28">
        <v>41.36</v>
      </c>
      <c r="F1986" s="26" t="s">
        <v>1987</v>
      </c>
      <c r="G1986" s="26">
        <v>7</v>
      </c>
      <c r="H1986" s="27">
        <v>40115</v>
      </c>
    </row>
    <row r="1987" spans="1:8" x14ac:dyDescent="0.3">
      <c r="A1987" s="33">
        <v>2156</v>
      </c>
      <c r="B1987" s="24">
        <v>40175</v>
      </c>
      <c r="C1987" s="23">
        <v>108736</v>
      </c>
      <c r="D1987" s="23">
        <f>COUNTIF($C$3:C1987,C1987)</f>
        <v>2</v>
      </c>
      <c r="E1987" s="25">
        <v>25.43</v>
      </c>
      <c r="F1987" s="23" t="s">
        <v>1988</v>
      </c>
      <c r="G1987" s="23">
        <v>7</v>
      </c>
      <c r="H1987" s="24">
        <v>40176</v>
      </c>
    </row>
    <row r="1988" spans="1:8" x14ac:dyDescent="0.3">
      <c r="A1988" s="34">
        <v>1550</v>
      </c>
      <c r="B1988" s="27">
        <v>40114</v>
      </c>
      <c r="C1988" s="26">
        <v>109150</v>
      </c>
      <c r="D1988" s="23">
        <f>COUNTIF($C$3:C1988,C1988)</f>
        <v>1</v>
      </c>
      <c r="E1988" s="28">
        <v>49.46</v>
      </c>
      <c r="F1988" s="26" t="s">
        <v>1989</v>
      </c>
      <c r="G1988" s="26">
        <v>7</v>
      </c>
      <c r="H1988" s="27">
        <v>40115</v>
      </c>
    </row>
    <row r="1989" spans="1:8" x14ac:dyDescent="0.3">
      <c r="A1989" s="33">
        <v>1559</v>
      </c>
      <c r="B1989" s="24">
        <v>40115</v>
      </c>
      <c r="C1989" s="23">
        <v>109787</v>
      </c>
      <c r="D1989" s="23">
        <f>COUNTIF($C$3:C1989,C1989)</f>
        <v>1</v>
      </c>
      <c r="E1989" s="25">
        <v>37.200000000000003</v>
      </c>
      <c r="F1989" s="23" t="s">
        <v>1990</v>
      </c>
      <c r="G1989" s="23">
        <v>5</v>
      </c>
      <c r="H1989" s="24">
        <v>40116</v>
      </c>
    </row>
    <row r="1990" spans="1:8" x14ac:dyDescent="0.3">
      <c r="A1990" s="34">
        <v>1560</v>
      </c>
      <c r="B1990" s="27">
        <v>40115</v>
      </c>
      <c r="C1990" s="26">
        <v>109859</v>
      </c>
      <c r="D1990" s="23">
        <f>COUNTIF($C$3:C1990,C1990)</f>
        <v>1</v>
      </c>
      <c r="E1990" s="28">
        <v>39.94</v>
      </c>
      <c r="F1990" s="26" t="s">
        <v>1991</v>
      </c>
      <c r="G1990" s="26">
        <v>5</v>
      </c>
      <c r="H1990" s="27">
        <v>40116</v>
      </c>
    </row>
    <row r="1991" spans="1:8" x14ac:dyDescent="0.3">
      <c r="A1991" s="33">
        <v>1854</v>
      </c>
      <c r="B1991" s="24">
        <v>40139</v>
      </c>
      <c r="C1991" s="23">
        <v>109859</v>
      </c>
      <c r="D1991" s="23">
        <f>COUNTIF($C$3:C1991,C1991)</f>
        <v>2</v>
      </c>
      <c r="E1991" s="25">
        <v>30.7</v>
      </c>
      <c r="F1991" s="23">
        <v>23393</v>
      </c>
      <c r="G1991" s="23">
        <v>7</v>
      </c>
      <c r="H1991" s="24">
        <v>40141</v>
      </c>
    </row>
    <row r="1992" spans="1:8" x14ac:dyDescent="0.3">
      <c r="A1992" s="34">
        <v>1570</v>
      </c>
      <c r="B1992" s="27">
        <v>40116</v>
      </c>
      <c r="C1992" s="26">
        <v>110795</v>
      </c>
      <c r="D1992" s="23">
        <f>COUNTIF($C$3:C1992,C1992)</f>
        <v>1</v>
      </c>
      <c r="E1992" s="28">
        <v>79.95</v>
      </c>
      <c r="F1992" s="26" t="s">
        <v>1992</v>
      </c>
      <c r="G1992" s="26">
        <v>4</v>
      </c>
      <c r="H1992" s="27">
        <v>40120</v>
      </c>
    </row>
    <row r="1993" spans="1:8" x14ac:dyDescent="0.3">
      <c r="A1993" s="33">
        <v>1571</v>
      </c>
      <c r="B1993" s="24">
        <v>40117</v>
      </c>
      <c r="C1993" s="23">
        <v>113262</v>
      </c>
      <c r="D1993" s="23">
        <f>COUNTIF($C$3:C1993,C1993)</f>
        <v>1</v>
      </c>
      <c r="E1993" s="25">
        <v>20.91</v>
      </c>
      <c r="F1993" s="23" t="s">
        <v>1993</v>
      </c>
      <c r="G1993" s="23">
        <v>3</v>
      </c>
      <c r="H1993" s="24">
        <v>40120</v>
      </c>
    </row>
    <row r="1994" spans="1:8" x14ac:dyDescent="0.3">
      <c r="A1994" s="34">
        <v>1574</v>
      </c>
      <c r="B1994" s="27">
        <v>40119</v>
      </c>
      <c r="C1994" s="26">
        <v>114774</v>
      </c>
      <c r="D1994" s="23">
        <f>COUNTIF($C$3:C1994,C1994)</f>
        <v>1</v>
      </c>
      <c r="E1994" s="28">
        <v>13.51</v>
      </c>
      <c r="F1994" s="26" t="s">
        <v>1994</v>
      </c>
      <c r="G1994" s="26">
        <v>7</v>
      </c>
      <c r="H1994" s="27">
        <v>40120</v>
      </c>
    </row>
    <row r="1995" spans="1:8" x14ac:dyDescent="0.3">
      <c r="A1995" s="33">
        <v>1947</v>
      </c>
      <c r="B1995" s="24">
        <v>40152</v>
      </c>
      <c r="C1995" s="23">
        <v>114774</v>
      </c>
      <c r="D1995" s="23">
        <f>COUNTIF($C$3:C1995,C1995)</f>
        <v>2</v>
      </c>
      <c r="E1995" s="25">
        <v>5.36</v>
      </c>
      <c r="F1995" s="23" t="s">
        <v>1995</v>
      </c>
      <c r="G1995" s="23">
        <v>7</v>
      </c>
      <c r="H1995" s="24">
        <v>40155</v>
      </c>
    </row>
    <row r="1996" spans="1:8" x14ac:dyDescent="0.3">
      <c r="A1996" s="34">
        <v>2047</v>
      </c>
      <c r="B1996" s="27">
        <v>40161</v>
      </c>
      <c r="C1996" s="26">
        <v>114774</v>
      </c>
      <c r="D1996" s="23">
        <f>COUNTIF($C$3:C1996,C1996)</f>
        <v>3</v>
      </c>
      <c r="E1996" s="28">
        <v>9.76</v>
      </c>
      <c r="F1996" s="26" t="s">
        <v>1996</v>
      </c>
      <c r="G1996" s="26">
        <v>7</v>
      </c>
      <c r="H1996" s="27">
        <v>40162</v>
      </c>
    </row>
    <row r="1997" spans="1:8" x14ac:dyDescent="0.3">
      <c r="A1997" s="33">
        <v>2097</v>
      </c>
      <c r="B1997" s="24">
        <v>40167</v>
      </c>
      <c r="C1997" s="23">
        <v>114774</v>
      </c>
      <c r="D1997" s="23">
        <f>COUNTIF($C$3:C1997,C1997)</f>
        <v>4</v>
      </c>
      <c r="E1997" s="25">
        <v>10.52</v>
      </c>
      <c r="F1997" s="23" t="s">
        <v>1997</v>
      </c>
      <c r="G1997" s="23">
        <v>7</v>
      </c>
      <c r="H1997" s="24">
        <v>40169</v>
      </c>
    </row>
    <row r="1998" spans="1:8" x14ac:dyDescent="0.3">
      <c r="A1998" s="34">
        <v>2104</v>
      </c>
      <c r="B1998" s="27">
        <v>40168</v>
      </c>
      <c r="C1998" s="26">
        <v>114774</v>
      </c>
      <c r="D1998" s="23">
        <f>COUNTIF($C$3:C1998,C1998)</f>
        <v>5</v>
      </c>
      <c r="E1998" s="28">
        <v>13.563700000000001</v>
      </c>
      <c r="F1998" s="26" t="s">
        <v>1998</v>
      </c>
      <c r="G1998" s="26">
        <v>7</v>
      </c>
      <c r="H1998" s="27">
        <v>40169</v>
      </c>
    </row>
    <row r="1999" spans="1:8" x14ac:dyDescent="0.3">
      <c r="A1999" s="33">
        <v>2190</v>
      </c>
      <c r="B1999" s="24">
        <v>40180</v>
      </c>
      <c r="C1999" s="23">
        <v>114774</v>
      </c>
      <c r="D1999" s="23">
        <f>COUNTIF($C$3:C1999,C1999)</f>
        <v>6</v>
      </c>
      <c r="E1999" s="25">
        <v>31.66</v>
      </c>
      <c r="F1999" s="23" t="s">
        <v>1999</v>
      </c>
      <c r="G1999" s="23">
        <v>7</v>
      </c>
      <c r="H1999" s="24">
        <v>40183</v>
      </c>
    </row>
    <row r="2000" spans="1:8" x14ac:dyDescent="0.3">
      <c r="A2000" s="34">
        <v>2661</v>
      </c>
      <c r="B2000" s="27">
        <v>40213</v>
      </c>
      <c r="C2000" s="26">
        <v>114774</v>
      </c>
      <c r="D2000" s="23">
        <f>COUNTIF($C$3:C2000,C2000)</f>
        <v>7</v>
      </c>
      <c r="E2000" s="28">
        <v>28.06</v>
      </c>
      <c r="F2000" s="26" t="s">
        <v>2000</v>
      </c>
      <c r="G2000" s="26">
        <v>7</v>
      </c>
      <c r="H2000" s="27">
        <v>40213</v>
      </c>
    </row>
    <row r="2001" spans="1:8" x14ac:dyDescent="0.3">
      <c r="A2001" s="33">
        <v>2985</v>
      </c>
      <c r="B2001" s="24">
        <v>40231</v>
      </c>
      <c r="C2001" s="23">
        <v>114774</v>
      </c>
      <c r="D2001" s="23">
        <f>COUNTIF($C$3:C2001,C2001)</f>
        <v>8</v>
      </c>
      <c r="E2001" s="25">
        <v>15.22</v>
      </c>
      <c r="F2001" s="23" t="s">
        <v>2001</v>
      </c>
      <c r="G2001" s="23">
        <v>7</v>
      </c>
      <c r="H2001" s="24">
        <v>40232</v>
      </c>
    </row>
    <row r="2002" spans="1:8" x14ac:dyDescent="0.3">
      <c r="A2002" s="34">
        <v>1575</v>
      </c>
      <c r="B2002" s="27">
        <v>40119</v>
      </c>
      <c r="C2002" s="26">
        <v>114804</v>
      </c>
      <c r="D2002" s="23">
        <f>COUNTIF($C$3:C2002,C2002)</f>
        <v>1</v>
      </c>
      <c r="E2002" s="28">
        <v>35.82</v>
      </c>
      <c r="F2002" s="26" t="s">
        <v>2002</v>
      </c>
      <c r="G2002" s="26">
        <v>3</v>
      </c>
      <c r="H2002" s="27">
        <v>40120</v>
      </c>
    </row>
    <row r="2003" spans="1:8" x14ac:dyDescent="0.3">
      <c r="A2003" s="33">
        <v>1578</v>
      </c>
      <c r="B2003" s="24">
        <v>40119</v>
      </c>
      <c r="C2003" s="23">
        <v>115599</v>
      </c>
      <c r="D2003" s="23">
        <f>COUNTIF($C$3:C2003,C2003)</f>
        <v>1</v>
      </c>
      <c r="E2003" s="25">
        <v>81.900000000000006</v>
      </c>
      <c r="F2003" s="23" t="s">
        <v>2003</v>
      </c>
      <c r="G2003" s="23">
        <v>4</v>
      </c>
      <c r="H2003" s="24">
        <v>40136</v>
      </c>
    </row>
    <row r="2004" spans="1:8" x14ac:dyDescent="0.3">
      <c r="A2004" s="34">
        <v>1580</v>
      </c>
      <c r="B2004" s="27">
        <v>40119</v>
      </c>
      <c r="C2004" s="26">
        <v>115671</v>
      </c>
      <c r="D2004" s="23">
        <f>COUNTIF($C$3:C2004,C2004)</f>
        <v>1</v>
      </c>
      <c r="E2004" s="28">
        <v>123.1207</v>
      </c>
      <c r="F2004" s="26" t="s">
        <v>2004</v>
      </c>
      <c r="G2004" s="26">
        <v>3</v>
      </c>
      <c r="H2004" s="27">
        <v>40120</v>
      </c>
    </row>
    <row r="2005" spans="1:8" x14ac:dyDescent="0.3">
      <c r="A2005" s="33">
        <v>1799</v>
      </c>
      <c r="B2005" s="24">
        <v>40134</v>
      </c>
      <c r="C2005" s="23">
        <v>115671</v>
      </c>
      <c r="D2005" s="23">
        <f>COUNTIF($C$3:C2005,C2005)</f>
        <v>2</v>
      </c>
      <c r="E2005" s="25">
        <v>106.03</v>
      </c>
      <c r="F2005" s="23" t="s">
        <v>2005</v>
      </c>
      <c r="G2005" s="23">
        <v>3</v>
      </c>
      <c r="H2005" s="24">
        <v>40134</v>
      </c>
    </row>
    <row r="2006" spans="1:8" x14ac:dyDescent="0.3">
      <c r="A2006" s="34">
        <v>2160</v>
      </c>
      <c r="B2006" s="27">
        <v>40176</v>
      </c>
      <c r="C2006" s="26">
        <v>115671</v>
      </c>
      <c r="D2006" s="23">
        <f>COUNTIF($C$3:C2006,C2006)</f>
        <v>3</v>
      </c>
      <c r="E2006" s="28">
        <v>114.9482</v>
      </c>
      <c r="F2006" s="26" t="s">
        <v>2006</v>
      </c>
      <c r="G2006" s="26">
        <v>3</v>
      </c>
      <c r="H2006" s="27">
        <v>40176</v>
      </c>
    </row>
    <row r="2007" spans="1:8" x14ac:dyDescent="0.3">
      <c r="A2007" s="33">
        <v>1584</v>
      </c>
      <c r="B2007" s="24">
        <v>40119</v>
      </c>
      <c r="C2007" s="23">
        <v>115791</v>
      </c>
      <c r="D2007" s="23">
        <f>COUNTIF($C$3:C2007,C2007)</f>
        <v>1</v>
      </c>
      <c r="E2007" s="25">
        <v>2.0451999999999999</v>
      </c>
      <c r="F2007" s="23" t="s">
        <v>2007</v>
      </c>
      <c r="G2007" s="23">
        <v>6</v>
      </c>
      <c r="H2007" s="24">
        <v>40122</v>
      </c>
    </row>
    <row r="2008" spans="1:8" x14ac:dyDescent="0.3">
      <c r="A2008" s="34">
        <v>1598</v>
      </c>
      <c r="B2008" s="27">
        <v>40120</v>
      </c>
      <c r="C2008" s="26">
        <v>116373</v>
      </c>
      <c r="D2008" s="23">
        <f>COUNTIF($C$3:C2008,C2008)</f>
        <v>1</v>
      </c>
      <c r="E2008" s="28">
        <v>14.72</v>
      </c>
      <c r="F2008" s="26" t="s">
        <v>2008</v>
      </c>
      <c r="G2008" s="26">
        <v>7</v>
      </c>
      <c r="H2008" s="27">
        <v>40122</v>
      </c>
    </row>
    <row r="2009" spans="1:8" x14ac:dyDescent="0.3">
      <c r="A2009" s="33">
        <v>1608</v>
      </c>
      <c r="B2009" s="24">
        <v>40121</v>
      </c>
      <c r="C2009" s="23">
        <v>116373</v>
      </c>
      <c r="D2009" s="23">
        <f>COUNTIF($C$3:C2009,C2009)</f>
        <v>2</v>
      </c>
      <c r="E2009" s="25">
        <v>10.81</v>
      </c>
      <c r="F2009" s="23" t="s">
        <v>2009</v>
      </c>
      <c r="G2009" s="23">
        <v>7</v>
      </c>
      <c r="H2009" s="24">
        <v>40122</v>
      </c>
    </row>
    <row r="2010" spans="1:8" x14ac:dyDescent="0.3">
      <c r="A2010" s="34">
        <v>1728</v>
      </c>
      <c r="B2010" s="27">
        <v>40128</v>
      </c>
      <c r="C2010" s="26">
        <v>116373</v>
      </c>
      <c r="D2010" s="23">
        <f>COUNTIF($C$3:C2010,C2010)</f>
        <v>3</v>
      </c>
      <c r="E2010" s="28">
        <v>23.33</v>
      </c>
      <c r="F2010" s="26" t="s">
        <v>2010</v>
      </c>
      <c r="G2010" s="26">
        <v>6</v>
      </c>
      <c r="H2010" s="27">
        <v>40129</v>
      </c>
    </row>
    <row r="2011" spans="1:8" x14ac:dyDescent="0.3">
      <c r="A2011" s="33">
        <v>1783</v>
      </c>
      <c r="B2011" s="24">
        <v>40132</v>
      </c>
      <c r="C2011" s="23">
        <v>116373</v>
      </c>
      <c r="D2011" s="23">
        <f>COUNTIF($C$3:C2011,C2011)</f>
        <v>4</v>
      </c>
      <c r="E2011" s="25">
        <v>23.84</v>
      </c>
      <c r="F2011" s="23" t="s">
        <v>2011</v>
      </c>
      <c r="G2011" s="23">
        <v>15</v>
      </c>
      <c r="H2011" s="24">
        <v>40133</v>
      </c>
    </row>
    <row r="2012" spans="1:8" x14ac:dyDescent="0.3">
      <c r="A2012" s="34">
        <v>1849</v>
      </c>
      <c r="B2012" s="27">
        <v>40138</v>
      </c>
      <c r="C2012" s="26">
        <v>116373</v>
      </c>
      <c r="D2012" s="23">
        <f>COUNTIF($C$3:C2012,C2012)</f>
        <v>5</v>
      </c>
      <c r="E2012" s="28">
        <v>25.93</v>
      </c>
      <c r="F2012" s="26" t="s">
        <v>2012</v>
      </c>
      <c r="G2012" s="26">
        <v>15</v>
      </c>
      <c r="H2012" s="27">
        <v>40140</v>
      </c>
    </row>
    <row r="2013" spans="1:8" x14ac:dyDescent="0.3">
      <c r="A2013" s="33">
        <v>1881</v>
      </c>
      <c r="B2013" s="24">
        <v>40145</v>
      </c>
      <c r="C2013" s="23">
        <v>116373</v>
      </c>
      <c r="D2013" s="23">
        <f>COUNTIF($C$3:C2013,C2013)</f>
        <v>6</v>
      </c>
      <c r="E2013" s="25">
        <v>26.16</v>
      </c>
      <c r="F2013" s="23" t="s">
        <v>2013</v>
      </c>
      <c r="G2013" s="23">
        <v>5</v>
      </c>
      <c r="H2013" s="24">
        <v>40147</v>
      </c>
    </row>
    <row r="2014" spans="1:8" x14ac:dyDescent="0.3">
      <c r="A2014" s="34">
        <v>2003</v>
      </c>
      <c r="B2014" s="27">
        <v>40156</v>
      </c>
      <c r="C2014" s="26">
        <v>116373</v>
      </c>
      <c r="D2014" s="23">
        <f>COUNTIF($C$3:C2014,C2014)</f>
        <v>7</v>
      </c>
      <c r="E2014" s="28">
        <v>46.59</v>
      </c>
      <c r="F2014" s="26" t="s">
        <v>2014</v>
      </c>
      <c r="G2014" s="26">
        <v>7</v>
      </c>
      <c r="H2014" s="27">
        <v>40157</v>
      </c>
    </row>
    <row r="2015" spans="1:8" x14ac:dyDescent="0.3">
      <c r="A2015" s="33">
        <v>2082</v>
      </c>
      <c r="B2015" s="24">
        <v>40164</v>
      </c>
      <c r="C2015" s="23">
        <v>116373</v>
      </c>
      <c r="D2015" s="23">
        <f>COUNTIF($C$3:C2015,C2015)</f>
        <v>8</v>
      </c>
      <c r="E2015" s="25">
        <v>17.059999999999999</v>
      </c>
      <c r="F2015" s="23" t="s">
        <v>2015</v>
      </c>
      <c r="G2015" s="23">
        <v>5</v>
      </c>
      <c r="H2015" s="24">
        <v>40165</v>
      </c>
    </row>
    <row r="2016" spans="1:8" x14ac:dyDescent="0.3">
      <c r="A2016" s="34">
        <v>1599</v>
      </c>
      <c r="B2016" s="27">
        <v>40121</v>
      </c>
      <c r="C2016" s="26">
        <v>116454</v>
      </c>
      <c r="D2016" s="23">
        <f>COUNTIF($C$3:C2016,C2016)</f>
        <v>1</v>
      </c>
      <c r="E2016" s="28">
        <v>90.495000000000005</v>
      </c>
      <c r="F2016" s="26" t="s">
        <v>2016</v>
      </c>
      <c r="G2016" s="26">
        <v>4</v>
      </c>
      <c r="H2016" s="27">
        <v>40121</v>
      </c>
    </row>
    <row r="2017" spans="1:8" x14ac:dyDescent="0.3">
      <c r="A2017" s="33">
        <v>1602</v>
      </c>
      <c r="B2017" s="24">
        <v>40121</v>
      </c>
      <c r="C2017" s="23">
        <v>116490</v>
      </c>
      <c r="D2017" s="23">
        <f>COUNTIF($C$3:C2017,C2017)</f>
        <v>1</v>
      </c>
      <c r="E2017" s="25">
        <v>26.0002</v>
      </c>
      <c r="F2017" s="23" t="s">
        <v>2017</v>
      </c>
      <c r="G2017" s="23">
        <v>9</v>
      </c>
      <c r="H2017" s="24">
        <v>40121</v>
      </c>
    </row>
    <row r="2018" spans="1:8" x14ac:dyDescent="0.3">
      <c r="A2018" s="34">
        <v>2961</v>
      </c>
      <c r="B2018" s="27">
        <v>40231</v>
      </c>
      <c r="C2018" s="26">
        <v>118028</v>
      </c>
      <c r="D2018" s="23">
        <f>COUNTIF($C$3:C2018,C2018)</f>
        <v>1</v>
      </c>
      <c r="E2018" s="28">
        <v>70.0458</v>
      </c>
      <c r="F2018" s="26" t="s">
        <v>2018</v>
      </c>
      <c r="G2018" s="26">
        <v>18</v>
      </c>
      <c r="H2018" s="27">
        <v>40231</v>
      </c>
    </row>
    <row r="2019" spans="1:8" x14ac:dyDescent="0.3">
      <c r="A2019" s="33">
        <v>1628</v>
      </c>
      <c r="B2019" s="24">
        <v>40123</v>
      </c>
      <c r="C2019" s="23">
        <v>118975</v>
      </c>
      <c r="D2019" s="23">
        <f>COUNTIF($C$3:C2019,C2019)</f>
        <v>1</v>
      </c>
      <c r="E2019" s="25">
        <v>18.97</v>
      </c>
      <c r="F2019" s="23" t="s">
        <v>2019</v>
      </c>
      <c r="G2019" s="23">
        <v>5</v>
      </c>
      <c r="H2019" s="24">
        <v>40123</v>
      </c>
    </row>
    <row r="2020" spans="1:8" x14ac:dyDescent="0.3">
      <c r="A2020" s="34">
        <v>1639</v>
      </c>
      <c r="B2020" s="27">
        <v>40126</v>
      </c>
      <c r="C2020" s="26">
        <v>120470</v>
      </c>
      <c r="D2020" s="23">
        <f>COUNTIF($C$3:C2020,C2020)</f>
        <v>1</v>
      </c>
      <c r="E2020" s="28">
        <v>18.43</v>
      </c>
      <c r="F2020" s="26" t="s">
        <v>2020</v>
      </c>
      <c r="G2020" s="26">
        <v>7</v>
      </c>
      <c r="H2020" s="27">
        <v>40127</v>
      </c>
    </row>
    <row r="2021" spans="1:8" x14ac:dyDescent="0.3">
      <c r="A2021" s="33">
        <v>1834</v>
      </c>
      <c r="B2021" s="24">
        <v>40136</v>
      </c>
      <c r="C2021" s="23">
        <v>120470</v>
      </c>
      <c r="D2021" s="23">
        <f>COUNTIF($C$3:C2021,C2021)</f>
        <v>2</v>
      </c>
      <c r="E2021" s="25">
        <v>19.13</v>
      </c>
      <c r="F2021" s="23" t="s">
        <v>2021</v>
      </c>
      <c r="G2021" s="23">
        <v>15</v>
      </c>
      <c r="H2021" s="24">
        <v>40137</v>
      </c>
    </row>
    <row r="2022" spans="1:8" x14ac:dyDescent="0.3">
      <c r="A2022" s="34">
        <v>1941</v>
      </c>
      <c r="B2022" s="27">
        <v>40151</v>
      </c>
      <c r="C2022" s="26">
        <v>120470</v>
      </c>
      <c r="D2022" s="23">
        <f>COUNTIF($C$3:C2022,C2022)</f>
        <v>3</v>
      </c>
      <c r="E2022" s="28">
        <v>23.373999999999999</v>
      </c>
      <c r="F2022" s="26" t="s">
        <v>2022</v>
      </c>
      <c r="G2022" s="26">
        <v>15</v>
      </c>
      <c r="H2022" s="27">
        <v>40151</v>
      </c>
    </row>
    <row r="2023" spans="1:8" x14ac:dyDescent="0.3">
      <c r="A2023" s="33">
        <v>2680</v>
      </c>
      <c r="B2023" s="24">
        <v>40213</v>
      </c>
      <c r="C2023" s="23">
        <v>120470</v>
      </c>
      <c r="D2023" s="23">
        <f>COUNTIF($C$3:C2023,C2023)</f>
        <v>4</v>
      </c>
      <c r="E2023" s="25">
        <v>29.69</v>
      </c>
      <c r="F2023" s="23" t="s">
        <v>2023</v>
      </c>
      <c r="G2023" s="23">
        <v>15</v>
      </c>
      <c r="H2023" s="24">
        <v>40214</v>
      </c>
    </row>
    <row r="2024" spans="1:8" x14ac:dyDescent="0.3">
      <c r="A2024" s="34">
        <v>2682</v>
      </c>
      <c r="B2024" s="27">
        <v>40213</v>
      </c>
      <c r="C2024" s="26">
        <v>120470</v>
      </c>
      <c r="D2024" s="23">
        <f>COUNTIF($C$3:C2024,C2024)</f>
        <v>5</v>
      </c>
      <c r="E2024" s="28">
        <v>10.0228</v>
      </c>
      <c r="F2024" s="26" t="s">
        <v>2024</v>
      </c>
      <c r="G2024" s="26">
        <v>15</v>
      </c>
      <c r="H2024" s="27">
        <v>40214</v>
      </c>
    </row>
    <row r="2025" spans="1:8" x14ac:dyDescent="0.3">
      <c r="A2025" s="33">
        <v>1634</v>
      </c>
      <c r="B2025" s="24">
        <v>40124</v>
      </c>
      <c r="C2025" s="23">
        <v>125168</v>
      </c>
      <c r="D2025" s="23">
        <f>COUNTIF($C$3:C2025,C2025)</f>
        <v>1</v>
      </c>
      <c r="E2025" s="25">
        <v>47.66</v>
      </c>
      <c r="F2025" s="23" t="s">
        <v>2025</v>
      </c>
      <c r="G2025" s="23">
        <v>7</v>
      </c>
      <c r="H2025" s="24">
        <v>40127</v>
      </c>
    </row>
    <row r="2026" spans="1:8" x14ac:dyDescent="0.3">
      <c r="A2026" s="34">
        <v>3072</v>
      </c>
      <c r="B2026" s="27">
        <v>40237</v>
      </c>
      <c r="C2026" s="26">
        <v>125168</v>
      </c>
      <c r="D2026" s="23">
        <f>COUNTIF($C$3:C2026,C2026)</f>
        <v>2</v>
      </c>
      <c r="E2026" s="28">
        <v>60.92</v>
      </c>
      <c r="F2026" s="26" t="s">
        <v>2026</v>
      </c>
      <c r="G2026" s="26">
        <v>7</v>
      </c>
      <c r="H2026" s="27">
        <v>40239</v>
      </c>
    </row>
    <row r="2027" spans="1:8" x14ac:dyDescent="0.3">
      <c r="A2027" s="33">
        <v>1636</v>
      </c>
      <c r="B2027" s="24">
        <v>40125</v>
      </c>
      <c r="C2027" s="23">
        <v>128006</v>
      </c>
      <c r="D2027" s="23">
        <f>COUNTIF($C$3:C2027,C2027)</f>
        <v>1</v>
      </c>
      <c r="E2027" s="25">
        <v>70.349999999999994</v>
      </c>
      <c r="F2027" s="23" t="s">
        <v>2027</v>
      </c>
      <c r="G2027" s="23">
        <v>4</v>
      </c>
      <c r="H2027" s="24">
        <v>40127</v>
      </c>
    </row>
    <row r="2028" spans="1:8" x14ac:dyDescent="0.3">
      <c r="A2028" s="34">
        <v>1886</v>
      </c>
      <c r="B2028" s="27">
        <v>40146</v>
      </c>
      <c r="C2028" s="26">
        <v>128006</v>
      </c>
      <c r="D2028" s="23">
        <f>COUNTIF($C$3:C2028,C2028)</f>
        <v>2</v>
      </c>
      <c r="E2028" s="28">
        <v>84.21</v>
      </c>
      <c r="F2028" s="26" t="s">
        <v>2028</v>
      </c>
      <c r="G2028" s="26">
        <v>4</v>
      </c>
      <c r="H2028" s="27">
        <v>40148</v>
      </c>
    </row>
    <row r="2029" spans="1:8" x14ac:dyDescent="0.3">
      <c r="A2029" s="33">
        <v>2942</v>
      </c>
      <c r="B2029" s="24">
        <v>40230</v>
      </c>
      <c r="C2029" s="23">
        <v>128006</v>
      </c>
      <c r="D2029" s="23">
        <f>COUNTIF($C$3:C2029,C2029)</f>
        <v>3</v>
      </c>
      <c r="E2029" s="25">
        <v>96.953000000000003</v>
      </c>
      <c r="F2029" s="23" t="s">
        <v>2029</v>
      </c>
      <c r="G2029" s="23">
        <v>4</v>
      </c>
      <c r="H2029" s="24">
        <v>40231</v>
      </c>
    </row>
    <row r="2030" spans="1:8" x14ac:dyDescent="0.3">
      <c r="A2030" s="34">
        <v>3066</v>
      </c>
      <c r="B2030" s="27">
        <v>40237</v>
      </c>
      <c r="C2030" s="26">
        <v>128006</v>
      </c>
      <c r="D2030" s="23">
        <f>COUNTIF($C$3:C2030,C2030)</f>
        <v>4</v>
      </c>
      <c r="E2030" s="28">
        <v>75.237799999999993</v>
      </c>
      <c r="F2030" s="26" t="s">
        <v>2030</v>
      </c>
      <c r="G2030" s="26">
        <v>4</v>
      </c>
      <c r="H2030" s="27">
        <v>40238</v>
      </c>
    </row>
    <row r="2031" spans="1:8" x14ac:dyDescent="0.3">
      <c r="A2031" s="33">
        <v>1681</v>
      </c>
      <c r="B2031" s="24">
        <v>40127</v>
      </c>
      <c r="C2031" s="23">
        <v>129006</v>
      </c>
      <c r="D2031" s="23">
        <f>COUNTIF($C$3:C2031,C2031)</f>
        <v>1</v>
      </c>
      <c r="E2031" s="25">
        <v>14.87</v>
      </c>
      <c r="F2031" s="23" t="s">
        <v>2031</v>
      </c>
      <c r="G2031" s="23">
        <v>14</v>
      </c>
      <c r="H2031" s="24">
        <v>40128</v>
      </c>
    </row>
    <row r="2032" spans="1:8" x14ac:dyDescent="0.3">
      <c r="A2032" s="34">
        <v>1752</v>
      </c>
      <c r="B2032" s="27">
        <v>40129</v>
      </c>
      <c r="C2032" s="26">
        <v>129748</v>
      </c>
      <c r="D2032" s="23">
        <f>COUNTIF($C$3:C2032,C2032)</f>
        <v>1</v>
      </c>
      <c r="E2032" s="28">
        <v>45.72</v>
      </c>
      <c r="F2032" s="26" t="s">
        <v>2032</v>
      </c>
      <c r="G2032" s="26">
        <v>5</v>
      </c>
      <c r="H2032" s="27">
        <v>40130</v>
      </c>
    </row>
    <row r="2033" spans="1:8" x14ac:dyDescent="0.3">
      <c r="A2033" s="33">
        <v>2009</v>
      </c>
      <c r="B2033" s="24">
        <v>40157</v>
      </c>
      <c r="C2033" s="23">
        <v>129748</v>
      </c>
      <c r="D2033" s="23">
        <f>COUNTIF($C$3:C2033,C2033)</f>
        <v>2</v>
      </c>
      <c r="E2033" s="25">
        <v>78.7</v>
      </c>
      <c r="F2033" s="23" t="s">
        <v>2033</v>
      </c>
      <c r="G2033" s="23">
        <v>5</v>
      </c>
      <c r="H2033" s="24">
        <v>40158</v>
      </c>
    </row>
    <row r="2034" spans="1:8" x14ac:dyDescent="0.3">
      <c r="A2034" s="34">
        <v>2080</v>
      </c>
      <c r="B2034" s="27">
        <v>40164</v>
      </c>
      <c r="C2034" s="26">
        <v>129748</v>
      </c>
      <c r="D2034" s="23">
        <f>COUNTIF($C$3:C2034,C2034)</f>
        <v>3</v>
      </c>
      <c r="E2034" s="28">
        <v>56.48</v>
      </c>
      <c r="F2034" s="26" t="s">
        <v>2034</v>
      </c>
      <c r="G2034" s="26">
        <v>5</v>
      </c>
      <c r="H2034" s="27">
        <v>40165</v>
      </c>
    </row>
    <row r="2035" spans="1:8" x14ac:dyDescent="0.3">
      <c r="A2035" s="33">
        <v>2125</v>
      </c>
      <c r="B2035" s="24">
        <v>40169</v>
      </c>
      <c r="C2035" s="23">
        <v>129748</v>
      </c>
      <c r="D2035" s="23">
        <f>COUNTIF($C$3:C2035,C2035)</f>
        <v>4</v>
      </c>
      <c r="E2035" s="25">
        <v>127.74</v>
      </c>
      <c r="F2035" s="23" t="s">
        <v>2035</v>
      </c>
      <c r="G2035" s="23">
        <v>5</v>
      </c>
      <c r="H2035" s="24">
        <v>40170</v>
      </c>
    </row>
    <row r="2036" spans="1:8" x14ac:dyDescent="0.3">
      <c r="A2036" s="34">
        <v>2128</v>
      </c>
      <c r="B2036" s="27">
        <v>40170</v>
      </c>
      <c r="C2036" s="26">
        <v>129748</v>
      </c>
      <c r="D2036" s="23">
        <f>COUNTIF($C$3:C2036,C2036)</f>
        <v>5</v>
      </c>
      <c r="E2036" s="28">
        <v>11.96</v>
      </c>
      <c r="F2036" s="26" t="s">
        <v>2036</v>
      </c>
      <c r="G2036" s="26">
        <v>5</v>
      </c>
      <c r="H2036" s="27">
        <v>40170</v>
      </c>
    </row>
    <row r="2037" spans="1:8" x14ac:dyDescent="0.3">
      <c r="A2037" s="33">
        <v>2257</v>
      </c>
      <c r="B2037" s="24">
        <v>40185</v>
      </c>
      <c r="C2037" s="23">
        <v>129748</v>
      </c>
      <c r="D2037" s="23">
        <f>COUNTIF($C$3:C2037,C2037)</f>
        <v>6</v>
      </c>
      <c r="E2037" s="25">
        <v>115.45</v>
      </c>
      <c r="F2037" s="23" t="s">
        <v>2037</v>
      </c>
      <c r="G2037" s="23">
        <v>5</v>
      </c>
      <c r="H2037" s="24">
        <v>40186</v>
      </c>
    </row>
    <row r="2038" spans="1:8" x14ac:dyDescent="0.3">
      <c r="A2038" s="34">
        <v>2352</v>
      </c>
      <c r="B2038" s="27">
        <v>40192</v>
      </c>
      <c r="C2038" s="26">
        <v>129748</v>
      </c>
      <c r="D2038" s="23">
        <f>COUNTIF($C$3:C2038,C2038)</f>
        <v>7</v>
      </c>
      <c r="E2038" s="28">
        <v>96.540199999999999</v>
      </c>
      <c r="F2038" s="26" t="s">
        <v>2038</v>
      </c>
      <c r="G2038" s="26">
        <v>5</v>
      </c>
      <c r="H2038" s="27">
        <v>40193</v>
      </c>
    </row>
    <row r="2039" spans="1:8" x14ac:dyDescent="0.3">
      <c r="A2039" s="33">
        <v>2538</v>
      </c>
      <c r="B2039" s="24">
        <v>40206</v>
      </c>
      <c r="C2039" s="23">
        <v>129748</v>
      </c>
      <c r="D2039" s="23">
        <f>COUNTIF($C$3:C2039,C2039)</f>
        <v>8</v>
      </c>
      <c r="E2039" s="25">
        <v>80.95</v>
      </c>
      <c r="F2039" s="23" t="s">
        <v>2039</v>
      </c>
      <c r="G2039" s="23">
        <v>5</v>
      </c>
      <c r="H2039" s="24">
        <v>40207</v>
      </c>
    </row>
    <row r="2040" spans="1:8" x14ac:dyDescent="0.3">
      <c r="A2040" s="34">
        <v>2794</v>
      </c>
      <c r="B2040" s="27">
        <v>40220</v>
      </c>
      <c r="C2040" s="26">
        <v>129748</v>
      </c>
      <c r="D2040" s="23">
        <f>COUNTIF($C$3:C2040,C2040)</f>
        <v>9</v>
      </c>
      <c r="E2040" s="28">
        <v>70.5</v>
      </c>
      <c r="F2040" s="26" t="s">
        <v>2040</v>
      </c>
      <c r="G2040" s="26">
        <v>5</v>
      </c>
      <c r="H2040" s="27">
        <v>40221</v>
      </c>
    </row>
    <row r="2041" spans="1:8" x14ac:dyDescent="0.3">
      <c r="A2041" s="33">
        <v>3030</v>
      </c>
      <c r="B2041" s="24">
        <v>40234</v>
      </c>
      <c r="C2041" s="23">
        <v>129748</v>
      </c>
      <c r="D2041" s="23">
        <f>COUNTIF($C$3:C2041,C2041)</f>
        <v>10</v>
      </c>
      <c r="E2041" s="25">
        <v>55.21</v>
      </c>
      <c r="F2041" s="23" t="s">
        <v>2041</v>
      </c>
      <c r="G2041" s="23">
        <v>5</v>
      </c>
      <c r="H2041" s="24">
        <v>40235</v>
      </c>
    </row>
    <row r="2042" spans="1:8" x14ac:dyDescent="0.3">
      <c r="A2042" s="34">
        <v>2000</v>
      </c>
      <c r="B2042" s="27">
        <v>40156</v>
      </c>
      <c r="C2042" s="26">
        <v>129792</v>
      </c>
      <c r="D2042" s="23">
        <f>COUNTIF($C$3:C2042,C2042)</f>
        <v>1</v>
      </c>
      <c r="E2042" s="28">
        <v>18.25</v>
      </c>
      <c r="F2042" s="26" t="s">
        <v>2042</v>
      </c>
      <c r="G2042" s="26">
        <v>7</v>
      </c>
      <c r="H2042" s="27">
        <v>40157</v>
      </c>
    </row>
    <row r="2043" spans="1:8" x14ac:dyDescent="0.3">
      <c r="A2043" s="33">
        <v>2044</v>
      </c>
      <c r="B2043" s="24">
        <v>40161</v>
      </c>
      <c r="C2043" s="23">
        <v>129792</v>
      </c>
      <c r="D2043" s="23">
        <f>COUNTIF($C$3:C2043,C2043)</f>
        <v>2</v>
      </c>
      <c r="E2043" s="25">
        <v>26.55</v>
      </c>
      <c r="F2043" s="23" t="s">
        <v>2043</v>
      </c>
      <c r="G2043" s="23">
        <v>7</v>
      </c>
      <c r="H2043" s="24">
        <v>40162</v>
      </c>
    </row>
    <row r="2044" spans="1:8" x14ac:dyDescent="0.3">
      <c r="A2044" s="34">
        <v>1640</v>
      </c>
      <c r="B2044" s="27">
        <v>40126</v>
      </c>
      <c r="C2044" s="26">
        <v>130175</v>
      </c>
      <c r="D2044" s="23">
        <f>COUNTIF($C$3:C2044,C2044)</f>
        <v>1</v>
      </c>
      <c r="E2044" s="28">
        <v>18.899999999999999</v>
      </c>
      <c r="F2044" s="26" t="s">
        <v>2044</v>
      </c>
      <c r="G2044" s="26">
        <v>14</v>
      </c>
      <c r="H2044" s="27">
        <v>40128</v>
      </c>
    </row>
    <row r="2045" spans="1:8" x14ac:dyDescent="0.3">
      <c r="A2045" s="33">
        <v>2837</v>
      </c>
      <c r="B2045" s="24">
        <v>40223</v>
      </c>
      <c r="C2045" s="23">
        <v>130175</v>
      </c>
      <c r="D2045" s="23">
        <f>COUNTIF($C$3:C2045,C2045)</f>
        <v>2</v>
      </c>
      <c r="E2045" s="25">
        <v>17.7</v>
      </c>
      <c r="F2045" s="23" t="s">
        <v>2045</v>
      </c>
      <c r="G2045" s="23">
        <v>14</v>
      </c>
      <c r="H2045" s="24">
        <v>40224</v>
      </c>
    </row>
    <row r="2046" spans="1:8" x14ac:dyDescent="0.3">
      <c r="A2046" s="34">
        <v>1649</v>
      </c>
      <c r="B2046" s="27">
        <v>40127</v>
      </c>
      <c r="C2046" s="26">
        <v>130284</v>
      </c>
      <c r="D2046" s="23">
        <f>COUNTIF($C$3:C2046,C2046)</f>
        <v>1</v>
      </c>
      <c r="E2046" s="28">
        <v>20.74</v>
      </c>
      <c r="F2046" s="26" t="s">
        <v>2046</v>
      </c>
      <c r="G2046" s="26">
        <v>7</v>
      </c>
      <c r="H2046" s="27">
        <v>40127</v>
      </c>
    </row>
    <row r="2047" spans="1:8" x14ac:dyDescent="0.3">
      <c r="A2047" s="33">
        <v>2032</v>
      </c>
      <c r="B2047" s="24">
        <v>40160</v>
      </c>
      <c r="C2047" s="23">
        <v>130284</v>
      </c>
      <c r="D2047" s="23">
        <f>COUNTIF($C$3:C2047,C2047)</f>
        <v>2</v>
      </c>
      <c r="E2047" s="25">
        <v>20.75</v>
      </c>
      <c r="F2047" s="23" t="s">
        <v>2047</v>
      </c>
      <c r="G2047" s="23">
        <v>7</v>
      </c>
      <c r="H2047" s="24">
        <v>40162</v>
      </c>
    </row>
    <row r="2048" spans="1:8" x14ac:dyDescent="0.3">
      <c r="A2048" s="34">
        <v>1671</v>
      </c>
      <c r="B2048" s="27">
        <v>40127</v>
      </c>
      <c r="C2048" s="26">
        <v>130316</v>
      </c>
      <c r="D2048" s="23">
        <f>COUNTIF($C$3:C2048,C2048)</f>
        <v>1</v>
      </c>
      <c r="E2048" s="28">
        <v>4.97</v>
      </c>
      <c r="F2048" s="26" t="s">
        <v>2048</v>
      </c>
      <c r="G2048" s="26">
        <v>15</v>
      </c>
      <c r="H2048" s="27">
        <v>40130</v>
      </c>
    </row>
    <row r="2049" spans="1:8" x14ac:dyDescent="0.3">
      <c r="A2049" s="33">
        <v>2539</v>
      </c>
      <c r="B2049" s="24">
        <v>40206</v>
      </c>
      <c r="C2049" s="23">
        <v>130316</v>
      </c>
      <c r="D2049" s="23">
        <f>COUNTIF($C$3:C2049,C2049)</f>
        <v>2</v>
      </c>
      <c r="E2049" s="25">
        <v>35.28</v>
      </c>
      <c r="F2049" s="23" t="s">
        <v>2049</v>
      </c>
      <c r="G2049" s="23">
        <v>15</v>
      </c>
      <c r="H2049" s="24">
        <v>40207</v>
      </c>
    </row>
    <row r="2050" spans="1:8" x14ac:dyDescent="0.3">
      <c r="A2050" s="34">
        <v>2750</v>
      </c>
      <c r="B2050" s="27">
        <v>40218</v>
      </c>
      <c r="C2050" s="26">
        <v>130316</v>
      </c>
      <c r="D2050" s="23">
        <f>COUNTIF($C$3:C2050,C2050)</f>
        <v>3</v>
      </c>
      <c r="E2050" s="28">
        <v>45.99</v>
      </c>
      <c r="F2050" s="26" t="s">
        <v>2050</v>
      </c>
      <c r="G2050" s="26">
        <v>15</v>
      </c>
      <c r="H2050" s="27">
        <v>40221</v>
      </c>
    </row>
    <row r="2051" spans="1:8" x14ac:dyDescent="0.3">
      <c r="A2051" s="33">
        <v>3045</v>
      </c>
      <c r="B2051" s="24">
        <v>40235</v>
      </c>
      <c r="C2051" s="23">
        <v>130316</v>
      </c>
      <c r="D2051" s="23">
        <f>COUNTIF($C$3:C2051,C2051)</f>
        <v>4</v>
      </c>
      <c r="E2051" s="25">
        <v>21.922799999999999</v>
      </c>
      <c r="F2051" s="23" t="s">
        <v>2051</v>
      </c>
      <c r="G2051" s="23">
        <v>15</v>
      </c>
      <c r="H2051" s="24">
        <v>40235</v>
      </c>
    </row>
    <row r="2052" spans="1:8" x14ac:dyDescent="0.3">
      <c r="A2052" s="34">
        <v>3159</v>
      </c>
      <c r="B2052" s="27">
        <v>40241</v>
      </c>
      <c r="C2052" s="26">
        <v>130316</v>
      </c>
      <c r="D2052" s="23">
        <f>COUNTIF($C$3:C2052,C2052)</f>
        <v>5</v>
      </c>
      <c r="E2052" s="28">
        <v>34.625</v>
      </c>
      <c r="F2052" s="26" t="s">
        <v>2052</v>
      </c>
      <c r="G2052" s="26">
        <v>15</v>
      </c>
      <c r="H2052" s="27">
        <v>40242</v>
      </c>
    </row>
    <row r="2053" spans="1:8" x14ac:dyDescent="0.3">
      <c r="A2053" s="33">
        <v>1658</v>
      </c>
      <c r="B2053" s="24">
        <v>40127</v>
      </c>
      <c r="C2053" s="23">
        <v>130332</v>
      </c>
      <c r="D2053" s="23">
        <f>COUNTIF($C$3:C2053,C2053)</f>
        <v>1</v>
      </c>
      <c r="E2053" s="25">
        <v>3.54</v>
      </c>
      <c r="F2053" s="23" t="s">
        <v>2053</v>
      </c>
      <c r="G2053" s="23">
        <v>11</v>
      </c>
      <c r="H2053" s="24">
        <v>40128</v>
      </c>
    </row>
    <row r="2054" spans="1:8" x14ac:dyDescent="0.3">
      <c r="A2054" s="34">
        <v>1657</v>
      </c>
      <c r="B2054" s="27">
        <v>40127</v>
      </c>
      <c r="C2054" s="26">
        <v>130335</v>
      </c>
      <c r="D2054" s="23">
        <f>COUNTIF($C$3:C2054,C2054)</f>
        <v>1</v>
      </c>
      <c r="E2054" s="28">
        <v>8.81</v>
      </c>
      <c r="F2054" s="26" t="s">
        <v>2054</v>
      </c>
      <c r="G2054" s="26">
        <v>15</v>
      </c>
      <c r="H2054" s="27">
        <v>40130</v>
      </c>
    </row>
    <row r="2055" spans="1:8" x14ac:dyDescent="0.3">
      <c r="A2055" s="33">
        <v>1780</v>
      </c>
      <c r="B2055" s="24">
        <v>40132</v>
      </c>
      <c r="C2055" s="23">
        <v>130335</v>
      </c>
      <c r="D2055" s="23">
        <f>COUNTIF($C$3:C2055,C2055)</f>
        <v>2</v>
      </c>
      <c r="E2055" s="25">
        <v>86.12</v>
      </c>
      <c r="F2055" s="23" t="s">
        <v>2055</v>
      </c>
      <c r="G2055" s="23">
        <v>15</v>
      </c>
      <c r="H2055" s="24">
        <v>40133</v>
      </c>
    </row>
    <row r="2056" spans="1:8" x14ac:dyDescent="0.3">
      <c r="A2056" s="34">
        <v>1917</v>
      </c>
      <c r="B2056" s="27">
        <v>40149</v>
      </c>
      <c r="C2056" s="26">
        <v>130335</v>
      </c>
      <c r="D2056" s="23">
        <f>COUNTIF($C$3:C2056,C2056)</f>
        <v>3</v>
      </c>
      <c r="E2056" s="28">
        <v>33.239699999999999</v>
      </c>
      <c r="F2056" s="26" t="s">
        <v>2056</v>
      </c>
      <c r="G2056" s="26">
        <v>11</v>
      </c>
      <c r="H2056" s="27">
        <v>40149</v>
      </c>
    </row>
    <row r="2057" spans="1:8" x14ac:dyDescent="0.3">
      <c r="A2057" s="33">
        <v>2035</v>
      </c>
      <c r="B2057" s="24">
        <v>40160</v>
      </c>
      <c r="C2057" s="23">
        <v>130335</v>
      </c>
      <c r="D2057" s="23">
        <f>COUNTIF($C$3:C2057,C2057)</f>
        <v>4</v>
      </c>
      <c r="E2057" s="25">
        <v>155.959</v>
      </c>
      <c r="F2057" s="23" t="s">
        <v>2057</v>
      </c>
      <c r="G2057" s="23">
        <v>15</v>
      </c>
      <c r="H2057" s="24">
        <v>40161</v>
      </c>
    </row>
    <row r="2058" spans="1:8" x14ac:dyDescent="0.3">
      <c r="A2058" s="34">
        <v>2038</v>
      </c>
      <c r="B2058" s="27">
        <v>40161</v>
      </c>
      <c r="C2058" s="26">
        <v>130335</v>
      </c>
      <c r="D2058" s="23">
        <f>COUNTIF($C$3:C2058,C2058)</f>
        <v>5</v>
      </c>
      <c r="E2058" s="28">
        <v>29.02</v>
      </c>
      <c r="F2058" s="26" t="s">
        <v>2058</v>
      </c>
      <c r="G2058" s="26">
        <v>15</v>
      </c>
      <c r="H2058" s="27">
        <v>40161</v>
      </c>
    </row>
    <row r="2059" spans="1:8" x14ac:dyDescent="0.3">
      <c r="A2059" s="33">
        <v>2102</v>
      </c>
      <c r="B2059" s="24">
        <v>40167</v>
      </c>
      <c r="C2059" s="23">
        <v>130335</v>
      </c>
      <c r="D2059" s="23">
        <f>COUNTIF($C$3:C2059,C2059)</f>
        <v>6</v>
      </c>
      <c r="E2059" s="25">
        <v>145.58000000000001</v>
      </c>
      <c r="F2059" s="23" t="s">
        <v>2059</v>
      </c>
      <c r="G2059" s="23">
        <v>15</v>
      </c>
      <c r="H2059" s="24">
        <v>40168</v>
      </c>
    </row>
    <row r="2060" spans="1:8" x14ac:dyDescent="0.3">
      <c r="A2060" s="34">
        <v>2239</v>
      </c>
      <c r="B2060" s="27">
        <v>40184</v>
      </c>
      <c r="C2060" s="26">
        <v>130335</v>
      </c>
      <c r="D2060" s="23">
        <f>COUNTIF($C$3:C2060,C2060)</f>
        <v>7</v>
      </c>
      <c r="E2060" s="28">
        <v>49.295200000000001</v>
      </c>
      <c r="F2060" s="26" t="s">
        <v>2060</v>
      </c>
      <c r="G2060" s="26">
        <v>11</v>
      </c>
      <c r="H2060" s="27">
        <v>40184</v>
      </c>
    </row>
    <row r="2061" spans="1:8" x14ac:dyDescent="0.3">
      <c r="A2061" s="33">
        <v>2331</v>
      </c>
      <c r="B2061" s="24">
        <v>40191</v>
      </c>
      <c r="C2061" s="23">
        <v>130335</v>
      </c>
      <c r="D2061" s="23">
        <f>COUNTIF($C$3:C2061,C2061)</f>
        <v>8</v>
      </c>
      <c r="E2061" s="25">
        <v>122.11</v>
      </c>
      <c r="F2061" s="23" t="s">
        <v>2061</v>
      </c>
      <c r="G2061" s="23">
        <v>11</v>
      </c>
      <c r="H2061" s="24">
        <v>40191</v>
      </c>
    </row>
    <row r="2062" spans="1:8" x14ac:dyDescent="0.3">
      <c r="A2062" s="34">
        <v>2444</v>
      </c>
      <c r="B2062" s="27">
        <v>40200</v>
      </c>
      <c r="C2062" s="26">
        <v>130335</v>
      </c>
      <c r="D2062" s="23">
        <f>COUNTIF($C$3:C2062,C2062)</f>
        <v>9</v>
      </c>
      <c r="E2062" s="28">
        <v>79.995699999999999</v>
      </c>
      <c r="F2062" s="26" t="s">
        <v>2062</v>
      </c>
      <c r="G2062" s="26">
        <v>15</v>
      </c>
      <c r="H2062" s="27">
        <v>40200</v>
      </c>
    </row>
    <row r="2063" spans="1:8" x14ac:dyDescent="0.3">
      <c r="A2063" s="33">
        <v>2549</v>
      </c>
      <c r="B2063" s="24">
        <v>40207</v>
      </c>
      <c r="C2063" s="23">
        <v>130335</v>
      </c>
      <c r="D2063" s="23">
        <f>COUNTIF($C$3:C2063,C2063)</f>
        <v>10</v>
      </c>
      <c r="E2063" s="25">
        <v>130.4</v>
      </c>
      <c r="F2063" s="23" t="s">
        <v>2063</v>
      </c>
      <c r="G2063" s="23">
        <v>15</v>
      </c>
      <c r="H2063" s="24">
        <v>40207</v>
      </c>
    </row>
    <row r="2064" spans="1:8" x14ac:dyDescent="0.3">
      <c r="A2064" s="34">
        <v>2780</v>
      </c>
      <c r="B2064" s="27">
        <v>40220</v>
      </c>
      <c r="C2064" s="26">
        <v>130335</v>
      </c>
      <c r="D2064" s="23">
        <f>COUNTIF($C$3:C2064,C2064)</f>
        <v>11</v>
      </c>
      <c r="E2064" s="28">
        <v>79.867999999999995</v>
      </c>
      <c r="F2064" s="26" t="s">
        <v>2064</v>
      </c>
      <c r="G2064" s="26">
        <v>15</v>
      </c>
      <c r="H2064" s="27">
        <v>40221</v>
      </c>
    </row>
    <row r="2065" spans="1:8" x14ac:dyDescent="0.3">
      <c r="A2065" s="33">
        <v>2927</v>
      </c>
      <c r="B2065" s="24">
        <v>40228</v>
      </c>
      <c r="C2065" s="23">
        <v>130335</v>
      </c>
      <c r="D2065" s="23">
        <f>COUNTIF($C$3:C2065,C2065)</f>
        <v>12</v>
      </c>
      <c r="E2065" s="25">
        <v>95.69</v>
      </c>
      <c r="F2065" s="23" t="s">
        <v>2065</v>
      </c>
      <c r="G2065" s="23">
        <v>15</v>
      </c>
      <c r="H2065" s="24">
        <v>40228</v>
      </c>
    </row>
    <row r="2066" spans="1:8" x14ac:dyDescent="0.3">
      <c r="A2066" s="34">
        <v>3003</v>
      </c>
      <c r="B2066" s="27">
        <v>40233</v>
      </c>
      <c r="C2066" s="26">
        <v>130335</v>
      </c>
      <c r="D2066" s="23">
        <f>COUNTIF($C$3:C2066,C2066)</f>
        <v>13</v>
      </c>
      <c r="E2066" s="28">
        <v>20.162500000000001</v>
      </c>
      <c r="F2066" s="26" t="s">
        <v>2066</v>
      </c>
      <c r="G2066" s="26">
        <v>11</v>
      </c>
      <c r="H2066" s="27">
        <v>40233</v>
      </c>
    </row>
    <row r="2067" spans="1:8" x14ac:dyDescent="0.3">
      <c r="A2067" s="33">
        <v>3111</v>
      </c>
      <c r="B2067" s="24">
        <v>40239</v>
      </c>
      <c r="C2067" s="23">
        <v>130335</v>
      </c>
      <c r="D2067" s="23">
        <f>COUNTIF($C$3:C2067,C2067)</f>
        <v>14</v>
      </c>
      <c r="E2067" s="25">
        <v>18.1435</v>
      </c>
      <c r="F2067" s="23" t="s">
        <v>2067</v>
      </c>
      <c r="G2067" s="23">
        <v>11</v>
      </c>
      <c r="H2067" s="24">
        <v>40240</v>
      </c>
    </row>
    <row r="2068" spans="1:8" x14ac:dyDescent="0.3">
      <c r="A2068" s="34">
        <v>1662</v>
      </c>
      <c r="B2068" s="27">
        <v>40127</v>
      </c>
      <c r="C2068" s="26">
        <v>130345</v>
      </c>
      <c r="D2068" s="23">
        <f>COUNTIF($C$3:C2068,C2068)</f>
        <v>1</v>
      </c>
      <c r="E2068" s="28">
        <v>4.9800000000000004</v>
      </c>
      <c r="F2068" s="26" t="s">
        <v>2068</v>
      </c>
      <c r="G2068" s="26">
        <v>15</v>
      </c>
      <c r="H2068" s="27">
        <v>40130</v>
      </c>
    </row>
    <row r="2069" spans="1:8" x14ac:dyDescent="0.3">
      <c r="A2069" s="33">
        <v>1659</v>
      </c>
      <c r="B2069" s="24">
        <v>40127</v>
      </c>
      <c r="C2069" s="23">
        <v>130348</v>
      </c>
      <c r="D2069" s="23">
        <f>COUNTIF($C$3:C2069,C2069)</f>
        <v>1</v>
      </c>
      <c r="E2069" s="25">
        <v>5.0599999999999996</v>
      </c>
      <c r="F2069" s="23" t="s">
        <v>2069</v>
      </c>
      <c r="G2069" s="23">
        <v>15</v>
      </c>
      <c r="H2069" s="24">
        <v>40130</v>
      </c>
    </row>
    <row r="2070" spans="1:8" x14ac:dyDescent="0.3">
      <c r="A2070" s="34">
        <v>1663</v>
      </c>
      <c r="B2070" s="27">
        <v>40127</v>
      </c>
      <c r="C2070" s="26">
        <v>130435</v>
      </c>
      <c r="D2070" s="23">
        <f>COUNTIF($C$3:C2070,C2070)</f>
        <v>1</v>
      </c>
      <c r="E2070" s="28">
        <v>3.2</v>
      </c>
      <c r="F2070" s="26" t="s">
        <v>2070</v>
      </c>
      <c r="G2070" s="26">
        <v>4</v>
      </c>
      <c r="H2070" s="27">
        <v>40127</v>
      </c>
    </row>
    <row r="2071" spans="1:8" x14ac:dyDescent="0.3">
      <c r="A2071" s="33">
        <v>1665</v>
      </c>
      <c r="B2071" s="24">
        <v>40127</v>
      </c>
      <c r="C2071" s="23">
        <v>130465</v>
      </c>
      <c r="D2071" s="23">
        <f>COUNTIF($C$3:C2071,C2071)</f>
        <v>1</v>
      </c>
      <c r="E2071" s="25">
        <v>44.74</v>
      </c>
      <c r="F2071" s="23" t="s">
        <v>2071</v>
      </c>
      <c r="G2071" s="23">
        <v>9</v>
      </c>
      <c r="H2071" s="24">
        <v>40128</v>
      </c>
    </row>
    <row r="2072" spans="1:8" x14ac:dyDescent="0.3">
      <c r="A2072" s="34">
        <v>1666</v>
      </c>
      <c r="B2072" s="27">
        <v>40127</v>
      </c>
      <c r="C2072" s="26">
        <v>130484</v>
      </c>
      <c r="D2072" s="23">
        <f>COUNTIF($C$3:C2072,C2072)</f>
        <v>1</v>
      </c>
      <c r="E2072" s="28">
        <v>6.34</v>
      </c>
      <c r="F2072" s="26" t="s">
        <v>2072</v>
      </c>
      <c r="G2072" s="26">
        <v>15</v>
      </c>
      <c r="H2072" s="27">
        <v>40130</v>
      </c>
    </row>
    <row r="2073" spans="1:8" x14ac:dyDescent="0.3">
      <c r="A2073" s="33">
        <v>1667</v>
      </c>
      <c r="B2073" s="24">
        <v>40127</v>
      </c>
      <c r="C2073" s="23">
        <v>130489</v>
      </c>
      <c r="D2073" s="23">
        <f>COUNTIF($C$3:C2073,C2073)</f>
        <v>1</v>
      </c>
      <c r="E2073" s="25">
        <v>6.48</v>
      </c>
      <c r="F2073" s="23" t="s">
        <v>2073</v>
      </c>
      <c r="G2073" s="23">
        <v>15</v>
      </c>
      <c r="H2073" s="24">
        <v>40133</v>
      </c>
    </row>
    <row r="2074" spans="1:8" x14ac:dyDescent="0.3">
      <c r="A2074" s="34">
        <v>1669</v>
      </c>
      <c r="B2074" s="27">
        <v>40127</v>
      </c>
      <c r="C2074" s="26">
        <v>130503</v>
      </c>
      <c r="D2074" s="23">
        <f>COUNTIF($C$3:C2074,C2074)</f>
        <v>1</v>
      </c>
      <c r="E2074" s="28">
        <v>3.68</v>
      </c>
      <c r="F2074" s="26" t="s">
        <v>2074</v>
      </c>
      <c r="G2074" s="26">
        <v>15</v>
      </c>
      <c r="H2074" s="27">
        <v>40130</v>
      </c>
    </row>
    <row r="2075" spans="1:8" x14ac:dyDescent="0.3">
      <c r="A2075" s="33">
        <v>1670</v>
      </c>
      <c r="B2075" s="24">
        <v>40127</v>
      </c>
      <c r="C2075" s="23">
        <v>130560</v>
      </c>
      <c r="D2075" s="23">
        <f>COUNTIF($C$3:C2075,C2075)</f>
        <v>1</v>
      </c>
      <c r="E2075" s="25">
        <v>2.2000000000000002</v>
      </c>
      <c r="F2075" s="23" t="s">
        <v>2075</v>
      </c>
      <c r="G2075" s="23">
        <v>15</v>
      </c>
      <c r="H2075" s="24">
        <v>40130</v>
      </c>
    </row>
    <row r="2076" spans="1:8" x14ac:dyDescent="0.3">
      <c r="A2076" s="34">
        <v>1715</v>
      </c>
      <c r="B2076" s="27">
        <v>40128</v>
      </c>
      <c r="C2076" s="26">
        <v>130692</v>
      </c>
      <c r="D2076" s="23">
        <f>COUNTIF($C$3:C2076,C2076)</f>
        <v>1</v>
      </c>
      <c r="E2076" s="28">
        <v>4.7699999999999996</v>
      </c>
      <c r="F2076" s="26" t="s">
        <v>2076</v>
      </c>
      <c r="G2076" s="26">
        <v>15</v>
      </c>
      <c r="H2076" s="27">
        <v>40130</v>
      </c>
    </row>
    <row r="2077" spans="1:8" x14ac:dyDescent="0.3">
      <c r="A2077" s="33">
        <v>1759</v>
      </c>
      <c r="B2077" s="24">
        <v>40130</v>
      </c>
      <c r="C2077" s="23">
        <v>130725</v>
      </c>
      <c r="D2077" s="23">
        <f>COUNTIF($C$3:C2077,C2077)</f>
        <v>1</v>
      </c>
      <c r="E2077" s="25">
        <v>2.54</v>
      </c>
      <c r="F2077" s="23" t="s">
        <v>2077</v>
      </c>
      <c r="G2077" s="23">
        <v>15</v>
      </c>
      <c r="H2077" s="24">
        <v>40130</v>
      </c>
    </row>
    <row r="2078" spans="1:8" x14ac:dyDescent="0.3">
      <c r="A2078" s="34">
        <v>1675</v>
      </c>
      <c r="B2078" s="27">
        <v>40127</v>
      </c>
      <c r="C2078" s="26">
        <v>130756</v>
      </c>
      <c r="D2078" s="23">
        <f>COUNTIF($C$3:C2078,C2078)</f>
        <v>1</v>
      </c>
      <c r="E2078" s="28">
        <v>24.63</v>
      </c>
      <c r="F2078" s="26" t="s">
        <v>2078</v>
      </c>
      <c r="G2078" s="26">
        <v>5</v>
      </c>
      <c r="H2078" s="27">
        <v>40130</v>
      </c>
    </row>
    <row r="2079" spans="1:8" x14ac:dyDescent="0.3">
      <c r="A2079" s="33">
        <v>1672</v>
      </c>
      <c r="B2079" s="24">
        <v>40127</v>
      </c>
      <c r="C2079" s="23">
        <v>130812</v>
      </c>
      <c r="D2079" s="23">
        <f>COUNTIF($C$3:C2079,C2079)</f>
        <v>1</v>
      </c>
      <c r="E2079" s="25">
        <v>8.8699999999999992</v>
      </c>
      <c r="F2079" s="23" t="s">
        <v>2079</v>
      </c>
      <c r="G2079" s="23">
        <v>15</v>
      </c>
      <c r="H2079" s="24">
        <v>40130</v>
      </c>
    </row>
    <row r="2080" spans="1:8" x14ac:dyDescent="0.3">
      <c r="A2080" s="34">
        <v>1673</v>
      </c>
      <c r="B2080" s="27">
        <v>40127</v>
      </c>
      <c r="C2080" s="26">
        <v>130836</v>
      </c>
      <c r="D2080" s="23">
        <f>COUNTIF($C$3:C2080,C2080)</f>
        <v>1</v>
      </c>
      <c r="E2080" s="28">
        <v>1.79</v>
      </c>
      <c r="F2080" s="26" t="s">
        <v>2080</v>
      </c>
      <c r="G2080" s="26">
        <v>11</v>
      </c>
      <c r="H2080" s="27">
        <v>40128</v>
      </c>
    </row>
    <row r="2081" spans="1:8" x14ac:dyDescent="0.3">
      <c r="A2081" s="33">
        <v>1678</v>
      </c>
      <c r="B2081" s="24">
        <v>40127</v>
      </c>
      <c r="C2081" s="23">
        <v>130841</v>
      </c>
      <c r="D2081" s="23">
        <f>COUNTIF($C$3:C2081,C2081)</f>
        <v>1</v>
      </c>
      <c r="E2081" s="25">
        <v>15.3575</v>
      </c>
      <c r="F2081" s="23" t="s">
        <v>2081</v>
      </c>
      <c r="G2081" s="23">
        <v>15</v>
      </c>
      <c r="H2081" s="24">
        <v>40130</v>
      </c>
    </row>
    <row r="2082" spans="1:8" x14ac:dyDescent="0.3">
      <c r="A2082" s="34">
        <v>1810</v>
      </c>
      <c r="B2082" s="27">
        <v>40134</v>
      </c>
      <c r="C2082" s="26">
        <v>130841</v>
      </c>
      <c r="D2082" s="23">
        <f>COUNTIF($C$3:C2082,C2082)</f>
        <v>2</v>
      </c>
      <c r="E2082" s="28">
        <v>44.46</v>
      </c>
      <c r="F2082" s="26" t="s">
        <v>2082</v>
      </c>
      <c r="G2082" s="26">
        <v>15</v>
      </c>
      <c r="H2082" s="27">
        <v>40137</v>
      </c>
    </row>
    <row r="2083" spans="1:8" x14ac:dyDescent="0.3">
      <c r="A2083" s="33">
        <v>2045</v>
      </c>
      <c r="B2083" s="24">
        <v>40161</v>
      </c>
      <c r="C2083" s="23">
        <v>130841</v>
      </c>
      <c r="D2083" s="23">
        <f>COUNTIF($C$3:C2083,C2083)</f>
        <v>3</v>
      </c>
      <c r="E2083" s="25">
        <v>44.9</v>
      </c>
      <c r="F2083" s="23" t="s">
        <v>2083</v>
      </c>
      <c r="G2083" s="23">
        <v>15</v>
      </c>
      <c r="H2083" s="24">
        <v>40165</v>
      </c>
    </row>
    <row r="2084" spans="1:8" x14ac:dyDescent="0.3">
      <c r="A2084" s="34">
        <v>1677</v>
      </c>
      <c r="B2084" s="27">
        <v>40127</v>
      </c>
      <c r="C2084" s="26">
        <v>130949</v>
      </c>
      <c r="D2084" s="23">
        <f>COUNTIF($C$3:C2084,C2084)</f>
        <v>1</v>
      </c>
      <c r="E2084" s="28">
        <v>2.14</v>
      </c>
      <c r="F2084" s="26" t="s">
        <v>2084</v>
      </c>
      <c r="G2084" s="26">
        <v>15</v>
      </c>
      <c r="H2084" s="27">
        <v>40130</v>
      </c>
    </row>
    <row r="2085" spans="1:8" x14ac:dyDescent="0.3">
      <c r="A2085" s="33">
        <v>1685</v>
      </c>
      <c r="B2085" s="24">
        <v>40127</v>
      </c>
      <c r="C2085" s="23">
        <v>130964</v>
      </c>
      <c r="D2085" s="23">
        <f>COUNTIF($C$3:C2085,C2085)</f>
        <v>1</v>
      </c>
      <c r="E2085" s="25">
        <v>1.39</v>
      </c>
      <c r="F2085" s="23" t="s">
        <v>2085</v>
      </c>
      <c r="G2085" s="23">
        <v>15</v>
      </c>
      <c r="H2085" s="24">
        <v>40130</v>
      </c>
    </row>
    <row r="2086" spans="1:8" x14ac:dyDescent="0.3">
      <c r="A2086" s="34">
        <v>1683</v>
      </c>
      <c r="B2086" s="27">
        <v>40127</v>
      </c>
      <c r="C2086" s="26">
        <v>131036</v>
      </c>
      <c r="D2086" s="23">
        <f>COUNTIF($C$3:C2086,C2086)</f>
        <v>1</v>
      </c>
      <c r="E2086" s="28">
        <v>41.72</v>
      </c>
      <c r="F2086" s="26" t="s">
        <v>2086</v>
      </c>
      <c r="G2086" s="26">
        <v>7</v>
      </c>
      <c r="H2086" s="27">
        <v>40129</v>
      </c>
    </row>
    <row r="2087" spans="1:8" x14ac:dyDescent="0.3">
      <c r="A2087" s="33">
        <v>1684</v>
      </c>
      <c r="B2087" s="24">
        <v>40127</v>
      </c>
      <c r="C2087" s="23">
        <v>131043</v>
      </c>
      <c r="D2087" s="23">
        <f>COUNTIF($C$3:C2087,C2087)</f>
        <v>1</v>
      </c>
      <c r="E2087" s="25">
        <v>4.12</v>
      </c>
      <c r="F2087" s="23" t="s">
        <v>2087</v>
      </c>
      <c r="G2087" s="23">
        <v>4</v>
      </c>
      <c r="H2087" s="24">
        <v>40130</v>
      </c>
    </row>
    <row r="2088" spans="1:8" x14ac:dyDescent="0.3">
      <c r="A2088" s="34">
        <v>1686</v>
      </c>
      <c r="B2088" s="27">
        <v>40127</v>
      </c>
      <c r="C2088" s="26">
        <v>131073</v>
      </c>
      <c r="D2088" s="23">
        <f>COUNTIF($C$3:C2088,C2088)</f>
        <v>1</v>
      </c>
      <c r="E2088" s="28">
        <v>28.07</v>
      </c>
      <c r="F2088" s="26" t="s">
        <v>2088</v>
      </c>
      <c r="G2088" s="26">
        <v>15</v>
      </c>
      <c r="H2088" s="27">
        <v>40130</v>
      </c>
    </row>
    <row r="2089" spans="1:8" x14ac:dyDescent="0.3">
      <c r="A2089" s="33">
        <v>1692</v>
      </c>
      <c r="B2089" s="24">
        <v>40128</v>
      </c>
      <c r="C2089" s="23">
        <v>131086</v>
      </c>
      <c r="D2089" s="23">
        <f>COUNTIF($C$3:C2089,C2089)</f>
        <v>1</v>
      </c>
      <c r="E2089" s="25">
        <v>23.6</v>
      </c>
      <c r="F2089" s="23" t="s">
        <v>2089</v>
      </c>
      <c r="G2089" s="23">
        <v>11</v>
      </c>
      <c r="H2089" s="24">
        <v>40128</v>
      </c>
    </row>
    <row r="2090" spans="1:8" x14ac:dyDescent="0.3">
      <c r="A2090" s="34">
        <v>1687</v>
      </c>
      <c r="B2090" s="27">
        <v>40127</v>
      </c>
      <c r="C2090" s="26">
        <v>131095</v>
      </c>
      <c r="D2090" s="23">
        <f>COUNTIF($C$3:C2090,C2090)</f>
        <v>1</v>
      </c>
      <c r="E2090" s="28">
        <v>3.33</v>
      </c>
      <c r="F2090" s="26" t="s">
        <v>2090</v>
      </c>
      <c r="G2090" s="26">
        <v>6</v>
      </c>
      <c r="H2090" s="27">
        <v>40129</v>
      </c>
    </row>
    <row r="2091" spans="1:8" x14ac:dyDescent="0.3">
      <c r="A2091" s="33">
        <v>1724</v>
      </c>
      <c r="B2091" s="24">
        <v>40128</v>
      </c>
      <c r="C2091" s="23">
        <v>131115</v>
      </c>
      <c r="D2091" s="23">
        <f>COUNTIF($C$3:C2091,C2091)</f>
        <v>1</v>
      </c>
      <c r="E2091" s="25">
        <v>39.840000000000003</v>
      </c>
      <c r="F2091" s="23" t="s">
        <v>2091</v>
      </c>
      <c r="G2091" s="23">
        <v>15</v>
      </c>
      <c r="H2091" s="24">
        <v>40130</v>
      </c>
    </row>
    <row r="2092" spans="1:8" x14ac:dyDescent="0.3">
      <c r="A2092" s="34">
        <v>1864</v>
      </c>
      <c r="B2092" s="27">
        <v>40140</v>
      </c>
      <c r="C2092" s="26">
        <v>131115</v>
      </c>
      <c r="D2092" s="23">
        <f>COUNTIF($C$3:C2092,C2092)</f>
        <v>2</v>
      </c>
      <c r="E2092" s="28">
        <v>47.587000000000003</v>
      </c>
      <c r="F2092" s="26" t="s">
        <v>2092</v>
      </c>
      <c r="G2092" s="26">
        <v>15</v>
      </c>
      <c r="H2092" s="27">
        <v>40140</v>
      </c>
    </row>
    <row r="2093" spans="1:8" x14ac:dyDescent="0.3">
      <c r="A2093" s="33">
        <v>2262</v>
      </c>
      <c r="B2093" s="24">
        <v>40185</v>
      </c>
      <c r="C2093" s="23">
        <v>131115</v>
      </c>
      <c r="D2093" s="23">
        <f>COUNTIF($C$3:C2093,C2093)</f>
        <v>3</v>
      </c>
      <c r="E2093" s="25">
        <v>62.75</v>
      </c>
      <c r="F2093" s="23" t="s">
        <v>2093</v>
      </c>
      <c r="G2093" s="23">
        <v>15</v>
      </c>
      <c r="H2093" s="24">
        <v>40186</v>
      </c>
    </row>
    <row r="2094" spans="1:8" x14ac:dyDescent="0.3">
      <c r="A2094" s="34">
        <v>2802</v>
      </c>
      <c r="B2094" s="27">
        <v>40221</v>
      </c>
      <c r="C2094" s="26">
        <v>131115</v>
      </c>
      <c r="D2094" s="23">
        <f>COUNTIF($C$3:C2094,C2094)</f>
        <v>4</v>
      </c>
      <c r="E2094" s="28">
        <v>59.1145</v>
      </c>
      <c r="F2094" s="26" t="s">
        <v>2094</v>
      </c>
      <c r="G2094" s="26">
        <v>15</v>
      </c>
      <c r="H2094" s="27">
        <v>40221</v>
      </c>
    </row>
    <row r="2095" spans="1:8" x14ac:dyDescent="0.3">
      <c r="A2095" s="33">
        <v>3085</v>
      </c>
      <c r="B2095" s="24">
        <v>40238</v>
      </c>
      <c r="C2095" s="23">
        <v>131115</v>
      </c>
      <c r="D2095" s="23">
        <f>COUNTIF($C$3:C2095,C2095)</f>
        <v>5</v>
      </c>
      <c r="E2095" s="25">
        <v>36.262</v>
      </c>
      <c r="F2095" s="23" t="s">
        <v>2095</v>
      </c>
      <c r="G2095" s="23">
        <v>15</v>
      </c>
      <c r="H2095" s="24">
        <v>40238</v>
      </c>
    </row>
    <row r="2096" spans="1:8" x14ac:dyDescent="0.3">
      <c r="A2096" s="34">
        <v>1688</v>
      </c>
      <c r="B2096" s="27">
        <v>40127</v>
      </c>
      <c r="C2096" s="26">
        <v>131133</v>
      </c>
      <c r="D2096" s="23">
        <f>COUNTIF($C$3:C2096,C2096)</f>
        <v>1</v>
      </c>
      <c r="E2096" s="28">
        <v>2.3801999999999999</v>
      </c>
      <c r="F2096" s="26" t="s">
        <v>2096</v>
      </c>
      <c r="G2096" s="26">
        <v>15</v>
      </c>
      <c r="H2096" s="27">
        <v>40130</v>
      </c>
    </row>
    <row r="2097" spans="1:8" x14ac:dyDescent="0.3">
      <c r="A2097" s="33">
        <v>1690</v>
      </c>
      <c r="B2097" s="24">
        <v>40128</v>
      </c>
      <c r="C2097" s="23">
        <v>131159</v>
      </c>
      <c r="D2097" s="23">
        <f>COUNTIF($C$3:C2097,C2097)</f>
        <v>1</v>
      </c>
      <c r="E2097" s="25">
        <v>2.09</v>
      </c>
      <c r="F2097" s="23" t="s">
        <v>2097</v>
      </c>
      <c r="G2097" s="23">
        <v>15</v>
      </c>
      <c r="H2097" s="24">
        <v>40130</v>
      </c>
    </row>
    <row r="2098" spans="1:8" x14ac:dyDescent="0.3">
      <c r="A2098" s="34">
        <v>1691</v>
      </c>
      <c r="B2098" s="27">
        <v>40128</v>
      </c>
      <c r="C2098" s="26">
        <v>131170</v>
      </c>
      <c r="D2098" s="23">
        <f>COUNTIF($C$3:C2098,C2098)</f>
        <v>1</v>
      </c>
      <c r="E2098" s="28">
        <v>1.7</v>
      </c>
      <c r="F2098" s="26" t="s">
        <v>2098</v>
      </c>
      <c r="G2098" s="26">
        <v>15</v>
      </c>
      <c r="H2098" s="27">
        <v>40130</v>
      </c>
    </row>
    <row r="2099" spans="1:8" x14ac:dyDescent="0.3">
      <c r="A2099" s="33">
        <v>1696</v>
      </c>
      <c r="B2099" s="24">
        <v>40128</v>
      </c>
      <c r="C2099" s="23">
        <v>131211</v>
      </c>
      <c r="D2099" s="23">
        <f>COUNTIF($C$3:C2099,C2099)</f>
        <v>1</v>
      </c>
      <c r="E2099" s="25">
        <v>15.25</v>
      </c>
      <c r="F2099" s="23" t="s">
        <v>2099</v>
      </c>
      <c r="G2099" s="23">
        <v>14</v>
      </c>
      <c r="H2099" s="24">
        <v>40128</v>
      </c>
    </row>
    <row r="2100" spans="1:8" x14ac:dyDescent="0.3">
      <c r="A2100" s="34">
        <v>1698</v>
      </c>
      <c r="B2100" s="27">
        <v>40128</v>
      </c>
      <c r="C2100" s="26">
        <v>131217</v>
      </c>
      <c r="D2100" s="23">
        <f>COUNTIF($C$3:C2100,C2100)</f>
        <v>1</v>
      </c>
      <c r="E2100" s="28">
        <v>2.14</v>
      </c>
      <c r="F2100" s="26" t="s">
        <v>2100</v>
      </c>
      <c r="G2100" s="26">
        <v>14</v>
      </c>
      <c r="H2100" s="27">
        <v>40128</v>
      </c>
    </row>
    <row r="2101" spans="1:8" x14ac:dyDescent="0.3">
      <c r="A2101" s="33">
        <v>2722</v>
      </c>
      <c r="B2101" s="24">
        <v>40217</v>
      </c>
      <c r="C2101" s="23">
        <v>131217</v>
      </c>
      <c r="D2101" s="23">
        <f>COUNTIF($C$3:C2101,C2101)</f>
        <v>2</v>
      </c>
      <c r="E2101" s="25">
        <v>17.739999999999998</v>
      </c>
      <c r="F2101" s="23" t="s">
        <v>2101</v>
      </c>
      <c r="G2101" s="23">
        <v>14</v>
      </c>
      <c r="H2101" s="24">
        <v>40217</v>
      </c>
    </row>
    <row r="2102" spans="1:8" x14ac:dyDescent="0.3">
      <c r="A2102" s="34">
        <v>3063</v>
      </c>
      <c r="B2102" s="27">
        <v>40237</v>
      </c>
      <c r="C2102" s="26">
        <v>131217</v>
      </c>
      <c r="D2102" s="23">
        <f>COUNTIF($C$3:C2102,C2102)</f>
        <v>3</v>
      </c>
      <c r="E2102" s="28">
        <v>3.82</v>
      </c>
      <c r="F2102" s="26" t="s">
        <v>2102</v>
      </c>
      <c r="G2102" s="26">
        <v>14</v>
      </c>
      <c r="H2102" s="27">
        <v>40238</v>
      </c>
    </row>
    <row r="2103" spans="1:8" x14ac:dyDescent="0.3">
      <c r="A2103" s="33">
        <v>1699</v>
      </c>
      <c r="B2103" s="24">
        <v>40128</v>
      </c>
      <c r="C2103" s="23">
        <v>131218</v>
      </c>
      <c r="D2103" s="23">
        <f>COUNTIF($C$3:C2103,C2103)</f>
        <v>1</v>
      </c>
      <c r="E2103" s="25">
        <v>31.83</v>
      </c>
      <c r="F2103" s="23" t="s">
        <v>2103</v>
      </c>
      <c r="G2103" s="23">
        <v>14</v>
      </c>
      <c r="H2103" s="24">
        <v>40128</v>
      </c>
    </row>
    <row r="2104" spans="1:8" x14ac:dyDescent="0.3">
      <c r="A2104" s="34">
        <v>1700</v>
      </c>
      <c r="B2104" s="27">
        <v>40128</v>
      </c>
      <c r="C2104" s="26">
        <v>131226</v>
      </c>
      <c r="D2104" s="23">
        <f>COUNTIF($C$3:C2104,C2104)</f>
        <v>1</v>
      </c>
      <c r="E2104" s="28">
        <v>27.21</v>
      </c>
      <c r="F2104" s="26" t="s">
        <v>2104</v>
      </c>
      <c r="G2104" s="26">
        <v>14</v>
      </c>
      <c r="H2104" s="27">
        <v>40128</v>
      </c>
    </row>
    <row r="2105" spans="1:8" x14ac:dyDescent="0.3">
      <c r="A2105" s="33">
        <v>2718</v>
      </c>
      <c r="B2105" s="24">
        <v>40217</v>
      </c>
      <c r="C2105" s="23">
        <v>131226</v>
      </c>
      <c r="D2105" s="23">
        <f>COUNTIF($C$3:C2105,C2105)</f>
        <v>2</v>
      </c>
      <c r="E2105" s="25">
        <v>26.9588</v>
      </c>
      <c r="F2105" s="23" t="s">
        <v>2105</v>
      </c>
      <c r="G2105" s="23">
        <v>14</v>
      </c>
      <c r="H2105" s="24">
        <v>40217</v>
      </c>
    </row>
    <row r="2106" spans="1:8" x14ac:dyDescent="0.3">
      <c r="A2106" s="34">
        <v>1702</v>
      </c>
      <c r="B2106" s="27">
        <v>40128</v>
      </c>
      <c r="C2106" s="26">
        <v>131231</v>
      </c>
      <c r="D2106" s="23">
        <f>COUNTIF($C$3:C2106,C2106)</f>
        <v>1</v>
      </c>
      <c r="E2106" s="28">
        <v>12.88</v>
      </c>
      <c r="F2106" s="26" t="s">
        <v>2106</v>
      </c>
      <c r="G2106" s="26">
        <v>14</v>
      </c>
      <c r="H2106" s="27">
        <v>40128</v>
      </c>
    </row>
    <row r="2107" spans="1:8" x14ac:dyDescent="0.3">
      <c r="A2107" s="33">
        <v>1703</v>
      </c>
      <c r="B2107" s="24">
        <v>40128</v>
      </c>
      <c r="C2107" s="23">
        <v>131236</v>
      </c>
      <c r="D2107" s="23">
        <f>COUNTIF($C$3:C2107,C2107)</f>
        <v>1</v>
      </c>
      <c r="E2107" s="25">
        <v>22.26</v>
      </c>
      <c r="F2107" s="23" t="s">
        <v>2107</v>
      </c>
      <c r="G2107" s="23">
        <v>14</v>
      </c>
      <c r="H2107" s="24">
        <v>40128</v>
      </c>
    </row>
    <row r="2108" spans="1:8" x14ac:dyDescent="0.3">
      <c r="A2108" s="34">
        <v>1882</v>
      </c>
      <c r="B2108" s="27">
        <v>40146</v>
      </c>
      <c r="C2108" s="26">
        <v>131236</v>
      </c>
      <c r="D2108" s="23">
        <f>COUNTIF($C$3:C2108,C2108)</f>
        <v>2</v>
      </c>
      <c r="E2108" s="28">
        <v>30.25</v>
      </c>
      <c r="F2108" s="26" t="s">
        <v>2108</v>
      </c>
      <c r="G2108" s="26">
        <v>14</v>
      </c>
      <c r="H2108" s="27">
        <v>40147</v>
      </c>
    </row>
    <row r="2109" spans="1:8" x14ac:dyDescent="0.3">
      <c r="A2109" s="33">
        <v>1707</v>
      </c>
      <c r="B2109" s="24">
        <v>40128</v>
      </c>
      <c r="C2109" s="23">
        <v>131255</v>
      </c>
      <c r="D2109" s="23">
        <f>COUNTIF($C$3:C2109,C2109)</f>
        <v>1</v>
      </c>
      <c r="E2109" s="25">
        <v>22.41</v>
      </c>
      <c r="F2109" s="23" t="s">
        <v>2109</v>
      </c>
      <c r="G2109" s="23">
        <v>14</v>
      </c>
      <c r="H2109" s="24">
        <v>40128</v>
      </c>
    </row>
    <row r="2110" spans="1:8" x14ac:dyDescent="0.3">
      <c r="A2110" s="34">
        <v>2478</v>
      </c>
      <c r="B2110" s="27">
        <v>40203</v>
      </c>
      <c r="C2110" s="26">
        <v>131255</v>
      </c>
      <c r="D2110" s="23">
        <f>COUNTIF($C$3:C2110,C2110)</f>
        <v>2</v>
      </c>
      <c r="E2110" s="28">
        <v>16.54</v>
      </c>
      <c r="F2110" s="26" t="s">
        <v>2110</v>
      </c>
      <c r="G2110" s="26">
        <v>14</v>
      </c>
      <c r="H2110" s="27">
        <v>40203</v>
      </c>
    </row>
    <row r="2111" spans="1:8" x14ac:dyDescent="0.3">
      <c r="A2111" s="33">
        <v>2597</v>
      </c>
      <c r="B2111" s="24">
        <v>40210</v>
      </c>
      <c r="C2111" s="23">
        <v>131255</v>
      </c>
      <c r="D2111" s="23">
        <f>COUNTIF($C$3:C2111,C2111)</f>
        <v>3</v>
      </c>
      <c r="E2111" s="25">
        <v>15.057700000000001</v>
      </c>
      <c r="F2111" s="23" t="s">
        <v>2111</v>
      </c>
      <c r="G2111" s="23">
        <v>14</v>
      </c>
      <c r="H2111" s="24">
        <v>40210</v>
      </c>
    </row>
    <row r="2112" spans="1:8" x14ac:dyDescent="0.3">
      <c r="A2112" s="34">
        <v>2817</v>
      </c>
      <c r="B2112" s="27">
        <v>40222</v>
      </c>
      <c r="C2112" s="26">
        <v>131255</v>
      </c>
      <c r="D2112" s="23">
        <f>COUNTIF($C$3:C2112,C2112)</f>
        <v>4</v>
      </c>
      <c r="E2112" s="28">
        <v>26.47</v>
      </c>
      <c r="F2112" s="26" t="s">
        <v>2112</v>
      </c>
      <c r="G2112" s="26">
        <v>14</v>
      </c>
      <c r="H2112" s="27">
        <v>40224</v>
      </c>
    </row>
    <row r="2113" spans="1:8" x14ac:dyDescent="0.3">
      <c r="A2113" s="33">
        <v>3065</v>
      </c>
      <c r="B2113" s="24">
        <v>40237</v>
      </c>
      <c r="C2113" s="23">
        <v>131255</v>
      </c>
      <c r="D2113" s="23">
        <f>COUNTIF($C$3:C2113,C2113)</f>
        <v>5</v>
      </c>
      <c r="E2113" s="25">
        <v>10.85</v>
      </c>
      <c r="F2113" s="23" t="s">
        <v>2113</v>
      </c>
      <c r="G2113" s="23">
        <v>14</v>
      </c>
      <c r="H2113" s="24">
        <v>40238</v>
      </c>
    </row>
    <row r="2114" spans="1:8" x14ac:dyDescent="0.3">
      <c r="A2114" s="34">
        <v>1709</v>
      </c>
      <c r="B2114" s="27">
        <v>40128</v>
      </c>
      <c r="C2114" s="26">
        <v>131261</v>
      </c>
      <c r="D2114" s="23">
        <f>COUNTIF($C$3:C2114,C2114)</f>
        <v>1</v>
      </c>
      <c r="E2114" s="28">
        <v>2.5099999999999998</v>
      </c>
      <c r="F2114" s="26" t="s">
        <v>2114</v>
      </c>
      <c r="G2114" s="26">
        <v>15</v>
      </c>
      <c r="H2114" s="27">
        <v>40130</v>
      </c>
    </row>
    <row r="2115" spans="1:8" x14ac:dyDescent="0.3">
      <c r="A2115" s="33">
        <v>1708</v>
      </c>
      <c r="B2115" s="24">
        <v>40128</v>
      </c>
      <c r="C2115" s="23">
        <v>131262</v>
      </c>
      <c r="D2115" s="23">
        <f>COUNTIF($C$3:C2115,C2115)</f>
        <v>1</v>
      </c>
      <c r="E2115" s="25">
        <v>8.09</v>
      </c>
      <c r="F2115" s="23" t="s">
        <v>2115</v>
      </c>
      <c r="G2115" s="23">
        <v>7</v>
      </c>
      <c r="H2115" s="24">
        <v>40129</v>
      </c>
    </row>
    <row r="2116" spans="1:8" x14ac:dyDescent="0.3">
      <c r="A2116" s="34">
        <v>1714</v>
      </c>
      <c r="B2116" s="27">
        <v>40128</v>
      </c>
      <c r="C2116" s="26">
        <v>131396</v>
      </c>
      <c r="D2116" s="23">
        <f>COUNTIF($C$3:C2116,C2116)</f>
        <v>1</v>
      </c>
      <c r="E2116" s="28">
        <v>21.5</v>
      </c>
      <c r="F2116" s="26" t="s">
        <v>2116</v>
      </c>
      <c r="G2116" s="26">
        <v>15</v>
      </c>
      <c r="H2116" s="27">
        <v>40130</v>
      </c>
    </row>
    <row r="2117" spans="1:8" x14ac:dyDescent="0.3">
      <c r="A2117" s="33">
        <v>2021</v>
      </c>
      <c r="B2117" s="24">
        <v>40158</v>
      </c>
      <c r="C2117" s="23">
        <v>131396</v>
      </c>
      <c r="D2117" s="23">
        <f>COUNTIF($C$3:C2117,C2117)</f>
        <v>2</v>
      </c>
      <c r="E2117" s="25">
        <v>98.83</v>
      </c>
      <c r="F2117" s="23" t="s">
        <v>2117</v>
      </c>
      <c r="G2117" s="23">
        <v>15</v>
      </c>
      <c r="H2117" s="24">
        <v>40158</v>
      </c>
    </row>
    <row r="2118" spans="1:8" x14ac:dyDescent="0.3">
      <c r="A2118" s="34">
        <v>2184</v>
      </c>
      <c r="B2118" s="27">
        <v>40178</v>
      </c>
      <c r="C2118" s="26">
        <v>131396</v>
      </c>
      <c r="D2118" s="23">
        <f>COUNTIF($C$3:C2118,C2118)</f>
        <v>3</v>
      </c>
      <c r="E2118" s="28">
        <v>64.75</v>
      </c>
      <c r="F2118" s="26" t="s">
        <v>2118</v>
      </c>
      <c r="G2118" s="26">
        <v>4</v>
      </c>
      <c r="H2118" s="27">
        <v>40178</v>
      </c>
    </row>
    <row r="2119" spans="1:8" x14ac:dyDescent="0.3">
      <c r="A2119" s="33">
        <v>2249</v>
      </c>
      <c r="B2119" s="24">
        <v>40185</v>
      </c>
      <c r="C2119" s="23">
        <v>131396</v>
      </c>
      <c r="D2119" s="23">
        <f>COUNTIF($C$3:C2119,C2119)</f>
        <v>4</v>
      </c>
      <c r="E2119" s="25">
        <v>108.0585</v>
      </c>
      <c r="F2119" s="23" t="s">
        <v>2119</v>
      </c>
      <c r="G2119" s="23">
        <v>15</v>
      </c>
      <c r="H2119" s="24">
        <v>40186</v>
      </c>
    </row>
    <row r="2120" spans="1:8" x14ac:dyDescent="0.3">
      <c r="A2120" s="34">
        <v>3168</v>
      </c>
      <c r="B2120" s="27">
        <v>40242</v>
      </c>
      <c r="C2120" s="26">
        <v>131396</v>
      </c>
      <c r="D2120" s="23">
        <f>COUNTIF($C$3:C2120,C2120)</f>
        <v>5</v>
      </c>
      <c r="E2120" s="28">
        <v>95.75</v>
      </c>
      <c r="F2120" s="26" t="s">
        <v>2120</v>
      </c>
      <c r="G2120" s="26">
        <v>15</v>
      </c>
      <c r="H2120" s="27">
        <v>40242</v>
      </c>
    </row>
    <row r="2121" spans="1:8" x14ac:dyDescent="0.3">
      <c r="A2121" s="33">
        <v>1720</v>
      </c>
      <c r="B2121" s="24">
        <v>40128</v>
      </c>
      <c r="C2121" s="23">
        <v>131441</v>
      </c>
      <c r="D2121" s="23">
        <f>COUNTIF($C$3:C2121,C2121)</f>
        <v>1</v>
      </c>
      <c r="E2121" s="25">
        <v>29.94</v>
      </c>
      <c r="F2121" s="23" t="s">
        <v>2121</v>
      </c>
      <c r="G2121" s="23">
        <v>15</v>
      </c>
      <c r="H2121" s="24">
        <v>40130</v>
      </c>
    </row>
    <row r="2122" spans="1:8" x14ac:dyDescent="0.3">
      <c r="A2122" s="34">
        <v>1717</v>
      </c>
      <c r="B2122" s="27">
        <v>40128</v>
      </c>
      <c r="C2122" s="26">
        <v>131471</v>
      </c>
      <c r="D2122" s="23">
        <f>COUNTIF($C$3:C2122,C2122)</f>
        <v>1</v>
      </c>
      <c r="E2122" s="28">
        <v>4.29</v>
      </c>
      <c r="F2122" s="26" t="s">
        <v>2122</v>
      </c>
      <c r="G2122" s="26">
        <v>5</v>
      </c>
      <c r="H2122" s="27">
        <v>40130</v>
      </c>
    </row>
    <row r="2123" spans="1:8" x14ac:dyDescent="0.3">
      <c r="A2123" s="33">
        <v>2181</v>
      </c>
      <c r="B2123" s="24">
        <v>40177</v>
      </c>
      <c r="C2123" s="23">
        <v>131471</v>
      </c>
      <c r="D2123" s="23">
        <f>COUNTIF($C$3:C2123,C2123)</f>
        <v>2</v>
      </c>
      <c r="E2123" s="25">
        <v>13.76</v>
      </c>
      <c r="F2123" s="23" t="s">
        <v>2123</v>
      </c>
      <c r="G2123" s="23">
        <v>15</v>
      </c>
      <c r="H2123" s="24">
        <v>40182</v>
      </c>
    </row>
    <row r="2124" spans="1:8" x14ac:dyDescent="0.3">
      <c r="A2124" s="34">
        <v>1721</v>
      </c>
      <c r="B2124" s="27">
        <v>40128</v>
      </c>
      <c r="C2124" s="26">
        <v>131498</v>
      </c>
      <c r="D2124" s="23">
        <f>COUNTIF($C$3:C2124,C2124)</f>
        <v>1</v>
      </c>
      <c r="E2124" s="28">
        <v>17.84</v>
      </c>
      <c r="F2124" s="26" t="s">
        <v>2124</v>
      </c>
      <c r="G2124" s="26">
        <v>15</v>
      </c>
      <c r="H2124" s="27">
        <v>40133</v>
      </c>
    </row>
    <row r="2125" spans="1:8" x14ac:dyDescent="0.3">
      <c r="A2125" s="33">
        <v>2177</v>
      </c>
      <c r="B2125" s="24">
        <v>40177</v>
      </c>
      <c r="C2125" s="23">
        <v>131498</v>
      </c>
      <c r="D2125" s="23">
        <f>COUNTIF($C$3:C2125,C2125)</f>
        <v>2</v>
      </c>
      <c r="E2125" s="25">
        <v>51.4602</v>
      </c>
      <c r="F2125" s="23" t="s">
        <v>2125</v>
      </c>
      <c r="G2125" s="23">
        <v>6</v>
      </c>
      <c r="H2125" s="24">
        <v>40178</v>
      </c>
    </row>
    <row r="2126" spans="1:8" x14ac:dyDescent="0.3">
      <c r="A2126" s="34">
        <v>2771</v>
      </c>
      <c r="B2126" s="27">
        <v>40219</v>
      </c>
      <c r="C2126" s="26">
        <v>131498</v>
      </c>
      <c r="D2126" s="23">
        <f>COUNTIF($C$3:C2126,C2126)</f>
        <v>3</v>
      </c>
      <c r="E2126" s="28">
        <v>8.91</v>
      </c>
      <c r="F2126" s="26" t="s">
        <v>2126</v>
      </c>
      <c r="G2126" s="26">
        <v>6</v>
      </c>
      <c r="H2126" s="27">
        <v>40220</v>
      </c>
    </row>
    <row r="2127" spans="1:8" x14ac:dyDescent="0.3">
      <c r="A2127" s="33">
        <v>1722</v>
      </c>
      <c r="B2127" s="24">
        <v>40128</v>
      </c>
      <c r="C2127" s="23">
        <v>131512</v>
      </c>
      <c r="D2127" s="23">
        <f>COUNTIF($C$3:C2127,C2127)</f>
        <v>1</v>
      </c>
      <c r="E2127" s="25">
        <v>4.57</v>
      </c>
      <c r="F2127" s="23" t="s">
        <v>2127</v>
      </c>
      <c r="G2127" s="23">
        <v>15</v>
      </c>
      <c r="H2127" s="24">
        <v>40130</v>
      </c>
    </row>
    <row r="2128" spans="1:8" x14ac:dyDescent="0.3">
      <c r="A2128" s="34">
        <v>2265</v>
      </c>
      <c r="B2128" s="27">
        <v>40186</v>
      </c>
      <c r="C2128" s="26">
        <v>131512</v>
      </c>
      <c r="D2128" s="23">
        <f>COUNTIF($C$3:C2128,C2128)</f>
        <v>2</v>
      </c>
      <c r="E2128" s="28">
        <v>19.531500000000001</v>
      </c>
      <c r="F2128" s="26" t="s">
        <v>2128</v>
      </c>
      <c r="G2128" s="26">
        <v>15</v>
      </c>
      <c r="H2128" s="27">
        <v>40186</v>
      </c>
    </row>
    <row r="2129" spans="1:8" x14ac:dyDescent="0.3">
      <c r="A2129" s="33">
        <v>2344</v>
      </c>
      <c r="B2129" s="24">
        <v>40192</v>
      </c>
      <c r="C2129" s="23">
        <v>131512</v>
      </c>
      <c r="D2129" s="23">
        <f>COUNTIF($C$3:C2129,C2129)</f>
        <v>3</v>
      </c>
      <c r="E2129" s="25">
        <v>22</v>
      </c>
      <c r="F2129" s="23" t="s">
        <v>2129</v>
      </c>
      <c r="G2129" s="23">
        <v>15</v>
      </c>
      <c r="H2129" s="24">
        <v>40193</v>
      </c>
    </row>
    <row r="2130" spans="1:8" x14ac:dyDescent="0.3">
      <c r="A2130" s="34">
        <v>2348</v>
      </c>
      <c r="B2130" s="27">
        <v>40192</v>
      </c>
      <c r="C2130" s="26">
        <v>131512</v>
      </c>
      <c r="D2130" s="23">
        <f>COUNTIF($C$3:C2130,C2130)</f>
        <v>4</v>
      </c>
      <c r="E2130" s="28">
        <v>4.49</v>
      </c>
      <c r="F2130" s="26" t="s">
        <v>2130</v>
      </c>
      <c r="G2130" s="26">
        <v>15</v>
      </c>
      <c r="H2130" s="27">
        <v>40193</v>
      </c>
    </row>
    <row r="2131" spans="1:8" x14ac:dyDescent="0.3">
      <c r="A2131" s="33">
        <v>2424</v>
      </c>
      <c r="B2131" s="24">
        <v>40198</v>
      </c>
      <c r="C2131" s="23">
        <v>131512</v>
      </c>
      <c r="D2131" s="23">
        <f>COUNTIF($C$3:C2131,C2131)</f>
        <v>5</v>
      </c>
      <c r="E2131" s="25">
        <v>25.1</v>
      </c>
      <c r="F2131" s="23" t="s">
        <v>2131</v>
      </c>
      <c r="G2131" s="23">
        <v>15</v>
      </c>
      <c r="H2131" s="24">
        <v>40200</v>
      </c>
    </row>
    <row r="2132" spans="1:8" x14ac:dyDescent="0.3">
      <c r="A2132" s="34">
        <v>2514</v>
      </c>
      <c r="B2132" s="27">
        <v>40205</v>
      </c>
      <c r="C2132" s="26">
        <v>131512</v>
      </c>
      <c r="D2132" s="23">
        <f>COUNTIF($C$3:C2132,C2132)</f>
        <v>6</v>
      </c>
      <c r="E2132" s="28">
        <v>43.602699999999999</v>
      </c>
      <c r="F2132" s="26" t="s">
        <v>2132</v>
      </c>
      <c r="G2132" s="26">
        <v>6</v>
      </c>
      <c r="H2132" s="27">
        <v>40206</v>
      </c>
    </row>
    <row r="2133" spans="1:8" x14ac:dyDescent="0.3">
      <c r="A2133" s="33">
        <v>2520</v>
      </c>
      <c r="B2133" s="24">
        <v>40205</v>
      </c>
      <c r="C2133" s="23">
        <v>131512</v>
      </c>
      <c r="D2133" s="23">
        <f>COUNTIF($C$3:C2133,C2133)</f>
        <v>7</v>
      </c>
      <c r="E2133" s="25">
        <v>3.58</v>
      </c>
      <c r="F2133" s="23" t="s">
        <v>2133</v>
      </c>
      <c r="G2133" s="23">
        <v>6</v>
      </c>
      <c r="H2133" s="24">
        <v>40206</v>
      </c>
    </row>
    <row r="2134" spans="1:8" x14ac:dyDescent="0.3">
      <c r="A2134" s="34">
        <v>2662</v>
      </c>
      <c r="B2134" s="27">
        <v>40213</v>
      </c>
      <c r="C2134" s="26">
        <v>131512</v>
      </c>
      <c r="D2134" s="23">
        <f>COUNTIF($C$3:C2134,C2134)</f>
        <v>8</v>
      </c>
      <c r="E2134" s="28">
        <v>46.545000000000002</v>
      </c>
      <c r="F2134" s="26" t="s">
        <v>2134</v>
      </c>
      <c r="G2134" s="26">
        <v>6</v>
      </c>
      <c r="H2134" s="27">
        <v>40213</v>
      </c>
    </row>
    <row r="2135" spans="1:8" x14ac:dyDescent="0.3">
      <c r="A2135" s="33">
        <v>2784</v>
      </c>
      <c r="B2135" s="24">
        <v>40220</v>
      </c>
      <c r="C2135" s="23">
        <v>131512</v>
      </c>
      <c r="D2135" s="23">
        <f>COUNTIF($C$3:C2135,C2135)</f>
        <v>9</v>
      </c>
      <c r="E2135" s="25">
        <v>29.29</v>
      </c>
      <c r="F2135" s="23" t="s">
        <v>2135</v>
      </c>
      <c r="G2135" s="23">
        <v>15</v>
      </c>
      <c r="H2135" s="24">
        <v>40221</v>
      </c>
    </row>
    <row r="2136" spans="1:8" x14ac:dyDescent="0.3">
      <c r="A2136" s="34">
        <v>2921</v>
      </c>
      <c r="B2136" s="27">
        <v>40228</v>
      </c>
      <c r="C2136" s="26">
        <v>131512</v>
      </c>
      <c r="D2136" s="23">
        <f>COUNTIF($C$3:C2136,C2136)</f>
        <v>10</v>
      </c>
      <c r="E2136" s="28">
        <v>29.155000000000001</v>
      </c>
      <c r="F2136" s="26" t="s">
        <v>2136</v>
      </c>
      <c r="G2136" s="26">
        <v>15</v>
      </c>
      <c r="H2136" s="27">
        <v>40228</v>
      </c>
    </row>
    <row r="2137" spans="1:8" x14ac:dyDescent="0.3">
      <c r="A2137" s="33">
        <v>3022</v>
      </c>
      <c r="B2137" s="24">
        <v>40234</v>
      </c>
      <c r="C2137" s="23">
        <v>131512</v>
      </c>
      <c r="D2137" s="23">
        <f>COUNTIF($C$3:C2137,C2137)</f>
        <v>11</v>
      </c>
      <c r="E2137" s="25">
        <v>11.59</v>
      </c>
      <c r="F2137" s="23" t="s">
        <v>2137</v>
      </c>
      <c r="G2137" s="23">
        <v>5</v>
      </c>
      <c r="H2137" s="24">
        <v>40235</v>
      </c>
    </row>
    <row r="2138" spans="1:8" x14ac:dyDescent="0.3">
      <c r="A2138" s="34">
        <v>3162</v>
      </c>
      <c r="B2138" s="27">
        <v>40241</v>
      </c>
      <c r="C2138" s="26">
        <v>131512</v>
      </c>
      <c r="D2138" s="23">
        <f>COUNTIF($C$3:C2138,C2138)</f>
        <v>12</v>
      </c>
      <c r="E2138" s="28">
        <v>17.579999999999998</v>
      </c>
      <c r="F2138" s="26" t="s">
        <v>2138</v>
      </c>
      <c r="G2138" s="26">
        <v>15</v>
      </c>
      <c r="H2138" s="27">
        <v>40242</v>
      </c>
    </row>
    <row r="2139" spans="1:8" x14ac:dyDescent="0.3">
      <c r="A2139" s="33">
        <v>1723</v>
      </c>
      <c r="B2139" s="24">
        <v>40128</v>
      </c>
      <c r="C2139" s="23">
        <v>131524</v>
      </c>
      <c r="D2139" s="23">
        <f>COUNTIF($C$3:C2139,C2139)</f>
        <v>1</v>
      </c>
      <c r="E2139" s="25">
        <v>9.4700000000000006</v>
      </c>
      <c r="F2139" s="23" t="s">
        <v>2139</v>
      </c>
      <c r="G2139" s="23">
        <v>15</v>
      </c>
      <c r="H2139" s="24">
        <v>40130</v>
      </c>
    </row>
    <row r="2140" spans="1:8" x14ac:dyDescent="0.3">
      <c r="A2140" s="34">
        <v>1725</v>
      </c>
      <c r="B2140" s="27">
        <v>40128</v>
      </c>
      <c r="C2140" s="26">
        <v>131540</v>
      </c>
      <c r="D2140" s="23">
        <f>COUNTIF($C$3:C2140,C2140)</f>
        <v>1</v>
      </c>
      <c r="E2140" s="28">
        <v>37.153799999999997</v>
      </c>
      <c r="F2140" s="26" t="s">
        <v>2140</v>
      </c>
      <c r="G2140" s="26">
        <v>15</v>
      </c>
      <c r="H2140" s="27">
        <v>40130</v>
      </c>
    </row>
    <row r="2141" spans="1:8" x14ac:dyDescent="0.3">
      <c r="A2141" s="33">
        <v>1737</v>
      </c>
      <c r="B2141" s="24">
        <v>40129</v>
      </c>
      <c r="C2141" s="23">
        <v>131563</v>
      </c>
      <c r="D2141" s="23">
        <f>COUNTIF($C$3:C2141,C2141)</f>
        <v>1</v>
      </c>
      <c r="E2141" s="25">
        <v>27.657499999999999</v>
      </c>
      <c r="F2141" s="23" t="s">
        <v>2141</v>
      </c>
      <c r="G2141" s="23">
        <v>15</v>
      </c>
      <c r="H2141" s="24">
        <v>40130</v>
      </c>
    </row>
    <row r="2142" spans="1:8" x14ac:dyDescent="0.3">
      <c r="A2142" s="34">
        <v>1942</v>
      </c>
      <c r="B2142" s="27">
        <v>40151</v>
      </c>
      <c r="C2142" s="26">
        <v>131563</v>
      </c>
      <c r="D2142" s="23">
        <f>COUNTIF($C$3:C2142,C2142)</f>
        <v>2</v>
      </c>
      <c r="E2142" s="28">
        <v>41.53</v>
      </c>
      <c r="F2142" s="26" t="s">
        <v>2142</v>
      </c>
      <c r="G2142" s="26">
        <v>15</v>
      </c>
      <c r="H2142" s="27">
        <v>40151</v>
      </c>
    </row>
    <row r="2143" spans="1:8" x14ac:dyDescent="0.3">
      <c r="A2143" s="33">
        <v>2079</v>
      </c>
      <c r="B2143" s="24">
        <v>40164</v>
      </c>
      <c r="C2143" s="23">
        <v>131563</v>
      </c>
      <c r="D2143" s="23">
        <f>COUNTIF($C$3:C2143,C2143)</f>
        <v>3</v>
      </c>
      <c r="E2143" s="25">
        <v>29.71</v>
      </c>
      <c r="F2143" s="23" t="s">
        <v>2143</v>
      </c>
      <c r="G2143" s="23">
        <v>15</v>
      </c>
      <c r="H2143" s="24">
        <v>40165</v>
      </c>
    </row>
    <row r="2144" spans="1:8" x14ac:dyDescent="0.3">
      <c r="A2144" s="34">
        <v>1727</v>
      </c>
      <c r="B2144" s="27">
        <v>40128</v>
      </c>
      <c r="C2144" s="26">
        <v>131620</v>
      </c>
      <c r="D2144" s="23">
        <f>COUNTIF($C$3:C2144,C2144)</f>
        <v>1</v>
      </c>
      <c r="E2144" s="28">
        <v>10.23</v>
      </c>
      <c r="F2144" s="26" t="s">
        <v>2144</v>
      </c>
      <c r="G2144" s="26">
        <v>15</v>
      </c>
      <c r="H2144" s="27">
        <v>40130</v>
      </c>
    </row>
    <row r="2145" spans="1:8" x14ac:dyDescent="0.3">
      <c r="A2145" s="33">
        <v>1738</v>
      </c>
      <c r="B2145" s="24">
        <v>40129</v>
      </c>
      <c r="C2145" s="23">
        <v>131626</v>
      </c>
      <c r="D2145" s="23">
        <f>COUNTIF($C$3:C2145,C2145)</f>
        <v>1</v>
      </c>
      <c r="E2145" s="25">
        <v>223.66</v>
      </c>
      <c r="F2145" s="23" t="s">
        <v>2145</v>
      </c>
      <c r="G2145" s="23">
        <v>15</v>
      </c>
      <c r="H2145" s="24">
        <v>40130</v>
      </c>
    </row>
    <row r="2146" spans="1:8" x14ac:dyDescent="0.3">
      <c r="A2146" s="34">
        <v>2012</v>
      </c>
      <c r="B2146" s="27">
        <v>40157</v>
      </c>
      <c r="C2146" s="26">
        <v>131626</v>
      </c>
      <c r="D2146" s="23">
        <f>COUNTIF($C$3:C2146,C2146)</f>
        <v>2</v>
      </c>
      <c r="E2146" s="28">
        <v>98.62</v>
      </c>
      <c r="F2146" s="26" t="s">
        <v>2146</v>
      </c>
      <c r="G2146" s="26">
        <v>15</v>
      </c>
      <c r="H2146" s="27">
        <v>40161</v>
      </c>
    </row>
    <row r="2147" spans="1:8" x14ac:dyDescent="0.3">
      <c r="A2147" s="33">
        <v>2085</v>
      </c>
      <c r="B2147" s="24">
        <v>40164</v>
      </c>
      <c r="C2147" s="23">
        <v>131626</v>
      </c>
      <c r="D2147" s="23">
        <f>COUNTIF($C$3:C2147,C2147)</f>
        <v>3</v>
      </c>
      <c r="E2147" s="25">
        <v>79.790000000000006</v>
      </c>
      <c r="F2147" s="23" t="s">
        <v>2147</v>
      </c>
      <c r="G2147" s="23">
        <v>15</v>
      </c>
      <c r="H2147" s="24">
        <v>40165</v>
      </c>
    </row>
    <row r="2148" spans="1:8" x14ac:dyDescent="0.3">
      <c r="A2148" s="34">
        <v>2134</v>
      </c>
      <c r="B2148" s="27">
        <v>40171</v>
      </c>
      <c r="C2148" s="26">
        <v>131626</v>
      </c>
      <c r="D2148" s="23">
        <f>COUNTIF($C$3:C2148,C2148)</f>
        <v>4</v>
      </c>
      <c r="E2148" s="28">
        <v>96.08</v>
      </c>
      <c r="F2148" s="26" t="s">
        <v>2148</v>
      </c>
      <c r="G2148" s="26">
        <v>15</v>
      </c>
      <c r="H2148" s="27">
        <v>40175</v>
      </c>
    </row>
    <row r="2149" spans="1:8" x14ac:dyDescent="0.3">
      <c r="A2149" s="33">
        <v>2272</v>
      </c>
      <c r="B2149" s="24">
        <v>40186</v>
      </c>
      <c r="C2149" s="23">
        <v>131626</v>
      </c>
      <c r="D2149" s="23">
        <f>COUNTIF($C$3:C2149,C2149)</f>
        <v>5</v>
      </c>
      <c r="E2149" s="25">
        <v>85.53</v>
      </c>
      <c r="F2149" s="23" t="s">
        <v>2149</v>
      </c>
      <c r="G2149" s="23">
        <v>15</v>
      </c>
      <c r="H2149" s="24">
        <v>40189</v>
      </c>
    </row>
    <row r="2150" spans="1:8" x14ac:dyDescent="0.3">
      <c r="A2150" s="34">
        <v>2368</v>
      </c>
      <c r="B2150" s="27">
        <v>40194</v>
      </c>
      <c r="C2150" s="26">
        <v>131626</v>
      </c>
      <c r="D2150" s="23">
        <f>COUNTIF($C$3:C2150,C2150)</f>
        <v>6</v>
      </c>
      <c r="E2150" s="28">
        <v>71.931200000000004</v>
      </c>
      <c r="F2150" s="26" t="s">
        <v>2150</v>
      </c>
      <c r="G2150" s="26">
        <v>15</v>
      </c>
      <c r="H2150" s="27">
        <v>40196</v>
      </c>
    </row>
    <row r="2151" spans="1:8" x14ac:dyDescent="0.3">
      <c r="A2151" s="33">
        <v>1733</v>
      </c>
      <c r="B2151" s="24">
        <v>40128</v>
      </c>
      <c r="C2151" s="23">
        <v>131742</v>
      </c>
      <c r="D2151" s="23">
        <f>COUNTIF($C$3:C2151,C2151)</f>
        <v>1</v>
      </c>
      <c r="E2151" s="25">
        <v>2.62</v>
      </c>
      <c r="F2151" s="23" t="s">
        <v>2151</v>
      </c>
      <c r="G2151" s="23">
        <v>15</v>
      </c>
      <c r="H2151" s="24">
        <v>40130</v>
      </c>
    </row>
    <row r="2152" spans="1:8" x14ac:dyDescent="0.3">
      <c r="A2152" s="34">
        <v>1734</v>
      </c>
      <c r="B2152" s="27">
        <v>40128</v>
      </c>
      <c r="C2152" s="26">
        <v>131750</v>
      </c>
      <c r="D2152" s="23">
        <f>COUNTIF($C$3:C2152,C2152)</f>
        <v>1</v>
      </c>
      <c r="E2152" s="28">
        <v>4.67</v>
      </c>
      <c r="F2152" s="26" t="s">
        <v>2152</v>
      </c>
      <c r="G2152" s="26">
        <v>15</v>
      </c>
      <c r="H2152" s="27">
        <v>40130</v>
      </c>
    </row>
    <row r="2153" spans="1:8" x14ac:dyDescent="0.3">
      <c r="A2153" s="33">
        <v>1898</v>
      </c>
      <c r="B2153" s="24">
        <v>40147</v>
      </c>
      <c r="C2153" s="23">
        <v>131763</v>
      </c>
      <c r="D2153" s="23">
        <f>COUNTIF($C$3:C2153,C2153)</f>
        <v>1</v>
      </c>
      <c r="E2153" s="25">
        <v>74.280199999999994</v>
      </c>
      <c r="F2153" s="23" t="s">
        <v>2153</v>
      </c>
      <c r="G2153" s="23">
        <v>7</v>
      </c>
      <c r="H2153" s="24">
        <v>40148</v>
      </c>
    </row>
    <row r="2154" spans="1:8" x14ac:dyDescent="0.3">
      <c r="A2154" s="34">
        <v>2002</v>
      </c>
      <c r="B2154" s="27">
        <v>40156</v>
      </c>
      <c r="C2154" s="26">
        <v>131763</v>
      </c>
      <c r="D2154" s="23">
        <f>COUNTIF($C$3:C2154,C2154)</f>
        <v>2</v>
      </c>
      <c r="E2154" s="28">
        <v>53.38</v>
      </c>
      <c r="F2154" s="26" t="s">
        <v>2154</v>
      </c>
      <c r="G2154" s="26">
        <v>15</v>
      </c>
      <c r="H2154" s="27">
        <v>40158</v>
      </c>
    </row>
    <row r="2155" spans="1:8" x14ac:dyDescent="0.3">
      <c r="A2155" s="33">
        <v>2091</v>
      </c>
      <c r="B2155" s="24">
        <v>40165</v>
      </c>
      <c r="C2155" s="23">
        <v>131763</v>
      </c>
      <c r="D2155" s="23">
        <f>COUNTIF($C$3:C2155,C2155)</f>
        <v>3</v>
      </c>
      <c r="E2155" s="25">
        <v>54.62</v>
      </c>
      <c r="F2155" s="23" t="s">
        <v>2155</v>
      </c>
      <c r="G2155" s="23">
        <v>15</v>
      </c>
      <c r="H2155" s="24">
        <v>40165</v>
      </c>
    </row>
    <row r="2156" spans="1:8" x14ac:dyDescent="0.3">
      <c r="A2156" s="34">
        <v>2111</v>
      </c>
      <c r="B2156" s="27">
        <v>40168</v>
      </c>
      <c r="C2156" s="26">
        <v>131763</v>
      </c>
      <c r="D2156" s="23">
        <f>COUNTIF($C$3:C2156,C2156)</f>
        <v>4</v>
      </c>
      <c r="E2156" s="28">
        <v>120.9652</v>
      </c>
      <c r="F2156" s="26" t="s">
        <v>2156</v>
      </c>
      <c r="G2156" s="26">
        <v>7</v>
      </c>
      <c r="H2156" s="27">
        <v>40169</v>
      </c>
    </row>
    <row r="2157" spans="1:8" x14ac:dyDescent="0.3">
      <c r="A2157" s="33">
        <v>2185</v>
      </c>
      <c r="B2157" s="24">
        <v>40178</v>
      </c>
      <c r="C2157" s="23">
        <v>131763</v>
      </c>
      <c r="D2157" s="23">
        <f>COUNTIF($C$3:C2157,C2157)</f>
        <v>5</v>
      </c>
      <c r="E2157" s="25">
        <v>56.3752</v>
      </c>
      <c r="F2157" s="23" t="s">
        <v>2157</v>
      </c>
      <c r="G2157" s="23">
        <v>15</v>
      </c>
      <c r="H2157" s="24">
        <v>40182</v>
      </c>
    </row>
    <row r="2158" spans="1:8" x14ac:dyDescent="0.3">
      <c r="A2158" s="34">
        <v>2410</v>
      </c>
      <c r="B2158" s="27">
        <v>40197</v>
      </c>
      <c r="C2158" s="26">
        <v>131763</v>
      </c>
      <c r="D2158" s="23">
        <f>COUNTIF($C$3:C2158,C2158)</f>
        <v>6</v>
      </c>
      <c r="E2158" s="28">
        <v>69.930000000000007</v>
      </c>
      <c r="F2158" s="26" t="s">
        <v>2158</v>
      </c>
      <c r="G2158" s="26">
        <v>9</v>
      </c>
      <c r="H2158" s="27">
        <v>40198</v>
      </c>
    </row>
    <row r="2159" spans="1:8" x14ac:dyDescent="0.3">
      <c r="A2159" s="33">
        <v>2411</v>
      </c>
      <c r="B2159" s="24">
        <v>40197</v>
      </c>
      <c r="C2159" s="23">
        <v>131763</v>
      </c>
      <c r="D2159" s="23">
        <f>COUNTIF($C$3:C2159,C2159)</f>
        <v>7</v>
      </c>
      <c r="E2159" s="25">
        <v>118.75</v>
      </c>
      <c r="F2159" s="23" t="s">
        <v>2159</v>
      </c>
      <c r="G2159" s="23">
        <v>9</v>
      </c>
      <c r="H2159" s="24">
        <v>40198</v>
      </c>
    </row>
    <row r="2160" spans="1:8" x14ac:dyDescent="0.3">
      <c r="A2160" s="34">
        <v>1753</v>
      </c>
      <c r="B2160" s="27">
        <v>40129</v>
      </c>
      <c r="C2160" s="26">
        <v>131795</v>
      </c>
      <c r="D2160" s="23">
        <f>COUNTIF($C$3:C2160,C2160)</f>
        <v>1</v>
      </c>
      <c r="E2160" s="28">
        <v>56.67</v>
      </c>
      <c r="F2160" s="26" t="s">
        <v>2160</v>
      </c>
      <c r="G2160" s="26">
        <v>15</v>
      </c>
      <c r="H2160" s="27">
        <v>40130</v>
      </c>
    </row>
    <row r="2161" spans="1:8" x14ac:dyDescent="0.3">
      <c r="A2161" s="33">
        <v>1735</v>
      </c>
      <c r="B2161" s="24">
        <v>40128</v>
      </c>
      <c r="C2161" s="23">
        <v>131808</v>
      </c>
      <c r="D2161" s="23">
        <f>COUNTIF($C$3:C2161,C2161)</f>
        <v>1</v>
      </c>
      <c r="E2161" s="25">
        <v>49.412799999999997</v>
      </c>
      <c r="F2161" s="23" t="s">
        <v>2161</v>
      </c>
      <c r="G2161" s="23">
        <v>15</v>
      </c>
      <c r="H2161" s="24">
        <v>40130</v>
      </c>
    </row>
    <row r="2162" spans="1:8" x14ac:dyDescent="0.3">
      <c r="A2162" s="34">
        <v>1858</v>
      </c>
      <c r="B2162" s="27">
        <v>40139</v>
      </c>
      <c r="C2162" s="26">
        <v>131808</v>
      </c>
      <c r="D2162" s="23">
        <f>COUNTIF($C$3:C2162,C2162)</f>
        <v>2</v>
      </c>
      <c r="E2162" s="28">
        <v>42.3</v>
      </c>
      <c r="F2162" s="26" t="s">
        <v>2162</v>
      </c>
      <c r="G2162" s="26">
        <v>15</v>
      </c>
      <c r="H2162" s="27">
        <v>40140</v>
      </c>
    </row>
    <row r="2163" spans="1:8" x14ac:dyDescent="0.3">
      <c r="A2163" s="33">
        <v>1742</v>
      </c>
      <c r="B2163" s="24">
        <v>40129</v>
      </c>
      <c r="C2163" s="23">
        <v>131892</v>
      </c>
      <c r="D2163" s="23">
        <f>COUNTIF($C$3:C2163,C2163)</f>
        <v>1</v>
      </c>
      <c r="E2163" s="25">
        <v>83.27</v>
      </c>
      <c r="F2163" s="23" t="s">
        <v>2163</v>
      </c>
      <c r="G2163" s="23">
        <v>7</v>
      </c>
      <c r="H2163" s="24">
        <v>40129</v>
      </c>
    </row>
    <row r="2164" spans="1:8" x14ac:dyDescent="0.3">
      <c r="A2164" s="34">
        <v>1841</v>
      </c>
      <c r="B2164" s="27">
        <v>40137</v>
      </c>
      <c r="C2164" s="26">
        <v>131892</v>
      </c>
      <c r="D2164" s="23">
        <f>COUNTIF($C$3:C2164,C2164)</f>
        <v>2</v>
      </c>
      <c r="E2164" s="28">
        <v>95.562799999999996</v>
      </c>
      <c r="F2164" s="26" t="s">
        <v>2164</v>
      </c>
      <c r="G2164" s="26">
        <v>5</v>
      </c>
      <c r="H2164" s="27">
        <v>40137</v>
      </c>
    </row>
    <row r="2165" spans="1:8" x14ac:dyDescent="0.3">
      <c r="A2165" s="33">
        <v>1744</v>
      </c>
      <c r="B2165" s="24">
        <v>40129</v>
      </c>
      <c r="C2165" s="23">
        <v>131905</v>
      </c>
      <c r="D2165" s="23">
        <f>COUNTIF($C$3:C2165,C2165)</f>
        <v>1</v>
      </c>
      <c r="E2165" s="25">
        <v>33.46</v>
      </c>
      <c r="F2165" s="23" t="s">
        <v>2165</v>
      </c>
      <c r="G2165" s="23">
        <v>15</v>
      </c>
      <c r="H2165" s="24">
        <v>40130</v>
      </c>
    </row>
    <row r="2166" spans="1:8" x14ac:dyDescent="0.3">
      <c r="A2166" s="34">
        <v>1933</v>
      </c>
      <c r="B2166" s="27">
        <v>40150</v>
      </c>
      <c r="C2166" s="26">
        <v>131905</v>
      </c>
      <c r="D2166" s="23">
        <f>COUNTIF($C$3:C2166,C2166)</f>
        <v>2</v>
      </c>
      <c r="E2166" s="28">
        <v>27.01</v>
      </c>
      <c r="F2166" s="26" t="s">
        <v>2166</v>
      </c>
      <c r="G2166" s="26">
        <v>15</v>
      </c>
      <c r="H2166" s="27">
        <v>40151</v>
      </c>
    </row>
    <row r="2167" spans="1:8" x14ac:dyDescent="0.3">
      <c r="A2167" s="33">
        <v>1739</v>
      </c>
      <c r="B2167" s="24">
        <v>40129</v>
      </c>
      <c r="C2167" s="23">
        <v>131930</v>
      </c>
      <c r="D2167" s="23">
        <f>COUNTIF($C$3:C2167,C2167)</f>
        <v>1</v>
      </c>
      <c r="E2167" s="25">
        <v>22.07</v>
      </c>
      <c r="F2167" s="23" t="s">
        <v>2167</v>
      </c>
      <c r="G2167" s="23">
        <v>15</v>
      </c>
      <c r="H2167" s="24">
        <v>40130</v>
      </c>
    </row>
    <row r="2168" spans="1:8" x14ac:dyDescent="0.3">
      <c r="A2168" s="34">
        <v>1743</v>
      </c>
      <c r="B2168" s="27">
        <v>40129</v>
      </c>
      <c r="C2168" s="26">
        <v>131961</v>
      </c>
      <c r="D2168" s="23">
        <f>COUNTIF($C$3:C2168,C2168)</f>
        <v>1</v>
      </c>
      <c r="E2168" s="28">
        <v>31.22</v>
      </c>
      <c r="F2168" s="26" t="s">
        <v>2168</v>
      </c>
      <c r="G2168" s="26">
        <v>15</v>
      </c>
      <c r="H2168" s="27">
        <v>40130</v>
      </c>
    </row>
    <row r="2169" spans="1:8" x14ac:dyDescent="0.3">
      <c r="A2169" s="33">
        <v>1750</v>
      </c>
      <c r="B2169" s="24">
        <v>40129</v>
      </c>
      <c r="C2169" s="23">
        <v>132008</v>
      </c>
      <c r="D2169" s="23">
        <f>COUNTIF($C$3:C2169,C2169)</f>
        <v>1</v>
      </c>
      <c r="E2169" s="25">
        <v>15.133699999999999</v>
      </c>
      <c r="F2169" s="23" t="s">
        <v>2169</v>
      </c>
      <c r="G2169" s="23">
        <v>4</v>
      </c>
      <c r="H2169" s="24">
        <v>40133</v>
      </c>
    </row>
    <row r="2170" spans="1:8" x14ac:dyDescent="0.3">
      <c r="A2170" s="34">
        <v>1788</v>
      </c>
      <c r="B2170" s="27">
        <v>40133</v>
      </c>
      <c r="C2170" s="26">
        <v>132016</v>
      </c>
      <c r="D2170" s="23">
        <f>COUNTIF($C$3:C2170,C2170)</f>
        <v>1</v>
      </c>
      <c r="E2170" s="28">
        <v>44.36</v>
      </c>
      <c r="F2170" s="26" t="s">
        <v>2170</v>
      </c>
      <c r="G2170" s="26">
        <v>17</v>
      </c>
      <c r="H2170" s="27">
        <v>40133</v>
      </c>
    </row>
    <row r="2171" spans="1:8" x14ac:dyDescent="0.3">
      <c r="A2171" s="33">
        <v>1751</v>
      </c>
      <c r="B2171" s="24">
        <v>40129</v>
      </c>
      <c r="C2171" s="23">
        <v>132072</v>
      </c>
      <c r="D2171" s="23">
        <f>COUNTIF($C$3:C2171,C2171)</f>
        <v>1</v>
      </c>
      <c r="E2171" s="25">
        <v>74.260000000000005</v>
      </c>
      <c r="F2171" s="23" t="s">
        <v>2171</v>
      </c>
      <c r="G2171" s="23">
        <v>15</v>
      </c>
      <c r="H2171" s="24">
        <v>40130</v>
      </c>
    </row>
    <row r="2172" spans="1:8" x14ac:dyDescent="0.3">
      <c r="A2172" s="34">
        <v>2167</v>
      </c>
      <c r="B2172" s="27">
        <v>40177</v>
      </c>
      <c r="C2172" s="26">
        <v>132072</v>
      </c>
      <c r="D2172" s="23">
        <f>COUNTIF($C$3:C2172,C2172)</f>
        <v>2</v>
      </c>
      <c r="E2172" s="28">
        <v>72.149500000000003</v>
      </c>
      <c r="F2172" s="26" t="s">
        <v>2172</v>
      </c>
      <c r="G2172" s="26">
        <v>5</v>
      </c>
      <c r="H2172" s="27">
        <v>40177</v>
      </c>
    </row>
    <row r="2173" spans="1:8" x14ac:dyDescent="0.3">
      <c r="A2173" s="33">
        <v>2889</v>
      </c>
      <c r="B2173" s="24">
        <v>40226</v>
      </c>
      <c r="C2173" s="23">
        <v>132072</v>
      </c>
      <c r="D2173" s="23">
        <f>COUNTIF($C$3:C2173,C2173)</f>
        <v>3</v>
      </c>
      <c r="E2173" s="25">
        <v>127.66419999999999</v>
      </c>
      <c r="F2173" s="23" t="s">
        <v>2173</v>
      </c>
      <c r="G2173" s="23">
        <v>11</v>
      </c>
      <c r="H2173" s="24">
        <v>40226</v>
      </c>
    </row>
    <row r="2174" spans="1:8" x14ac:dyDescent="0.3">
      <c r="A2174" s="34">
        <v>2992</v>
      </c>
      <c r="B2174" s="27">
        <v>40232</v>
      </c>
      <c r="C2174" s="26">
        <v>132072</v>
      </c>
      <c r="D2174" s="23">
        <f>COUNTIF($C$3:C2174,C2174)</f>
        <v>4</v>
      </c>
      <c r="E2174" s="28">
        <v>82.61</v>
      </c>
      <c r="F2174" s="26" t="s">
        <v>2174</v>
      </c>
      <c r="G2174" s="26">
        <v>7</v>
      </c>
      <c r="H2174" s="27">
        <v>40232</v>
      </c>
    </row>
    <row r="2175" spans="1:8" x14ac:dyDescent="0.3">
      <c r="A2175" s="33">
        <v>3174</v>
      </c>
      <c r="B2175" s="24">
        <v>40242</v>
      </c>
      <c r="C2175" s="23">
        <v>132072</v>
      </c>
      <c r="D2175" s="23">
        <f>COUNTIF($C$3:C2175,C2175)</f>
        <v>5</v>
      </c>
      <c r="E2175" s="25">
        <v>99.32</v>
      </c>
      <c r="F2175" s="23" t="s">
        <v>2175</v>
      </c>
      <c r="G2175" s="23">
        <v>5</v>
      </c>
      <c r="H2175" s="24">
        <v>40242</v>
      </c>
    </row>
    <row r="2176" spans="1:8" x14ac:dyDescent="0.3">
      <c r="A2176" s="34">
        <v>1755</v>
      </c>
      <c r="B2176" s="27">
        <v>40129</v>
      </c>
      <c r="C2176" s="26">
        <v>132301</v>
      </c>
      <c r="D2176" s="23">
        <f>COUNTIF($C$3:C2176,C2176)</f>
        <v>1</v>
      </c>
      <c r="E2176" s="28">
        <v>18.53</v>
      </c>
      <c r="F2176" s="26" t="s">
        <v>2176</v>
      </c>
      <c r="G2176" s="26">
        <v>15</v>
      </c>
      <c r="H2176" s="27">
        <v>40130</v>
      </c>
    </row>
    <row r="2177" spans="1:8" x14ac:dyDescent="0.3">
      <c r="A2177" s="33">
        <v>1760</v>
      </c>
      <c r="B2177" s="24">
        <v>40130</v>
      </c>
      <c r="C2177" s="23">
        <v>132490</v>
      </c>
      <c r="D2177" s="23">
        <f>COUNTIF($C$3:C2177,C2177)</f>
        <v>1</v>
      </c>
      <c r="E2177" s="25">
        <v>114.1752</v>
      </c>
      <c r="F2177" s="23" t="s">
        <v>2177</v>
      </c>
      <c r="G2177" s="23">
        <v>15</v>
      </c>
      <c r="H2177" s="24">
        <v>40130</v>
      </c>
    </row>
    <row r="2178" spans="1:8" x14ac:dyDescent="0.3">
      <c r="A2178" s="34">
        <v>1862</v>
      </c>
      <c r="B2178" s="27">
        <v>40140</v>
      </c>
      <c r="C2178" s="26">
        <v>132591</v>
      </c>
      <c r="D2178" s="23">
        <f>COUNTIF($C$3:C2178,C2178)</f>
        <v>1</v>
      </c>
      <c r="E2178" s="28">
        <v>56.31</v>
      </c>
      <c r="F2178" s="26" t="s">
        <v>2178</v>
      </c>
      <c r="G2178" s="26">
        <v>15</v>
      </c>
      <c r="H2178" s="27">
        <v>40140</v>
      </c>
    </row>
    <row r="2179" spans="1:8" x14ac:dyDescent="0.3">
      <c r="A2179" s="33">
        <v>2844</v>
      </c>
      <c r="B2179" s="24">
        <v>40224</v>
      </c>
      <c r="C2179" s="23">
        <v>132591</v>
      </c>
      <c r="D2179" s="23">
        <f>COUNTIF($C$3:C2179,C2179)</f>
        <v>2</v>
      </c>
      <c r="E2179" s="25">
        <v>35.28</v>
      </c>
      <c r="F2179" s="23" t="s">
        <v>2179</v>
      </c>
      <c r="G2179" s="23">
        <v>15</v>
      </c>
      <c r="H2179" s="24">
        <v>40224</v>
      </c>
    </row>
    <row r="2180" spans="1:8" x14ac:dyDescent="0.3">
      <c r="A2180" s="34">
        <v>1766</v>
      </c>
      <c r="B2180" s="27">
        <v>40130</v>
      </c>
      <c r="C2180" s="26">
        <v>133498</v>
      </c>
      <c r="D2180" s="23">
        <f>COUNTIF($C$3:C2180,C2180)</f>
        <v>1</v>
      </c>
      <c r="E2180" s="28">
        <v>41.59</v>
      </c>
      <c r="F2180" s="26" t="s">
        <v>2180</v>
      </c>
      <c r="G2180" s="26">
        <v>3</v>
      </c>
      <c r="H2180" s="27">
        <v>40134</v>
      </c>
    </row>
    <row r="2181" spans="1:8" x14ac:dyDescent="0.3">
      <c r="A2181" s="33">
        <v>2108</v>
      </c>
      <c r="B2181" s="24">
        <v>40168</v>
      </c>
      <c r="C2181" s="23">
        <v>133498</v>
      </c>
      <c r="D2181" s="23">
        <f>COUNTIF($C$3:C2181,C2181)</f>
        <v>2</v>
      </c>
      <c r="E2181" s="25">
        <v>83.46</v>
      </c>
      <c r="F2181" s="23" t="s">
        <v>2181</v>
      </c>
      <c r="G2181" s="23">
        <v>3</v>
      </c>
      <c r="H2181" s="24">
        <v>40169</v>
      </c>
    </row>
    <row r="2182" spans="1:8" x14ac:dyDescent="0.3">
      <c r="A2182" s="34">
        <v>1914</v>
      </c>
      <c r="B2182" s="27">
        <v>40148</v>
      </c>
      <c r="C2182" s="26">
        <v>133525</v>
      </c>
      <c r="D2182" s="23">
        <f>COUNTIF($C$3:C2182,C2182)</f>
        <v>1</v>
      </c>
      <c r="E2182" s="28">
        <v>129.4</v>
      </c>
      <c r="F2182" s="26" t="s">
        <v>2182</v>
      </c>
      <c r="G2182" s="26">
        <v>6</v>
      </c>
      <c r="H2182" s="27">
        <v>40150</v>
      </c>
    </row>
    <row r="2183" spans="1:8" x14ac:dyDescent="0.3">
      <c r="A2183" s="33">
        <v>2072</v>
      </c>
      <c r="B2183" s="24">
        <v>40163</v>
      </c>
      <c r="C2183" s="23">
        <v>133525</v>
      </c>
      <c r="D2183" s="23">
        <f>COUNTIF($C$3:C2183,C2183)</f>
        <v>2</v>
      </c>
      <c r="E2183" s="25">
        <v>89.832700000000003</v>
      </c>
      <c r="F2183" s="23" t="s">
        <v>2183</v>
      </c>
      <c r="G2183" s="23">
        <v>6</v>
      </c>
      <c r="H2183" s="24">
        <v>40164</v>
      </c>
    </row>
    <row r="2184" spans="1:8" x14ac:dyDescent="0.3">
      <c r="A2184" s="34">
        <v>2343</v>
      </c>
      <c r="B2184" s="27">
        <v>40191</v>
      </c>
      <c r="C2184" s="26">
        <v>133525</v>
      </c>
      <c r="D2184" s="23">
        <f>COUNTIF($C$3:C2184,C2184)</f>
        <v>3</v>
      </c>
      <c r="E2184" s="28">
        <v>115.1867</v>
      </c>
      <c r="F2184" s="26" t="s">
        <v>2184</v>
      </c>
      <c r="G2184" s="26">
        <v>6</v>
      </c>
      <c r="H2184" s="27">
        <v>40192</v>
      </c>
    </row>
    <row r="2185" spans="1:8" x14ac:dyDescent="0.3">
      <c r="A2185" s="33">
        <v>2422</v>
      </c>
      <c r="B2185" s="24">
        <v>40198</v>
      </c>
      <c r="C2185" s="23">
        <v>133525</v>
      </c>
      <c r="D2185" s="23">
        <f>COUNTIF($C$3:C2185,C2185)</f>
        <v>4</v>
      </c>
      <c r="E2185" s="25">
        <v>79.657799999999995</v>
      </c>
      <c r="F2185" s="23" t="s">
        <v>2185</v>
      </c>
      <c r="G2185" s="23">
        <v>6</v>
      </c>
      <c r="H2185" s="24">
        <v>40199</v>
      </c>
    </row>
    <row r="2186" spans="1:8" x14ac:dyDescent="0.3">
      <c r="A2186" s="34">
        <v>2651</v>
      </c>
      <c r="B2186" s="27">
        <v>40212</v>
      </c>
      <c r="C2186" s="26">
        <v>133525</v>
      </c>
      <c r="D2186" s="23">
        <f>COUNTIF($C$3:C2186,C2186)</f>
        <v>5</v>
      </c>
      <c r="E2186" s="28">
        <v>58.954999999999998</v>
      </c>
      <c r="F2186" s="26" t="s">
        <v>2186</v>
      </c>
      <c r="G2186" s="26">
        <v>6</v>
      </c>
      <c r="H2186" s="27">
        <v>40213</v>
      </c>
    </row>
    <row r="2187" spans="1:8" x14ac:dyDescent="0.3">
      <c r="A2187" s="33">
        <v>2902</v>
      </c>
      <c r="B2187" s="24">
        <v>40227</v>
      </c>
      <c r="C2187" s="23">
        <v>133525</v>
      </c>
      <c r="D2187" s="23">
        <f>COUNTIF($C$3:C2187,C2187)</f>
        <v>6</v>
      </c>
      <c r="E2187" s="25">
        <v>41.03</v>
      </c>
      <c r="F2187" s="23" t="s">
        <v>2187</v>
      </c>
      <c r="G2187" s="23">
        <v>6</v>
      </c>
      <c r="H2187" s="24">
        <v>40227</v>
      </c>
    </row>
    <row r="2188" spans="1:8" x14ac:dyDescent="0.3">
      <c r="A2188" s="34">
        <v>3021</v>
      </c>
      <c r="B2188" s="27">
        <v>40233</v>
      </c>
      <c r="C2188" s="26">
        <v>133525</v>
      </c>
      <c r="D2188" s="23">
        <f>COUNTIF($C$3:C2188,C2188)</f>
        <v>7</v>
      </c>
      <c r="E2188" s="28">
        <v>115.907</v>
      </c>
      <c r="F2188" s="26" t="s">
        <v>2188</v>
      </c>
      <c r="G2188" s="26">
        <v>6</v>
      </c>
      <c r="H2188" s="27">
        <v>40234</v>
      </c>
    </row>
    <row r="2189" spans="1:8" x14ac:dyDescent="0.3">
      <c r="A2189" s="33">
        <v>3137</v>
      </c>
      <c r="B2189" s="24">
        <v>40240</v>
      </c>
      <c r="C2189" s="23">
        <v>133525</v>
      </c>
      <c r="D2189" s="23">
        <f>COUNTIF($C$3:C2189,C2189)</f>
        <v>8</v>
      </c>
      <c r="E2189" s="25">
        <v>146.53</v>
      </c>
      <c r="F2189" s="23" t="s">
        <v>2189</v>
      </c>
      <c r="G2189" s="23">
        <v>6</v>
      </c>
      <c r="H2189" s="24">
        <v>40241</v>
      </c>
    </row>
    <row r="2190" spans="1:8" x14ac:dyDescent="0.3">
      <c r="A2190" s="34">
        <v>1827</v>
      </c>
      <c r="B2190" s="27">
        <v>40136</v>
      </c>
      <c r="C2190" s="26">
        <v>133686</v>
      </c>
      <c r="D2190" s="23">
        <f>COUNTIF($C$3:C2190,C2190)</f>
        <v>1</v>
      </c>
      <c r="E2190" s="28">
        <v>61.54</v>
      </c>
      <c r="F2190" s="26" t="s">
        <v>2190</v>
      </c>
      <c r="G2190" s="26">
        <v>6</v>
      </c>
      <c r="H2190" s="27">
        <v>40136</v>
      </c>
    </row>
    <row r="2191" spans="1:8" x14ac:dyDescent="0.3">
      <c r="A2191" s="33">
        <v>1769</v>
      </c>
      <c r="B2191" s="24">
        <v>40131</v>
      </c>
      <c r="C2191" s="23">
        <v>134462</v>
      </c>
      <c r="D2191" s="23">
        <f>COUNTIF($C$3:C2191,C2191)</f>
        <v>1</v>
      </c>
      <c r="E2191" s="25">
        <v>126.05</v>
      </c>
      <c r="F2191" s="23" t="s">
        <v>2191</v>
      </c>
      <c r="G2191" s="23">
        <v>7</v>
      </c>
      <c r="H2191" s="24">
        <v>40134</v>
      </c>
    </row>
    <row r="2192" spans="1:8" x14ac:dyDescent="0.3">
      <c r="A2192" s="34">
        <v>1778</v>
      </c>
      <c r="B2192" s="27">
        <v>40132</v>
      </c>
      <c r="C2192" s="26">
        <v>134462</v>
      </c>
      <c r="D2192" s="23">
        <f>COUNTIF($C$3:C2192,C2192)</f>
        <v>2</v>
      </c>
      <c r="E2192" s="28">
        <v>12.73</v>
      </c>
      <c r="F2192" s="26" t="s">
        <v>2192</v>
      </c>
      <c r="G2192" s="26">
        <v>7</v>
      </c>
      <c r="H2192" s="27">
        <v>40134</v>
      </c>
    </row>
    <row r="2193" spans="1:8" x14ac:dyDescent="0.3">
      <c r="A2193" s="33">
        <v>1856</v>
      </c>
      <c r="B2193" s="24">
        <v>40139</v>
      </c>
      <c r="C2193" s="23">
        <v>134462</v>
      </c>
      <c r="D2193" s="23">
        <f>COUNTIF($C$3:C2193,C2193)</f>
        <v>3</v>
      </c>
      <c r="E2193" s="25">
        <v>83.107699999999994</v>
      </c>
      <c r="F2193" s="23" t="s">
        <v>2193</v>
      </c>
      <c r="G2193" s="23">
        <v>7</v>
      </c>
      <c r="H2193" s="24">
        <v>40141</v>
      </c>
    </row>
    <row r="2194" spans="1:8" x14ac:dyDescent="0.3">
      <c r="A2194" s="34">
        <v>1883</v>
      </c>
      <c r="B2194" s="27">
        <v>40146</v>
      </c>
      <c r="C2194" s="26">
        <v>134462</v>
      </c>
      <c r="D2194" s="23">
        <f>COUNTIF($C$3:C2194,C2194)</f>
        <v>4</v>
      </c>
      <c r="E2194" s="28">
        <v>81.982799999999997</v>
      </c>
      <c r="F2194" s="26" t="s">
        <v>2194</v>
      </c>
      <c r="G2194" s="26">
        <v>7</v>
      </c>
      <c r="H2194" s="27">
        <v>40148</v>
      </c>
    </row>
    <row r="2195" spans="1:8" x14ac:dyDescent="0.3">
      <c r="A2195" s="33">
        <v>1884</v>
      </c>
      <c r="B2195" s="24">
        <v>40146</v>
      </c>
      <c r="C2195" s="23">
        <v>134462</v>
      </c>
      <c r="D2195" s="23">
        <f>COUNTIF($C$3:C2195,C2195)</f>
        <v>5</v>
      </c>
      <c r="E2195" s="25">
        <v>11.08</v>
      </c>
      <c r="F2195" s="23" t="s">
        <v>2195</v>
      </c>
      <c r="G2195" s="23">
        <v>7</v>
      </c>
      <c r="H2195" s="24">
        <v>40148</v>
      </c>
    </row>
    <row r="2196" spans="1:8" x14ac:dyDescent="0.3">
      <c r="A2196" s="34">
        <v>1954</v>
      </c>
      <c r="B2196" s="27">
        <v>40153</v>
      </c>
      <c r="C2196" s="26">
        <v>134462</v>
      </c>
      <c r="D2196" s="23">
        <f>COUNTIF($C$3:C2196,C2196)</f>
        <v>6</v>
      </c>
      <c r="E2196" s="28">
        <v>83.813999999999993</v>
      </c>
      <c r="F2196" s="26" t="s">
        <v>2196</v>
      </c>
      <c r="G2196" s="26">
        <v>7</v>
      </c>
      <c r="H2196" s="27">
        <v>40155</v>
      </c>
    </row>
    <row r="2197" spans="1:8" x14ac:dyDescent="0.3">
      <c r="A2197" s="33">
        <v>1988</v>
      </c>
      <c r="B2197" s="24">
        <v>40155</v>
      </c>
      <c r="C2197" s="23">
        <v>134462</v>
      </c>
      <c r="D2197" s="23">
        <f>COUNTIF($C$3:C2197,C2197)</f>
        <v>7</v>
      </c>
      <c r="E2197" s="25">
        <v>6.14</v>
      </c>
      <c r="F2197" s="23" t="s">
        <v>2197</v>
      </c>
      <c r="G2197" s="23">
        <v>7</v>
      </c>
      <c r="H2197" s="24">
        <v>40155</v>
      </c>
    </row>
    <row r="2198" spans="1:8" x14ac:dyDescent="0.3">
      <c r="A2198" s="34">
        <v>2033</v>
      </c>
      <c r="B2198" s="27">
        <v>40160</v>
      </c>
      <c r="C2198" s="26">
        <v>134462</v>
      </c>
      <c r="D2198" s="23">
        <f>COUNTIF($C$3:C2198,C2198)</f>
        <v>8</v>
      </c>
      <c r="E2198" s="28">
        <v>142.12479999999999</v>
      </c>
      <c r="F2198" s="26" t="s">
        <v>2198</v>
      </c>
      <c r="G2198" s="26">
        <v>7</v>
      </c>
      <c r="H2198" s="27">
        <v>40162</v>
      </c>
    </row>
    <row r="2199" spans="1:8" x14ac:dyDescent="0.3">
      <c r="A2199" s="33">
        <v>2098</v>
      </c>
      <c r="B2199" s="24">
        <v>40167</v>
      </c>
      <c r="C2199" s="23">
        <v>134462</v>
      </c>
      <c r="D2199" s="23">
        <f>COUNTIF($C$3:C2199,C2199)</f>
        <v>9</v>
      </c>
      <c r="E2199" s="25">
        <v>122.48739999999999</v>
      </c>
      <c r="F2199" s="23" t="s">
        <v>2199</v>
      </c>
      <c r="G2199" s="23">
        <v>7</v>
      </c>
      <c r="H2199" s="24">
        <v>40169</v>
      </c>
    </row>
    <row r="2200" spans="1:8" x14ac:dyDescent="0.3">
      <c r="A2200" s="34">
        <v>2150</v>
      </c>
      <c r="B2200" s="27">
        <v>40175</v>
      </c>
      <c r="C2200" s="26">
        <v>134462</v>
      </c>
      <c r="D2200" s="23">
        <f>COUNTIF($C$3:C2200,C2200)</f>
        <v>10</v>
      </c>
      <c r="E2200" s="28">
        <v>53.314</v>
      </c>
      <c r="F2200" s="26" t="s">
        <v>2200</v>
      </c>
      <c r="G2200" s="26">
        <v>7</v>
      </c>
      <c r="H2200" s="27">
        <v>40176</v>
      </c>
    </row>
    <row r="2201" spans="1:8" x14ac:dyDescent="0.3">
      <c r="A2201" s="33">
        <v>2154</v>
      </c>
      <c r="B2201" s="24">
        <v>40175</v>
      </c>
      <c r="C2201" s="23">
        <v>134462</v>
      </c>
      <c r="D2201" s="23">
        <f>COUNTIF($C$3:C2201,C2201)</f>
        <v>11</v>
      </c>
      <c r="E2201" s="25">
        <v>17.3277</v>
      </c>
      <c r="F2201" s="23" t="s">
        <v>2201</v>
      </c>
      <c r="G2201" s="23">
        <v>7</v>
      </c>
      <c r="H2201" s="24">
        <v>40176</v>
      </c>
    </row>
    <row r="2202" spans="1:8" x14ac:dyDescent="0.3">
      <c r="A2202" s="34">
        <v>2197</v>
      </c>
      <c r="B2202" s="27">
        <v>40181</v>
      </c>
      <c r="C2202" s="26">
        <v>134462</v>
      </c>
      <c r="D2202" s="23">
        <f>COUNTIF($C$3:C2202,C2202)</f>
        <v>12</v>
      </c>
      <c r="E2202" s="28">
        <v>61.97</v>
      </c>
      <c r="F2202" s="26" t="s">
        <v>2202</v>
      </c>
      <c r="G2202" s="26">
        <v>7</v>
      </c>
      <c r="H2202" s="27">
        <v>40183</v>
      </c>
    </row>
    <row r="2203" spans="1:8" x14ac:dyDescent="0.3">
      <c r="A2203" s="33">
        <v>2283</v>
      </c>
      <c r="B2203" s="24">
        <v>40188</v>
      </c>
      <c r="C2203" s="23">
        <v>134462</v>
      </c>
      <c r="D2203" s="23">
        <f>COUNTIF($C$3:C2203,C2203)</f>
        <v>13</v>
      </c>
      <c r="E2203" s="25">
        <v>44.37</v>
      </c>
      <c r="F2203" s="23" t="s">
        <v>2203</v>
      </c>
      <c r="G2203" s="23">
        <v>7</v>
      </c>
      <c r="H2203" s="24">
        <v>40190</v>
      </c>
    </row>
    <row r="2204" spans="1:8" x14ac:dyDescent="0.3">
      <c r="A2204" s="34">
        <v>2312</v>
      </c>
      <c r="B2204" s="27">
        <v>40189</v>
      </c>
      <c r="C2204" s="26">
        <v>134462</v>
      </c>
      <c r="D2204" s="23">
        <f>COUNTIF($C$3:C2204,C2204)</f>
        <v>14</v>
      </c>
      <c r="E2204" s="28">
        <v>18.78</v>
      </c>
      <c r="F2204" s="26" t="s">
        <v>2204</v>
      </c>
      <c r="G2204" s="26">
        <v>7</v>
      </c>
      <c r="H2204" s="27">
        <v>40190</v>
      </c>
    </row>
    <row r="2205" spans="1:8" x14ac:dyDescent="0.3">
      <c r="A2205" s="33">
        <v>2390</v>
      </c>
      <c r="B2205" s="24">
        <v>40196</v>
      </c>
      <c r="C2205" s="23">
        <v>134462</v>
      </c>
      <c r="D2205" s="23">
        <f>COUNTIF($C$3:C2205,C2205)</f>
        <v>15</v>
      </c>
      <c r="E2205" s="25">
        <v>88.580200000000005</v>
      </c>
      <c r="F2205" s="23" t="s">
        <v>2205</v>
      </c>
      <c r="G2205" s="23">
        <v>7</v>
      </c>
      <c r="H2205" s="24">
        <v>40197</v>
      </c>
    </row>
    <row r="2206" spans="1:8" x14ac:dyDescent="0.3">
      <c r="A2206" s="34">
        <v>2455</v>
      </c>
      <c r="B2206" s="27">
        <v>40202</v>
      </c>
      <c r="C2206" s="26">
        <v>134462</v>
      </c>
      <c r="D2206" s="23">
        <f>COUNTIF($C$3:C2206,C2206)</f>
        <v>16</v>
      </c>
      <c r="E2206" s="28">
        <v>98.005200000000002</v>
      </c>
      <c r="F2206" s="26" t="s">
        <v>2206</v>
      </c>
      <c r="G2206" s="26">
        <v>7</v>
      </c>
      <c r="H2206" s="27">
        <v>40204</v>
      </c>
    </row>
    <row r="2207" spans="1:8" x14ac:dyDescent="0.3">
      <c r="A2207" s="33">
        <v>2582</v>
      </c>
      <c r="B2207" s="24">
        <v>40209</v>
      </c>
      <c r="C2207" s="23">
        <v>134462</v>
      </c>
      <c r="D2207" s="23">
        <f>COUNTIF($C$3:C2207,C2207)</f>
        <v>17</v>
      </c>
      <c r="E2207" s="25">
        <v>92.021199999999993</v>
      </c>
      <c r="F2207" s="23" t="s">
        <v>2207</v>
      </c>
      <c r="G2207" s="23">
        <v>7</v>
      </c>
      <c r="H2207" s="24">
        <v>40211</v>
      </c>
    </row>
    <row r="2208" spans="1:8" x14ac:dyDescent="0.3">
      <c r="A2208" s="34">
        <v>2616</v>
      </c>
      <c r="B2208" s="27">
        <v>40210</v>
      </c>
      <c r="C2208" s="26">
        <v>134462</v>
      </c>
      <c r="D2208" s="23">
        <f>COUNTIF($C$3:C2208,C2208)</f>
        <v>18</v>
      </c>
      <c r="E2208" s="28">
        <v>19.265999999999998</v>
      </c>
      <c r="F2208" s="26" t="s">
        <v>2208</v>
      </c>
      <c r="G2208" s="26">
        <v>7</v>
      </c>
      <c r="H2208" s="27">
        <v>40211</v>
      </c>
    </row>
    <row r="2209" spans="1:8" x14ac:dyDescent="0.3">
      <c r="A2209" s="33">
        <v>2725</v>
      </c>
      <c r="B2209" s="24">
        <v>40217</v>
      </c>
      <c r="C2209" s="23">
        <v>134462</v>
      </c>
      <c r="D2209" s="23">
        <f>COUNTIF($C$3:C2209,C2209)</f>
        <v>19</v>
      </c>
      <c r="E2209" s="25">
        <v>65.626999999999995</v>
      </c>
      <c r="F2209" s="23" t="s">
        <v>2209</v>
      </c>
      <c r="G2209" s="23">
        <v>7</v>
      </c>
      <c r="H2209" s="24">
        <v>40218</v>
      </c>
    </row>
    <row r="2210" spans="1:8" x14ac:dyDescent="0.3">
      <c r="A2210" s="34">
        <v>2825</v>
      </c>
      <c r="B2210" s="27">
        <v>40223</v>
      </c>
      <c r="C2210" s="26">
        <v>134462</v>
      </c>
      <c r="D2210" s="23">
        <f>COUNTIF($C$3:C2210,C2210)</f>
        <v>20</v>
      </c>
      <c r="E2210" s="28">
        <v>62.077500000000001</v>
      </c>
      <c r="F2210" s="26" t="s">
        <v>2210</v>
      </c>
      <c r="G2210" s="26">
        <v>7</v>
      </c>
      <c r="H2210" s="27">
        <v>40225</v>
      </c>
    </row>
    <row r="2211" spans="1:8" x14ac:dyDescent="0.3">
      <c r="A2211" s="33">
        <v>2939</v>
      </c>
      <c r="B2211" s="24">
        <v>40229</v>
      </c>
      <c r="C2211" s="23">
        <v>134462</v>
      </c>
      <c r="D2211" s="23">
        <f>COUNTIF($C$3:C2211,C2211)</f>
        <v>21</v>
      </c>
      <c r="E2211" s="25">
        <v>62.5</v>
      </c>
      <c r="F2211" s="23" t="s">
        <v>2211</v>
      </c>
      <c r="G2211" s="23">
        <v>7</v>
      </c>
      <c r="H2211" s="24">
        <v>40232</v>
      </c>
    </row>
    <row r="2212" spans="1:8" x14ac:dyDescent="0.3">
      <c r="A2212" s="34">
        <v>3068</v>
      </c>
      <c r="B2212" s="27">
        <v>40237</v>
      </c>
      <c r="C2212" s="26">
        <v>134462</v>
      </c>
      <c r="D2212" s="23">
        <f>COUNTIF($C$3:C2212,C2212)</f>
        <v>22</v>
      </c>
      <c r="E2212" s="28">
        <v>85.610200000000006</v>
      </c>
      <c r="F2212" s="26" t="s">
        <v>2212</v>
      </c>
      <c r="G2212" s="26">
        <v>7</v>
      </c>
      <c r="H2212" s="27">
        <v>40239</v>
      </c>
    </row>
    <row r="2213" spans="1:8" x14ac:dyDescent="0.3">
      <c r="A2213" s="33">
        <v>3188</v>
      </c>
      <c r="B2213" s="24">
        <v>40243</v>
      </c>
      <c r="C2213" s="23">
        <v>134462</v>
      </c>
      <c r="D2213" s="23">
        <f>COUNTIF($C$3:C2213,C2213)</f>
        <v>23</v>
      </c>
      <c r="E2213" s="25">
        <v>82.18</v>
      </c>
      <c r="F2213" s="23" t="s">
        <v>2213</v>
      </c>
      <c r="G2213" s="23">
        <v>7</v>
      </c>
      <c r="H2213" s="24">
        <v>40246</v>
      </c>
    </row>
    <row r="2214" spans="1:8" x14ac:dyDescent="0.3">
      <c r="A2214" s="34">
        <v>3212</v>
      </c>
      <c r="B2214" s="27">
        <v>40245</v>
      </c>
      <c r="C2214" s="26">
        <v>134462</v>
      </c>
      <c r="D2214" s="23">
        <f>COUNTIF($C$3:C2214,C2214)</f>
        <v>24</v>
      </c>
      <c r="E2214" s="28">
        <v>25.49</v>
      </c>
      <c r="F2214" s="26" t="s">
        <v>2214</v>
      </c>
      <c r="G2214" s="26">
        <v>7</v>
      </c>
      <c r="H2214" s="27">
        <v>40246</v>
      </c>
    </row>
    <row r="2215" spans="1:8" x14ac:dyDescent="0.3">
      <c r="A2215" s="33">
        <v>1770</v>
      </c>
      <c r="B2215" s="24">
        <v>40131</v>
      </c>
      <c r="C2215" s="23">
        <v>134501</v>
      </c>
      <c r="D2215" s="23">
        <f>COUNTIF($C$3:C2215,C2215)</f>
        <v>1</v>
      </c>
      <c r="E2215" s="25">
        <v>17.16</v>
      </c>
      <c r="F2215" s="23" t="s">
        <v>2215</v>
      </c>
      <c r="G2215" s="23">
        <v>14</v>
      </c>
      <c r="H2215" s="24">
        <v>40133</v>
      </c>
    </row>
    <row r="2216" spans="1:8" x14ac:dyDescent="0.3">
      <c r="A2216" s="34">
        <v>2392</v>
      </c>
      <c r="B2216" s="27">
        <v>40196</v>
      </c>
      <c r="C2216" s="26">
        <v>134646</v>
      </c>
      <c r="D2216" s="23">
        <f>COUNTIF($C$3:C2216,C2216)</f>
        <v>1</v>
      </c>
      <c r="E2216" s="28">
        <v>29.0852</v>
      </c>
      <c r="F2216" s="26" t="s">
        <v>2216</v>
      </c>
      <c r="G2216" s="26">
        <v>3</v>
      </c>
      <c r="H2216" s="27">
        <v>40197</v>
      </c>
    </row>
    <row r="2217" spans="1:8" x14ac:dyDescent="0.3">
      <c r="A2217" s="33">
        <v>2534</v>
      </c>
      <c r="B2217" s="24">
        <v>40206</v>
      </c>
      <c r="C2217" s="23">
        <v>134646</v>
      </c>
      <c r="D2217" s="23">
        <f>COUNTIF($C$3:C2217,C2217)</f>
        <v>2</v>
      </c>
      <c r="E2217" s="25">
        <v>140.47</v>
      </c>
      <c r="F2217" s="23" t="s">
        <v>2217</v>
      </c>
      <c r="G2217" s="23">
        <v>15</v>
      </c>
      <c r="H2217" s="24">
        <v>40207</v>
      </c>
    </row>
    <row r="2218" spans="1:8" x14ac:dyDescent="0.3">
      <c r="A2218" s="34">
        <v>2571</v>
      </c>
      <c r="B2218" s="27">
        <v>40207</v>
      </c>
      <c r="C2218" s="26">
        <v>134646</v>
      </c>
      <c r="D2218" s="23">
        <f>COUNTIF($C$3:C2218,C2218)</f>
        <v>3</v>
      </c>
      <c r="E2218" s="28">
        <v>23.2212</v>
      </c>
      <c r="F2218" s="26" t="s">
        <v>2218</v>
      </c>
      <c r="G2218" s="26">
        <v>15</v>
      </c>
      <c r="H2218" s="27">
        <v>40210</v>
      </c>
    </row>
    <row r="2219" spans="1:8" x14ac:dyDescent="0.3">
      <c r="A2219" s="33">
        <v>2628</v>
      </c>
      <c r="B2219" s="24">
        <v>40211</v>
      </c>
      <c r="C2219" s="23">
        <v>134646</v>
      </c>
      <c r="D2219" s="23">
        <f>COUNTIF($C$3:C2219,C2219)</f>
        <v>4</v>
      </c>
      <c r="E2219" s="25">
        <v>129.43450000000001</v>
      </c>
      <c r="F2219" s="23" t="s">
        <v>2219</v>
      </c>
      <c r="G2219" s="23">
        <v>11</v>
      </c>
      <c r="H2219" s="24">
        <v>40212</v>
      </c>
    </row>
    <row r="2220" spans="1:8" x14ac:dyDescent="0.3">
      <c r="A2220" s="34">
        <v>2676</v>
      </c>
      <c r="B2220" s="27">
        <v>40213</v>
      </c>
      <c r="C2220" s="26">
        <v>134646</v>
      </c>
      <c r="D2220" s="23">
        <f>COUNTIF($C$3:C2220,C2220)</f>
        <v>5</v>
      </c>
      <c r="E2220" s="28">
        <v>45.13</v>
      </c>
      <c r="F2220" s="26" t="s">
        <v>2220</v>
      </c>
      <c r="G2220" s="26">
        <v>15</v>
      </c>
      <c r="H2220" s="27">
        <v>40214</v>
      </c>
    </row>
    <row r="2221" spans="1:8" x14ac:dyDescent="0.3">
      <c r="A2221" s="33">
        <v>2701</v>
      </c>
      <c r="B2221" s="24">
        <v>40214</v>
      </c>
      <c r="C2221" s="23">
        <v>134646</v>
      </c>
      <c r="D2221" s="23">
        <f>COUNTIF($C$3:C2221,C2221)</f>
        <v>6</v>
      </c>
      <c r="E2221" s="25">
        <v>17.96</v>
      </c>
      <c r="F2221" s="23" t="s">
        <v>2221</v>
      </c>
      <c r="G2221" s="23">
        <v>4</v>
      </c>
      <c r="H2221" s="24">
        <v>40214</v>
      </c>
    </row>
    <row r="2222" spans="1:8" x14ac:dyDescent="0.3">
      <c r="A2222" s="34">
        <v>2774</v>
      </c>
      <c r="B2222" s="27">
        <v>40219</v>
      </c>
      <c r="C2222" s="26">
        <v>134646</v>
      </c>
      <c r="D2222" s="23">
        <f>COUNTIF($C$3:C2222,C2222)</f>
        <v>7</v>
      </c>
      <c r="E2222" s="28">
        <v>69.819999999999993</v>
      </c>
      <c r="F2222" s="26" t="s">
        <v>2222</v>
      </c>
      <c r="G2222" s="26">
        <v>6</v>
      </c>
      <c r="H2222" s="27">
        <v>40220</v>
      </c>
    </row>
    <row r="2223" spans="1:8" x14ac:dyDescent="0.3">
      <c r="A2223" s="33">
        <v>3016</v>
      </c>
      <c r="B2223" s="24">
        <v>40233</v>
      </c>
      <c r="C2223" s="23">
        <v>134646</v>
      </c>
      <c r="D2223" s="23">
        <f>COUNTIF($C$3:C2223,C2223)</f>
        <v>8</v>
      </c>
      <c r="E2223" s="25">
        <v>89.9</v>
      </c>
      <c r="F2223" s="23" t="s">
        <v>2223</v>
      </c>
      <c r="G2223" s="23">
        <v>6</v>
      </c>
      <c r="H2223" s="24">
        <v>40234</v>
      </c>
    </row>
    <row r="2224" spans="1:8" x14ac:dyDescent="0.3">
      <c r="A2224" s="34">
        <v>3101</v>
      </c>
      <c r="B2224" s="27">
        <v>40238</v>
      </c>
      <c r="C2224" s="26">
        <v>134646</v>
      </c>
      <c r="D2224" s="23">
        <f>COUNTIF($C$3:C2224,C2224)</f>
        <v>9</v>
      </c>
      <c r="E2224" s="28">
        <v>89.109800000000007</v>
      </c>
      <c r="F2224" s="26" t="s">
        <v>2224</v>
      </c>
      <c r="G2224" s="26">
        <v>6</v>
      </c>
      <c r="H2224" s="27">
        <v>40241</v>
      </c>
    </row>
    <row r="2225" spans="1:8" x14ac:dyDescent="0.3">
      <c r="A2225" s="33">
        <v>3190</v>
      </c>
      <c r="B2225" s="24">
        <v>40243</v>
      </c>
      <c r="C2225" s="23">
        <v>134646</v>
      </c>
      <c r="D2225" s="23">
        <f>COUNTIF($C$3:C2225,C2225)</f>
        <v>10</v>
      </c>
      <c r="E2225" s="25">
        <v>34.58</v>
      </c>
      <c r="F2225" s="23" t="s">
        <v>2225</v>
      </c>
      <c r="G2225" s="23">
        <v>15</v>
      </c>
      <c r="H2225" s="24">
        <v>40245</v>
      </c>
    </row>
    <row r="2226" spans="1:8" x14ac:dyDescent="0.3">
      <c r="A2226" s="34">
        <v>3093</v>
      </c>
      <c r="B2226" s="27">
        <v>40238</v>
      </c>
      <c r="C2226" s="26">
        <v>134975</v>
      </c>
      <c r="D2226" s="23">
        <f>COUNTIF($C$3:C2226,C2226)</f>
        <v>1</v>
      </c>
      <c r="E2226" s="28">
        <v>18.16</v>
      </c>
      <c r="F2226" s="26" t="s">
        <v>2226</v>
      </c>
      <c r="G2226" s="26">
        <v>4</v>
      </c>
      <c r="H2226" s="27">
        <v>40238</v>
      </c>
    </row>
    <row r="2227" spans="1:8" x14ac:dyDescent="0.3">
      <c r="A2227" s="33">
        <v>1808</v>
      </c>
      <c r="B2227" s="24">
        <v>40134</v>
      </c>
      <c r="C2227" s="23">
        <v>135070</v>
      </c>
      <c r="D2227" s="23">
        <f>COUNTIF($C$3:C2227,C2227)</f>
        <v>1</v>
      </c>
      <c r="E2227" s="25">
        <v>23.12</v>
      </c>
      <c r="F2227" s="23" t="s">
        <v>2227</v>
      </c>
      <c r="G2227" s="23">
        <v>7</v>
      </c>
      <c r="H2227" s="24">
        <v>40136</v>
      </c>
    </row>
    <row r="2228" spans="1:8" x14ac:dyDescent="0.3">
      <c r="A2228" s="34">
        <v>1896</v>
      </c>
      <c r="B2228" s="27">
        <v>40147</v>
      </c>
      <c r="C2228" s="26">
        <v>135293</v>
      </c>
      <c r="D2228" s="23">
        <f>COUNTIF($C$3:C2228,C2228)</f>
        <v>1</v>
      </c>
      <c r="E2228" s="28">
        <v>95.807500000000005</v>
      </c>
      <c r="F2228" s="26" t="s">
        <v>2228</v>
      </c>
      <c r="G2228" s="26">
        <v>3</v>
      </c>
      <c r="H2228" s="27">
        <v>40148</v>
      </c>
    </row>
    <row r="2229" spans="1:8" x14ac:dyDescent="0.3">
      <c r="A2229" s="33">
        <v>1774</v>
      </c>
      <c r="B2229" s="24">
        <v>40132</v>
      </c>
      <c r="C2229" s="23">
        <v>135473</v>
      </c>
      <c r="D2229" s="23">
        <f>COUNTIF($C$3:C2229,C2229)</f>
        <v>1</v>
      </c>
      <c r="E2229" s="25">
        <v>55.221200000000003</v>
      </c>
      <c r="F2229" s="23" t="s">
        <v>2229</v>
      </c>
      <c r="G2229" s="23">
        <v>4</v>
      </c>
      <c r="H2229" s="24">
        <v>40133</v>
      </c>
    </row>
    <row r="2230" spans="1:8" x14ac:dyDescent="0.3">
      <c r="A2230" s="34">
        <v>1775</v>
      </c>
      <c r="B2230" s="27">
        <v>40132</v>
      </c>
      <c r="C2230" s="26">
        <v>135485</v>
      </c>
      <c r="D2230" s="23">
        <f>COUNTIF($C$3:C2230,C2230)</f>
        <v>1</v>
      </c>
      <c r="E2230" s="28">
        <v>20.29</v>
      </c>
      <c r="F2230" s="26" t="s">
        <v>2230</v>
      </c>
      <c r="G2230" s="26">
        <v>17</v>
      </c>
      <c r="H2230" s="27">
        <v>40133</v>
      </c>
    </row>
    <row r="2231" spans="1:8" x14ac:dyDescent="0.3">
      <c r="A2231" s="33">
        <v>1776</v>
      </c>
      <c r="B2231" s="24">
        <v>40132</v>
      </c>
      <c r="C2231" s="23">
        <v>135487</v>
      </c>
      <c r="D2231" s="23">
        <f>COUNTIF($C$3:C2231,C2231)</f>
        <v>1</v>
      </c>
      <c r="E2231" s="25">
        <v>83.1</v>
      </c>
      <c r="F2231" s="23" t="s">
        <v>2231</v>
      </c>
      <c r="G2231" s="23">
        <v>7</v>
      </c>
      <c r="H2231" s="24">
        <v>40134</v>
      </c>
    </row>
    <row r="2232" spans="1:8" x14ac:dyDescent="0.3">
      <c r="A2232" s="34">
        <v>1832</v>
      </c>
      <c r="B2232" s="27">
        <v>40136</v>
      </c>
      <c r="C2232" s="26">
        <v>135487</v>
      </c>
      <c r="D2232" s="23">
        <f>COUNTIF($C$3:C2232,C2232)</f>
        <v>2</v>
      </c>
      <c r="E2232" s="28">
        <v>100.8442</v>
      </c>
      <c r="F2232" s="26" t="s">
        <v>2232</v>
      </c>
      <c r="G2232" s="26">
        <v>7</v>
      </c>
      <c r="H2232" s="27">
        <v>40141</v>
      </c>
    </row>
    <row r="2233" spans="1:8" x14ac:dyDescent="0.3">
      <c r="A2233" s="33">
        <v>1852</v>
      </c>
      <c r="B2233" s="24">
        <v>40139</v>
      </c>
      <c r="C2233" s="23">
        <v>135487</v>
      </c>
      <c r="D2233" s="23">
        <f>COUNTIF($C$3:C2233,C2233)</f>
        <v>3</v>
      </c>
      <c r="E2233" s="25">
        <v>115.05249999999999</v>
      </c>
      <c r="F2233" s="23" t="s">
        <v>2233</v>
      </c>
      <c r="G2233" s="23">
        <v>7</v>
      </c>
      <c r="H2233" s="24">
        <v>40141</v>
      </c>
    </row>
    <row r="2234" spans="1:8" x14ac:dyDescent="0.3">
      <c r="A2234" s="34">
        <v>1904</v>
      </c>
      <c r="B2234" s="27">
        <v>40147</v>
      </c>
      <c r="C2234" s="26">
        <v>135487</v>
      </c>
      <c r="D2234" s="23">
        <f>COUNTIF($C$3:C2234,C2234)</f>
        <v>4</v>
      </c>
      <c r="E2234" s="28">
        <v>67.117500000000007</v>
      </c>
      <c r="F2234" s="26" t="s">
        <v>2234</v>
      </c>
      <c r="G2234" s="26">
        <v>7</v>
      </c>
      <c r="H2234" s="27">
        <v>40148</v>
      </c>
    </row>
    <row r="2235" spans="1:8" x14ac:dyDescent="0.3">
      <c r="A2235" s="33">
        <v>1978</v>
      </c>
      <c r="B2235" s="24">
        <v>40154</v>
      </c>
      <c r="C2235" s="23">
        <v>135487</v>
      </c>
      <c r="D2235" s="23">
        <f>COUNTIF($C$3:C2235,C2235)</f>
        <v>5</v>
      </c>
      <c r="E2235" s="25">
        <v>146.3835</v>
      </c>
      <c r="F2235" s="23" t="s">
        <v>2235</v>
      </c>
      <c r="G2235" s="23">
        <v>7</v>
      </c>
      <c r="H2235" s="24">
        <v>40155</v>
      </c>
    </row>
    <row r="2236" spans="1:8" x14ac:dyDescent="0.3">
      <c r="A2236" s="34">
        <v>2048</v>
      </c>
      <c r="B2236" s="27">
        <v>40161</v>
      </c>
      <c r="C2236" s="26">
        <v>135487</v>
      </c>
      <c r="D2236" s="23">
        <f>COUNTIF($C$3:C2236,C2236)</f>
        <v>6</v>
      </c>
      <c r="E2236" s="28">
        <v>117.5498</v>
      </c>
      <c r="F2236" s="26" t="s">
        <v>2236</v>
      </c>
      <c r="G2236" s="26">
        <v>7</v>
      </c>
      <c r="H2236" s="27">
        <v>40162</v>
      </c>
    </row>
    <row r="2237" spans="1:8" x14ac:dyDescent="0.3">
      <c r="A2237" s="33">
        <v>2158</v>
      </c>
      <c r="B2237" s="24">
        <v>40176</v>
      </c>
      <c r="C2237" s="23">
        <v>135487</v>
      </c>
      <c r="D2237" s="23">
        <f>COUNTIF($C$3:C2237,C2237)</f>
        <v>7</v>
      </c>
      <c r="E2237" s="25">
        <v>166.32320000000001</v>
      </c>
      <c r="F2237" s="23" t="s">
        <v>2237</v>
      </c>
      <c r="G2237" s="23">
        <v>7</v>
      </c>
      <c r="H2237" s="24">
        <v>40176</v>
      </c>
    </row>
    <row r="2238" spans="1:8" x14ac:dyDescent="0.3">
      <c r="A2238" s="34">
        <v>2317</v>
      </c>
      <c r="B2238" s="27">
        <v>40190</v>
      </c>
      <c r="C2238" s="26">
        <v>135487</v>
      </c>
      <c r="D2238" s="23">
        <f>COUNTIF($C$3:C2238,C2238)</f>
        <v>8</v>
      </c>
      <c r="E2238" s="28">
        <v>155.00319999999999</v>
      </c>
      <c r="F2238" s="26" t="s">
        <v>2238</v>
      </c>
      <c r="G2238" s="26">
        <v>7</v>
      </c>
      <c r="H2238" s="27">
        <v>40190</v>
      </c>
    </row>
    <row r="2239" spans="1:8" x14ac:dyDescent="0.3">
      <c r="A2239" s="33">
        <v>2400</v>
      </c>
      <c r="B2239" s="24">
        <v>40196</v>
      </c>
      <c r="C2239" s="23">
        <v>135487</v>
      </c>
      <c r="D2239" s="23">
        <f>COUNTIF($C$3:C2239,C2239)</f>
        <v>9</v>
      </c>
      <c r="E2239" s="25">
        <v>148.71850000000001</v>
      </c>
      <c r="F2239" s="23" t="s">
        <v>2239</v>
      </c>
      <c r="G2239" s="23">
        <v>7</v>
      </c>
      <c r="H2239" s="24">
        <v>40197</v>
      </c>
    </row>
    <row r="2240" spans="1:8" x14ac:dyDescent="0.3">
      <c r="A2240" s="34">
        <v>2489</v>
      </c>
      <c r="B2240" s="27">
        <v>40203</v>
      </c>
      <c r="C2240" s="26">
        <v>135487</v>
      </c>
      <c r="D2240" s="23">
        <f>COUNTIF($C$3:C2240,C2240)</f>
        <v>10</v>
      </c>
      <c r="E2240" s="28">
        <v>122.1254</v>
      </c>
      <c r="F2240" s="26" t="s">
        <v>2240</v>
      </c>
      <c r="G2240" s="26">
        <v>7</v>
      </c>
      <c r="H2240" s="27">
        <v>40204</v>
      </c>
    </row>
    <row r="2241" spans="1:8" x14ac:dyDescent="0.3">
      <c r="A2241" s="33">
        <v>3135</v>
      </c>
      <c r="B2241" s="24">
        <v>40240</v>
      </c>
      <c r="C2241" s="23">
        <v>135487</v>
      </c>
      <c r="D2241" s="23">
        <f>COUNTIF($C$3:C2241,C2241)</f>
        <v>11</v>
      </c>
      <c r="E2241" s="25">
        <v>168.05</v>
      </c>
      <c r="F2241" s="23" t="s">
        <v>2241</v>
      </c>
      <c r="G2241" s="23">
        <v>7</v>
      </c>
      <c r="H2241" s="24">
        <v>40241</v>
      </c>
    </row>
    <row r="2242" spans="1:8" x14ac:dyDescent="0.3">
      <c r="A2242" s="34">
        <v>1779</v>
      </c>
      <c r="B2242" s="27">
        <v>40132</v>
      </c>
      <c r="C2242" s="26">
        <v>135551</v>
      </c>
      <c r="D2242" s="23">
        <f>COUNTIF($C$3:C2242,C2242)</f>
        <v>1</v>
      </c>
      <c r="E2242" s="28">
        <v>22.28</v>
      </c>
      <c r="F2242" s="26" t="s">
        <v>2242</v>
      </c>
      <c r="G2242" s="26">
        <v>14</v>
      </c>
      <c r="H2242" s="27">
        <v>40133</v>
      </c>
    </row>
    <row r="2243" spans="1:8" x14ac:dyDescent="0.3">
      <c r="A2243" s="33">
        <v>1781</v>
      </c>
      <c r="B2243" s="24">
        <v>40132</v>
      </c>
      <c r="C2243" s="23">
        <v>135602</v>
      </c>
      <c r="D2243" s="23">
        <f>COUNTIF($C$3:C2243,C2243)</f>
        <v>1</v>
      </c>
      <c r="E2243" s="25">
        <v>37.49</v>
      </c>
      <c r="F2243" s="23" t="s">
        <v>2243</v>
      </c>
      <c r="G2243" s="23">
        <v>15</v>
      </c>
      <c r="H2243" s="24">
        <v>40133</v>
      </c>
    </row>
    <row r="2244" spans="1:8" x14ac:dyDescent="0.3">
      <c r="A2244" s="34">
        <v>1891</v>
      </c>
      <c r="B2244" s="27">
        <v>40147</v>
      </c>
      <c r="C2244" s="26">
        <v>135602</v>
      </c>
      <c r="D2244" s="23">
        <f>COUNTIF($C$3:C2244,C2244)</f>
        <v>2</v>
      </c>
      <c r="E2244" s="28">
        <v>20.2</v>
      </c>
      <c r="F2244" s="26" t="s">
        <v>2244</v>
      </c>
      <c r="G2244" s="26">
        <v>15</v>
      </c>
      <c r="H2244" s="27">
        <v>40147</v>
      </c>
    </row>
    <row r="2245" spans="1:8" x14ac:dyDescent="0.3">
      <c r="A2245" s="33">
        <v>2147</v>
      </c>
      <c r="B2245" s="24">
        <v>40175</v>
      </c>
      <c r="C2245" s="23">
        <v>135602</v>
      </c>
      <c r="D2245" s="23">
        <f>COUNTIF($C$3:C2245,C2245)</f>
        <v>3</v>
      </c>
      <c r="E2245" s="25">
        <v>49.6</v>
      </c>
      <c r="F2245" s="23" t="s">
        <v>2245</v>
      </c>
      <c r="G2245" s="23">
        <v>15</v>
      </c>
      <c r="H2245" s="24">
        <v>40175</v>
      </c>
    </row>
    <row r="2246" spans="1:8" x14ac:dyDescent="0.3">
      <c r="A2246" s="34">
        <v>2297</v>
      </c>
      <c r="B2246" s="27">
        <v>40189</v>
      </c>
      <c r="C2246" s="26">
        <v>135602</v>
      </c>
      <c r="D2246" s="23">
        <f>COUNTIF($C$3:C2246,C2246)</f>
        <v>4</v>
      </c>
      <c r="E2246" s="28">
        <v>34.020200000000003</v>
      </c>
      <c r="F2246" s="26" t="s">
        <v>2246</v>
      </c>
      <c r="G2246" s="26">
        <v>18</v>
      </c>
      <c r="H2246" s="27">
        <v>40189</v>
      </c>
    </row>
    <row r="2247" spans="1:8" x14ac:dyDescent="0.3">
      <c r="A2247" s="33">
        <v>3087</v>
      </c>
      <c r="B2247" s="24">
        <v>40238</v>
      </c>
      <c r="C2247" s="23">
        <v>135602</v>
      </c>
      <c r="D2247" s="23">
        <f>COUNTIF($C$3:C2247,C2247)</f>
        <v>5</v>
      </c>
      <c r="E2247" s="25">
        <v>29.540199999999999</v>
      </c>
      <c r="F2247" s="23" t="s">
        <v>2247</v>
      </c>
      <c r="G2247" s="23">
        <v>18</v>
      </c>
      <c r="H2247" s="24">
        <v>40238</v>
      </c>
    </row>
    <row r="2248" spans="1:8" x14ac:dyDescent="0.3">
      <c r="A2248" s="34">
        <v>1782</v>
      </c>
      <c r="B2248" s="27">
        <v>40132</v>
      </c>
      <c r="C2248" s="26">
        <v>135615</v>
      </c>
      <c r="D2248" s="23">
        <f>COUNTIF($C$3:C2248,C2248)</f>
        <v>1</v>
      </c>
      <c r="E2248" s="28">
        <v>23.73</v>
      </c>
      <c r="F2248" s="26" t="s">
        <v>2248</v>
      </c>
      <c r="G2248" s="26">
        <v>16</v>
      </c>
      <c r="H2248" s="27">
        <v>40133</v>
      </c>
    </row>
    <row r="2249" spans="1:8" x14ac:dyDescent="0.3">
      <c r="A2249" s="33">
        <v>1784</v>
      </c>
      <c r="B2249" s="24">
        <v>40132</v>
      </c>
      <c r="C2249" s="23">
        <v>135619</v>
      </c>
      <c r="D2249" s="23">
        <f>COUNTIF($C$3:C2249,C2249)</f>
        <v>1</v>
      </c>
      <c r="E2249" s="25">
        <v>11.92</v>
      </c>
      <c r="F2249" s="23" t="s">
        <v>2249</v>
      </c>
      <c r="G2249" s="23">
        <v>16</v>
      </c>
      <c r="H2249" s="24">
        <v>40133</v>
      </c>
    </row>
    <row r="2250" spans="1:8" x14ac:dyDescent="0.3">
      <c r="A2250" s="34">
        <v>1787</v>
      </c>
      <c r="B2250" s="27">
        <v>40133</v>
      </c>
      <c r="C2250" s="26">
        <v>135774</v>
      </c>
      <c r="D2250" s="23">
        <f>COUNTIF($C$3:C2250,C2250)</f>
        <v>1</v>
      </c>
      <c r="E2250" s="28">
        <v>43.15</v>
      </c>
      <c r="F2250" s="26" t="s">
        <v>2250</v>
      </c>
      <c r="G2250" s="26">
        <v>15</v>
      </c>
      <c r="H2250" s="27">
        <v>40133</v>
      </c>
    </row>
    <row r="2251" spans="1:8" x14ac:dyDescent="0.3">
      <c r="A2251" s="33">
        <v>1789</v>
      </c>
      <c r="B2251" s="24">
        <v>40133</v>
      </c>
      <c r="C2251" s="23">
        <v>135796</v>
      </c>
      <c r="D2251" s="23">
        <f>COUNTIF($C$3:C2251,C2251)</f>
        <v>1</v>
      </c>
      <c r="E2251" s="25">
        <v>48.35</v>
      </c>
      <c r="F2251" s="23" t="s">
        <v>2251</v>
      </c>
      <c r="G2251" s="23">
        <v>16</v>
      </c>
      <c r="H2251" s="24">
        <v>40133</v>
      </c>
    </row>
    <row r="2252" spans="1:8" x14ac:dyDescent="0.3">
      <c r="A2252" s="34">
        <v>1940</v>
      </c>
      <c r="B2252" s="27">
        <v>40151</v>
      </c>
      <c r="C2252" s="26">
        <v>135796</v>
      </c>
      <c r="D2252" s="23">
        <f>COUNTIF($C$3:C2252,C2252)</f>
        <v>2</v>
      </c>
      <c r="E2252" s="28">
        <v>56.389000000000003</v>
      </c>
      <c r="F2252" s="26" t="s">
        <v>2252</v>
      </c>
      <c r="G2252" s="26">
        <v>15</v>
      </c>
      <c r="H2252" s="27">
        <v>40151</v>
      </c>
    </row>
    <row r="2253" spans="1:8" x14ac:dyDescent="0.3">
      <c r="A2253" s="33">
        <v>1974</v>
      </c>
      <c r="B2253" s="24">
        <v>40154</v>
      </c>
      <c r="C2253" s="23">
        <v>135796</v>
      </c>
      <c r="D2253" s="23">
        <f>COUNTIF($C$3:C2253,C2253)</f>
        <v>3</v>
      </c>
      <c r="E2253" s="25">
        <v>10.3355</v>
      </c>
      <c r="F2253" s="23" t="s">
        <v>2253</v>
      </c>
      <c r="G2253" s="23">
        <v>16</v>
      </c>
      <c r="H2253" s="24">
        <v>40154</v>
      </c>
    </row>
    <row r="2254" spans="1:8" x14ac:dyDescent="0.3">
      <c r="A2254" s="34">
        <v>2706</v>
      </c>
      <c r="B2254" s="27">
        <v>40216</v>
      </c>
      <c r="C2254" s="26">
        <v>135796</v>
      </c>
      <c r="D2254" s="23">
        <f>COUNTIF($C$3:C2254,C2254)</f>
        <v>4</v>
      </c>
      <c r="E2254" s="28">
        <v>31.52</v>
      </c>
      <c r="F2254" s="26" t="s">
        <v>2254</v>
      </c>
      <c r="G2254" s="26">
        <v>16</v>
      </c>
      <c r="H2254" s="27">
        <v>40217</v>
      </c>
    </row>
    <row r="2255" spans="1:8" x14ac:dyDescent="0.3">
      <c r="A2255" s="33">
        <v>1790</v>
      </c>
      <c r="B2255" s="24">
        <v>40133</v>
      </c>
      <c r="C2255" s="23">
        <v>135847</v>
      </c>
      <c r="D2255" s="23">
        <f>COUNTIF($C$3:C2255,C2255)</f>
        <v>1</v>
      </c>
      <c r="E2255" s="25">
        <v>9.17</v>
      </c>
      <c r="F2255" s="23" t="s">
        <v>2255</v>
      </c>
      <c r="G2255" s="23">
        <v>14</v>
      </c>
      <c r="H2255" s="24">
        <v>40133</v>
      </c>
    </row>
    <row r="2256" spans="1:8" x14ac:dyDescent="0.3">
      <c r="A2256" s="34">
        <v>1855</v>
      </c>
      <c r="B2256" s="27">
        <v>40139</v>
      </c>
      <c r="C2256" s="26">
        <v>135847</v>
      </c>
      <c r="D2256" s="23">
        <f>COUNTIF($C$3:C2256,C2256)</f>
        <v>2</v>
      </c>
      <c r="E2256" s="28">
        <v>16.149999999999999</v>
      </c>
      <c r="F2256" s="26" t="s">
        <v>2256</v>
      </c>
      <c r="G2256" s="26">
        <v>14</v>
      </c>
      <c r="H2256" s="27">
        <v>40140</v>
      </c>
    </row>
    <row r="2257" spans="1:8" x14ac:dyDescent="0.3">
      <c r="A2257" s="33">
        <v>1952</v>
      </c>
      <c r="B2257" s="24">
        <v>40153</v>
      </c>
      <c r="C2257" s="23">
        <v>135847</v>
      </c>
      <c r="D2257" s="23">
        <f>COUNTIF($C$3:C2257,C2257)</f>
        <v>3</v>
      </c>
      <c r="E2257" s="25">
        <v>14.29</v>
      </c>
      <c r="F2257" s="23" t="s">
        <v>2257</v>
      </c>
      <c r="G2257" s="23">
        <v>14</v>
      </c>
      <c r="H2257" s="24">
        <v>40154</v>
      </c>
    </row>
    <row r="2258" spans="1:8" x14ac:dyDescent="0.3">
      <c r="A2258" s="34">
        <v>2370</v>
      </c>
      <c r="B2258" s="27">
        <v>40194</v>
      </c>
      <c r="C2258" s="26">
        <v>135847</v>
      </c>
      <c r="D2258" s="23">
        <f>COUNTIF($C$3:C2258,C2258)</f>
        <v>4</v>
      </c>
      <c r="E2258" s="28">
        <v>25.41</v>
      </c>
      <c r="F2258" s="26" t="s">
        <v>2258</v>
      </c>
      <c r="G2258" s="26">
        <v>15</v>
      </c>
      <c r="H2258" s="27">
        <v>40196</v>
      </c>
    </row>
    <row r="2259" spans="1:8" x14ac:dyDescent="0.3">
      <c r="A2259" s="33">
        <v>2532</v>
      </c>
      <c r="B2259" s="24">
        <v>40206</v>
      </c>
      <c r="C2259" s="23">
        <v>135847</v>
      </c>
      <c r="D2259" s="23">
        <f>COUNTIF($C$3:C2259,C2259)</f>
        <v>5</v>
      </c>
      <c r="E2259" s="25">
        <v>2.99</v>
      </c>
      <c r="F2259" s="23" t="s">
        <v>2259</v>
      </c>
      <c r="G2259" s="23">
        <v>7</v>
      </c>
      <c r="H2259" s="24">
        <v>40206</v>
      </c>
    </row>
    <row r="2260" spans="1:8" x14ac:dyDescent="0.3">
      <c r="A2260" s="34">
        <v>2542</v>
      </c>
      <c r="B2260" s="27">
        <v>40206</v>
      </c>
      <c r="C2260" s="26">
        <v>135847</v>
      </c>
      <c r="D2260" s="23">
        <f>COUNTIF($C$3:C2260,C2260)</f>
        <v>6</v>
      </c>
      <c r="E2260" s="28">
        <v>22.9802</v>
      </c>
      <c r="F2260" s="26" t="s">
        <v>2260</v>
      </c>
      <c r="G2260" s="26">
        <v>15</v>
      </c>
      <c r="H2260" s="27">
        <v>40207</v>
      </c>
    </row>
    <row r="2261" spans="1:8" x14ac:dyDescent="0.3">
      <c r="A2261" s="33">
        <v>2677</v>
      </c>
      <c r="B2261" s="24">
        <v>40213</v>
      </c>
      <c r="C2261" s="23">
        <v>135847</v>
      </c>
      <c r="D2261" s="23">
        <f>COUNTIF($C$3:C2261,C2261)</f>
        <v>7</v>
      </c>
      <c r="E2261" s="25">
        <v>70.867500000000007</v>
      </c>
      <c r="F2261" s="23" t="s">
        <v>2261</v>
      </c>
      <c r="G2261" s="23">
        <v>15</v>
      </c>
      <c r="H2261" s="24">
        <v>40214</v>
      </c>
    </row>
    <row r="2262" spans="1:8" x14ac:dyDescent="0.3">
      <c r="A2262" s="34">
        <v>2721</v>
      </c>
      <c r="B2262" s="27">
        <v>40217</v>
      </c>
      <c r="C2262" s="26">
        <v>135847</v>
      </c>
      <c r="D2262" s="23">
        <f>COUNTIF($C$3:C2262,C2262)</f>
        <v>8</v>
      </c>
      <c r="E2262" s="28">
        <v>44.41</v>
      </c>
      <c r="F2262" s="26" t="s">
        <v>2262</v>
      </c>
      <c r="G2262" s="26">
        <v>15</v>
      </c>
      <c r="H2262" s="27">
        <v>40217</v>
      </c>
    </row>
    <row r="2263" spans="1:8" x14ac:dyDescent="0.3">
      <c r="A2263" s="33">
        <v>2839</v>
      </c>
      <c r="B2263" s="24">
        <v>40223</v>
      </c>
      <c r="C2263" s="23">
        <v>135847</v>
      </c>
      <c r="D2263" s="23">
        <f>COUNTIF($C$3:C2263,C2263)</f>
        <v>9</v>
      </c>
      <c r="E2263" s="25">
        <v>12.88</v>
      </c>
      <c r="F2263" s="23" t="s">
        <v>2263</v>
      </c>
      <c r="G2263" s="23">
        <v>14</v>
      </c>
      <c r="H2263" s="24">
        <v>40224</v>
      </c>
    </row>
    <row r="2264" spans="1:8" x14ac:dyDescent="0.3">
      <c r="A2264" s="34">
        <v>2944</v>
      </c>
      <c r="B2264" s="27">
        <v>40230</v>
      </c>
      <c r="C2264" s="26">
        <v>135847</v>
      </c>
      <c r="D2264" s="23">
        <f>COUNTIF($C$3:C2264,C2264)</f>
        <v>10</v>
      </c>
      <c r="E2264" s="28">
        <v>33.664999999999999</v>
      </c>
      <c r="F2264" s="26" t="s">
        <v>2264</v>
      </c>
      <c r="G2264" s="26">
        <v>15</v>
      </c>
      <c r="H2264" s="27">
        <v>40231</v>
      </c>
    </row>
    <row r="2265" spans="1:8" x14ac:dyDescent="0.3">
      <c r="A2265" s="33">
        <v>3051</v>
      </c>
      <c r="B2265" s="24">
        <v>40235</v>
      </c>
      <c r="C2265" s="23">
        <v>135847</v>
      </c>
      <c r="D2265" s="23">
        <f>COUNTIF($C$3:C2265,C2265)</f>
        <v>11</v>
      </c>
      <c r="E2265" s="25">
        <v>17.909500000000001</v>
      </c>
      <c r="F2265" s="23" t="s">
        <v>2265</v>
      </c>
      <c r="G2265" s="23">
        <v>15</v>
      </c>
      <c r="H2265" s="24">
        <v>40235</v>
      </c>
    </row>
    <row r="2266" spans="1:8" x14ac:dyDescent="0.3">
      <c r="A2266" s="34">
        <v>2850</v>
      </c>
      <c r="B2266" s="27">
        <v>40224</v>
      </c>
      <c r="C2266" s="26">
        <v>135874</v>
      </c>
      <c r="D2266" s="23">
        <f>COUNTIF($C$3:C2266,C2266)</f>
        <v>1</v>
      </c>
      <c r="E2266" s="28">
        <v>49.66</v>
      </c>
      <c r="F2266" s="26" t="s">
        <v>2266</v>
      </c>
      <c r="G2266" s="26">
        <v>4</v>
      </c>
      <c r="H2266" s="27">
        <v>40224</v>
      </c>
    </row>
    <row r="2267" spans="1:8" x14ac:dyDescent="0.3">
      <c r="A2267" s="33">
        <v>1791</v>
      </c>
      <c r="B2267" s="24">
        <v>40133</v>
      </c>
      <c r="C2267" s="23">
        <v>135877</v>
      </c>
      <c r="D2267" s="23">
        <f>COUNTIF($C$3:C2267,C2267)</f>
        <v>1</v>
      </c>
      <c r="E2267" s="25">
        <v>60.582799999999999</v>
      </c>
      <c r="F2267" s="23" t="s">
        <v>2267</v>
      </c>
      <c r="G2267" s="23">
        <v>16</v>
      </c>
      <c r="H2267" s="24">
        <v>40133</v>
      </c>
    </row>
    <row r="2268" spans="1:8" x14ac:dyDescent="0.3">
      <c r="A2268" s="34">
        <v>1792</v>
      </c>
      <c r="B2268" s="27">
        <v>40133</v>
      </c>
      <c r="C2268" s="26">
        <v>136548</v>
      </c>
      <c r="D2268" s="23">
        <f>COUNTIF($C$3:C2268,C2268)</f>
        <v>1</v>
      </c>
      <c r="E2268" s="28">
        <v>119.36669999999999</v>
      </c>
      <c r="F2268" s="26" t="s">
        <v>2268</v>
      </c>
      <c r="G2268" s="26">
        <v>9</v>
      </c>
      <c r="H2268" s="27">
        <v>40135</v>
      </c>
    </row>
    <row r="2269" spans="1:8" x14ac:dyDescent="0.3">
      <c r="A2269" s="33">
        <v>1920</v>
      </c>
      <c r="B2269" s="24">
        <v>40149</v>
      </c>
      <c r="C2269" s="23">
        <v>136548</v>
      </c>
      <c r="D2269" s="23">
        <f>COUNTIF($C$3:C2269,C2269)</f>
        <v>2</v>
      </c>
      <c r="E2269" s="25">
        <v>25.0977</v>
      </c>
      <c r="F2269" s="23" t="s">
        <v>2269</v>
      </c>
      <c r="G2269" s="23">
        <v>9</v>
      </c>
      <c r="H2269" s="24">
        <v>40149</v>
      </c>
    </row>
    <row r="2270" spans="1:8" x14ac:dyDescent="0.3">
      <c r="A2270" s="34">
        <v>1977</v>
      </c>
      <c r="B2270" s="27">
        <v>40154</v>
      </c>
      <c r="C2270" s="26">
        <v>136548</v>
      </c>
      <c r="D2270" s="23">
        <f>COUNTIF($C$3:C2270,C2270)</f>
        <v>3</v>
      </c>
      <c r="E2270" s="28">
        <v>38.14</v>
      </c>
      <c r="F2270" s="26" t="s">
        <v>2270</v>
      </c>
      <c r="G2270" s="26">
        <v>3</v>
      </c>
      <c r="H2270" s="27">
        <v>40155</v>
      </c>
    </row>
    <row r="2271" spans="1:8" x14ac:dyDescent="0.3">
      <c r="A2271" s="33">
        <v>2081</v>
      </c>
      <c r="B2271" s="24">
        <v>40164</v>
      </c>
      <c r="C2271" s="23">
        <v>136548</v>
      </c>
      <c r="D2271" s="23">
        <f>COUNTIF($C$3:C2271,C2271)</f>
        <v>4</v>
      </c>
      <c r="E2271" s="25">
        <v>110.5587</v>
      </c>
      <c r="F2271" s="23" t="s">
        <v>2271</v>
      </c>
      <c r="G2271" s="23">
        <v>15</v>
      </c>
      <c r="H2271" s="24">
        <v>40165</v>
      </c>
    </row>
    <row r="2272" spans="1:8" x14ac:dyDescent="0.3">
      <c r="A2272" s="34">
        <v>2495</v>
      </c>
      <c r="B2272" s="27">
        <v>40204</v>
      </c>
      <c r="C2272" s="26">
        <v>136548</v>
      </c>
      <c r="D2272" s="23">
        <f>COUNTIF($C$3:C2272,C2272)</f>
        <v>5</v>
      </c>
      <c r="E2272" s="28">
        <v>110.85599999999999</v>
      </c>
      <c r="F2272" s="26" t="s">
        <v>2272</v>
      </c>
      <c r="G2272" s="26">
        <v>3</v>
      </c>
      <c r="H2272" s="27">
        <v>40204</v>
      </c>
    </row>
    <row r="2273" spans="1:8" x14ac:dyDescent="0.3">
      <c r="A2273" s="33">
        <v>2671</v>
      </c>
      <c r="B2273" s="24">
        <v>40213</v>
      </c>
      <c r="C2273" s="23">
        <v>136548</v>
      </c>
      <c r="D2273" s="23">
        <f>COUNTIF($C$3:C2273,C2273)</f>
        <v>6</v>
      </c>
      <c r="E2273" s="25">
        <v>81.445700000000002</v>
      </c>
      <c r="F2273" s="23" t="s">
        <v>2273</v>
      </c>
      <c r="G2273" s="23">
        <v>4</v>
      </c>
      <c r="H2273" s="24">
        <v>40214</v>
      </c>
    </row>
    <row r="2274" spans="1:8" x14ac:dyDescent="0.3">
      <c r="A2274" s="34">
        <v>2695</v>
      </c>
      <c r="B2274" s="27">
        <v>40214</v>
      </c>
      <c r="C2274" s="26">
        <v>136548</v>
      </c>
      <c r="D2274" s="23">
        <f>COUNTIF($C$3:C2274,C2274)</f>
        <v>7</v>
      </c>
      <c r="E2274" s="28">
        <v>81.31</v>
      </c>
      <c r="F2274" s="26" t="s">
        <v>2274</v>
      </c>
      <c r="G2274" s="26">
        <v>4</v>
      </c>
      <c r="H2274" s="27">
        <v>40214</v>
      </c>
    </row>
    <row r="2275" spans="1:8" x14ac:dyDescent="0.3">
      <c r="A2275" s="33">
        <v>1877</v>
      </c>
      <c r="B2275" s="24">
        <v>40141</v>
      </c>
      <c r="C2275" s="23">
        <v>136879</v>
      </c>
      <c r="D2275" s="23">
        <f>COUNTIF($C$3:C2275,C2275)</f>
        <v>1</v>
      </c>
      <c r="E2275" s="25">
        <v>232.13149999999999</v>
      </c>
      <c r="F2275" s="23" t="s">
        <v>2275</v>
      </c>
      <c r="G2275" s="23">
        <v>4</v>
      </c>
      <c r="H2275" s="24">
        <v>40142</v>
      </c>
    </row>
    <row r="2276" spans="1:8" x14ac:dyDescent="0.3">
      <c r="A2276" s="34">
        <v>1906</v>
      </c>
      <c r="B2276" s="27">
        <v>40148</v>
      </c>
      <c r="C2276" s="26">
        <v>136879</v>
      </c>
      <c r="D2276" s="23">
        <f>COUNTIF($C$3:C2276,C2276)</f>
        <v>2</v>
      </c>
      <c r="E2276" s="28">
        <v>256.73</v>
      </c>
      <c r="F2276" s="26" t="s">
        <v>2276</v>
      </c>
      <c r="G2276" s="26">
        <v>4</v>
      </c>
      <c r="H2276" s="27">
        <v>40148</v>
      </c>
    </row>
    <row r="2277" spans="1:8" x14ac:dyDescent="0.3">
      <c r="A2277" s="33">
        <v>1984</v>
      </c>
      <c r="B2277" s="24">
        <v>40155</v>
      </c>
      <c r="C2277" s="23">
        <v>136879</v>
      </c>
      <c r="D2277" s="23">
        <f>COUNTIF($C$3:C2277,C2277)</f>
        <v>3</v>
      </c>
      <c r="E2277" s="25">
        <v>121.12520000000001</v>
      </c>
      <c r="F2277" s="23" t="s">
        <v>2277</v>
      </c>
      <c r="G2277" s="23">
        <v>4</v>
      </c>
      <c r="H2277" s="24">
        <v>40155</v>
      </c>
    </row>
    <row r="2278" spans="1:8" x14ac:dyDescent="0.3">
      <c r="A2278" s="34">
        <v>2063</v>
      </c>
      <c r="B2278" s="27">
        <v>40162</v>
      </c>
      <c r="C2278" s="26">
        <v>136879</v>
      </c>
      <c r="D2278" s="23">
        <f>COUNTIF($C$3:C2278,C2278)</f>
        <v>4</v>
      </c>
      <c r="E2278" s="28">
        <v>192.30549999999999</v>
      </c>
      <c r="F2278" s="26" t="s">
        <v>2278</v>
      </c>
      <c r="G2278" s="26">
        <v>4</v>
      </c>
      <c r="H2278" s="27">
        <v>40163</v>
      </c>
    </row>
    <row r="2279" spans="1:8" x14ac:dyDescent="0.3">
      <c r="A2279" s="33">
        <v>2115</v>
      </c>
      <c r="B2279" s="24">
        <v>40169</v>
      </c>
      <c r="C2279" s="23">
        <v>136879</v>
      </c>
      <c r="D2279" s="23">
        <f>COUNTIF($C$3:C2279,C2279)</f>
        <v>5</v>
      </c>
      <c r="E2279" s="25">
        <v>350.5324</v>
      </c>
      <c r="F2279" s="23" t="s">
        <v>2279</v>
      </c>
      <c r="G2279" s="23">
        <v>4</v>
      </c>
      <c r="H2279" s="24">
        <v>40169</v>
      </c>
    </row>
    <row r="2280" spans="1:8" x14ac:dyDescent="0.3">
      <c r="A2280" s="34">
        <v>2168</v>
      </c>
      <c r="B2280" s="27">
        <v>40177</v>
      </c>
      <c r="C2280" s="26">
        <v>136879</v>
      </c>
      <c r="D2280" s="23">
        <f>COUNTIF($C$3:C2280,C2280)</f>
        <v>6</v>
      </c>
      <c r="E2280" s="28">
        <v>199.7698</v>
      </c>
      <c r="F2280" s="26" t="s">
        <v>2280</v>
      </c>
      <c r="G2280" s="26">
        <v>4</v>
      </c>
      <c r="H2280" s="27">
        <v>40177</v>
      </c>
    </row>
    <row r="2281" spans="1:8" x14ac:dyDescent="0.3">
      <c r="A2281" s="33">
        <v>2227</v>
      </c>
      <c r="B2281" s="24">
        <v>40183</v>
      </c>
      <c r="C2281" s="23">
        <v>136879</v>
      </c>
      <c r="D2281" s="23">
        <f>COUNTIF($C$3:C2281,C2281)</f>
        <v>7</v>
      </c>
      <c r="E2281" s="25">
        <v>176.11269999999999</v>
      </c>
      <c r="F2281" s="23" t="s">
        <v>2281</v>
      </c>
      <c r="G2281" s="23">
        <v>4</v>
      </c>
      <c r="H2281" s="24">
        <v>40184</v>
      </c>
    </row>
    <row r="2282" spans="1:8" x14ac:dyDescent="0.3">
      <c r="A2282" s="34">
        <v>2334</v>
      </c>
      <c r="B2282" s="27">
        <v>40191</v>
      </c>
      <c r="C2282" s="26">
        <v>136879</v>
      </c>
      <c r="D2282" s="23">
        <f>COUNTIF($C$3:C2282,C2282)</f>
        <v>8</v>
      </c>
      <c r="E2282" s="28">
        <v>231.8135</v>
      </c>
      <c r="F2282" s="26" t="s">
        <v>2282</v>
      </c>
      <c r="G2282" s="26">
        <v>4</v>
      </c>
      <c r="H2282" s="27">
        <v>40191</v>
      </c>
    </row>
    <row r="2283" spans="1:8" x14ac:dyDescent="0.3">
      <c r="A2283" s="33">
        <v>2431</v>
      </c>
      <c r="B2283" s="24">
        <v>40199</v>
      </c>
      <c r="C2283" s="23">
        <v>136879</v>
      </c>
      <c r="D2283" s="23">
        <f>COUNTIF($C$3:C2283,C2283)</f>
        <v>9</v>
      </c>
      <c r="E2283" s="25">
        <v>284.70999999999998</v>
      </c>
      <c r="F2283" s="23" t="s">
        <v>2283</v>
      </c>
      <c r="G2283" s="23">
        <v>4</v>
      </c>
      <c r="H2283" s="24">
        <v>40199</v>
      </c>
    </row>
    <row r="2284" spans="1:8" x14ac:dyDescent="0.3">
      <c r="A2284" s="34">
        <v>2530</v>
      </c>
      <c r="B2284" s="27">
        <v>40206</v>
      </c>
      <c r="C2284" s="26">
        <v>136879</v>
      </c>
      <c r="D2284" s="23">
        <f>COUNTIF($C$3:C2284,C2284)</f>
        <v>10</v>
      </c>
      <c r="E2284" s="28">
        <v>285.19470000000001</v>
      </c>
      <c r="F2284" s="26" t="s">
        <v>2284</v>
      </c>
      <c r="G2284" s="26">
        <v>4</v>
      </c>
      <c r="H2284" s="27">
        <v>40206</v>
      </c>
    </row>
    <row r="2285" spans="1:8" x14ac:dyDescent="0.3">
      <c r="A2285" s="33">
        <v>2641</v>
      </c>
      <c r="B2285" s="24">
        <v>40212</v>
      </c>
      <c r="C2285" s="23">
        <v>136879</v>
      </c>
      <c r="D2285" s="23">
        <f>COUNTIF($C$3:C2285,C2285)</f>
        <v>11</v>
      </c>
      <c r="E2285" s="25">
        <v>303.2022</v>
      </c>
      <c r="F2285" s="23" t="s">
        <v>2285</v>
      </c>
      <c r="G2285" s="23">
        <v>4</v>
      </c>
      <c r="H2285" s="24">
        <v>40212</v>
      </c>
    </row>
    <row r="2286" spans="1:8" x14ac:dyDescent="0.3">
      <c r="A2286" s="34">
        <v>2757</v>
      </c>
      <c r="B2286" s="27">
        <v>40219</v>
      </c>
      <c r="C2286" s="26">
        <v>136879</v>
      </c>
      <c r="D2286" s="23">
        <f>COUNTIF($C$3:C2286,C2286)</f>
        <v>12</v>
      </c>
      <c r="E2286" s="28">
        <v>303.721</v>
      </c>
      <c r="F2286" s="26" t="s">
        <v>2286</v>
      </c>
      <c r="G2286" s="26">
        <v>4</v>
      </c>
      <c r="H2286" s="27">
        <v>40220</v>
      </c>
    </row>
    <row r="2287" spans="1:8" x14ac:dyDescent="0.3">
      <c r="A2287" s="33">
        <v>2886</v>
      </c>
      <c r="B2287" s="24">
        <v>40226</v>
      </c>
      <c r="C2287" s="23">
        <v>136879</v>
      </c>
      <c r="D2287" s="23">
        <f>COUNTIF($C$3:C2287,C2287)</f>
        <v>13</v>
      </c>
      <c r="E2287" s="25">
        <v>172.04</v>
      </c>
      <c r="F2287" s="23" t="s">
        <v>2287</v>
      </c>
      <c r="G2287" s="23">
        <v>4</v>
      </c>
      <c r="H2287" s="24">
        <v>40226</v>
      </c>
    </row>
    <row r="2288" spans="1:8" x14ac:dyDescent="0.3">
      <c r="A2288" s="34">
        <v>3007</v>
      </c>
      <c r="B2288" s="27">
        <v>40233</v>
      </c>
      <c r="C2288" s="26">
        <v>136879</v>
      </c>
      <c r="D2288" s="23">
        <f>COUNTIF($C$3:C2288,C2288)</f>
        <v>14</v>
      </c>
      <c r="E2288" s="28">
        <v>314.64249999999998</v>
      </c>
      <c r="F2288" s="26" t="s">
        <v>2288</v>
      </c>
      <c r="G2288" s="26">
        <v>4</v>
      </c>
      <c r="H2288" s="27">
        <v>40233</v>
      </c>
    </row>
    <row r="2289" spans="1:8" x14ac:dyDescent="0.3">
      <c r="A2289" s="33">
        <v>3125</v>
      </c>
      <c r="B2289" s="24">
        <v>40240</v>
      </c>
      <c r="C2289" s="23">
        <v>136879</v>
      </c>
      <c r="D2289" s="23">
        <f>COUNTIF($C$3:C2289,C2289)</f>
        <v>15</v>
      </c>
      <c r="E2289" s="25">
        <v>191.65719999999999</v>
      </c>
      <c r="F2289" s="23" t="s">
        <v>2289</v>
      </c>
      <c r="G2289" s="23">
        <v>4</v>
      </c>
      <c r="H2289" s="24">
        <v>40240</v>
      </c>
    </row>
    <row r="2290" spans="1:8" x14ac:dyDescent="0.3">
      <c r="A2290" s="34">
        <v>1794</v>
      </c>
      <c r="B2290" s="27">
        <v>40133</v>
      </c>
      <c r="C2290" s="26">
        <v>136891</v>
      </c>
      <c r="D2290" s="23">
        <f>COUNTIF($C$3:C2290,C2290)</f>
        <v>1</v>
      </c>
      <c r="E2290" s="28">
        <v>29.14</v>
      </c>
      <c r="F2290" s="26" t="s">
        <v>2290</v>
      </c>
      <c r="G2290" s="26">
        <v>3</v>
      </c>
      <c r="H2290" s="27">
        <v>40134</v>
      </c>
    </row>
    <row r="2291" spans="1:8" x14ac:dyDescent="0.3">
      <c r="A2291" s="33">
        <v>2215</v>
      </c>
      <c r="B2291" s="24">
        <v>40182</v>
      </c>
      <c r="C2291" s="23">
        <v>136891</v>
      </c>
      <c r="D2291" s="23">
        <f>COUNTIF($C$3:C2291,C2291)</f>
        <v>2</v>
      </c>
      <c r="E2291" s="25">
        <v>117.92</v>
      </c>
      <c r="F2291" s="23" t="s">
        <v>2291</v>
      </c>
      <c r="G2291" s="23">
        <v>3</v>
      </c>
      <c r="H2291" s="24">
        <v>40183</v>
      </c>
    </row>
    <row r="2292" spans="1:8" x14ac:dyDescent="0.3">
      <c r="A2292" s="34">
        <v>2303</v>
      </c>
      <c r="B2292" s="27">
        <v>40189</v>
      </c>
      <c r="C2292" s="26">
        <v>136891</v>
      </c>
      <c r="D2292" s="23">
        <f>COUNTIF($C$3:C2292,C2292)</f>
        <v>3</v>
      </c>
      <c r="E2292" s="28">
        <v>71.709999999999994</v>
      </c>
      <c r="F2292" s="26" t="s">
        <v>2292</v>
      </c>
      <c r="G2292" s="26">
        <v>3</v>
      </c>
      <c r="H2292" s="27">
        <v>40190</v>
      </c>
    </row>
    <row r="2293" spans="1:8" x14ac:dyDescent="0.3">
      <c r="A2293" s="33">
        <v>2366</v>
      </c>
      <c r="B2293" s="24">
        <v>40193</v>
      </c>
      <c r="C2293" s="23">
        <v>136891</v>
      </c>
      <c r="D2293" s="23">
        <f>COUNTIF($C$3:C2293,C2293)</f>
        <v>4</v>
      </c>
      <c r="E2293" s="25">
        <v>35.42</v>
      </c>
      <c r="F2293" s="23" t="s">
        <v>2293</v>
      </c>
      <c r="G2293" s="23">
        <v>3</v>
      </c>
      <c r="H2293" s="24">
        <v>40197</v>
      </c>
    </row>
    <row r="2294" spans="1:8" x14ac:dyDescent="0.3">
      <c r="A2294" s="34">
        <v>2604</v>
      </c>
      <c r="B2294" s="27">
        <v>40210</v>
      </c>
      <c r="C2294" s="26">
        <v>136891</v>
      </c>
      <c r="D2294" s="23">
        <f>COUNTIF($C$3:C2294,C2294)</f>
        <v>5</v>
      </c>
      <c r="E2294" s="28">
        <v>19.53</v>
      </c>
      <c r="F2294" s="26" t="s">
        <v>2294</v>
      </c>
      <c r="G2294" s="26">
        <v>3</v>
      </c>
      <c r="H2294" s="27">
        <v>40211</v>
      </c>
    </row>
    <row r="2295" spans="1:8" x14ac:dyDescent="0.3">
      <c r="A2295" s="33">
        <v>2749</v>
      </c>
      <c r="B2295" s="24">
        <v>40218</v>
      </c>
      <c r="C2295" s="23">
        <v>136891</v>
      </c>
      <c r="D2295" s="23">
        <f>COUNTIF($C$3:C2295,C2295)</f>
        <v>6</v>
      </c>
      <c r="E2295" s="25">
        <v>23.65</v>
      </c>
      <c r="F2295" s="23" t="s">
        <v>2295</v>
      </c>
      <c r="G2295" s="23">
        <v>3</v>
      </c>
      <c r="H2295" s="24">
        <v>40225</v>
      </c>
    </row>
    <row r="2296" spans="1:8" x14ac:dyDescent="0.3">
      <c r="A2296" s="34">
        <v>2979</v>
      </c>
      <c r="B2296" s="27">
        <v>40231</v>
      </c>
      <c r="C2296" s="26">
        <v>136891</v>
      </c>
      <c r="D2296" s="23">
        <f>COUNTIF($C$3:C2296,C2296)</f>
        <v>7</v>
      </c>
      <c r="E2296" s="28">
        <v>11.81</v>
      </c>
      <c r="F2296" s="26" t="s">
        <v>2296</v>
      </c>
      <c r="G2296" s="26">
        <v>3</v>
      </c>
      <c r="H2296" s="27">
        <v>40232</v>
      </c>
    </row>
    <row r="2297" spans="1:8" x14ac:dyDescent="0.3">
      <c r="A2297" s="33">
        <v>3095</v>
      </c>
      <c r="B2297" s="24">
        <v>40238</v>
      </c>
      <c r="C2297" s="23">
        <v>136891</v>
      </c>
      <c r="D2297" s="23">
        <f>COUNTIF($C$3:C2297,C2297)</f>
        <v>8</v>
      </c>
      <c r="E2297" s="25">
        <v>58.350200000000001</v>
      </c>
      <c r="F2297" s="23" t="s">
        <v>2297</v>
      </c>
      <c r="G2297" s="23">
        <v>3</v>
      </c>
      <c r="H2297" s="24">
        <v>40239</v>
      </c>
    </row>
    <row r="2298" spans="1:8" x14ac:dyDescent="0.3">
      <c r="A2298" s="34">
        <v>3229</v>
      </c>
      <c r="B2298" s="27">
        <v>40245</v>
      </c>
      <c r="C2298" s="26">
        <v>136891</v>
      </c>
      <c r="D2298" s="23">
        <f>COUNTIF($C$3:C2298,C2298)</f>
        <v>9</v>
      </c>
      <c r="E2298" s="28">
        <v>46.29</v>
      </c>
      <c r="F2298" s="26" t="s">
        <v>2298</v>
      </c>
      <c r="G2298" s="26">
        <v>3</v>
      </c>
      <c r="H2298" s="27">
        <v>40246</v>
      </c>
    </row>
    <row r="2299" spans="1:8" x14ac:dyDescent="0.3">
      <c r="A2299" s="33">
        <v>1804</v>
      </c>
      <c r="B2299" s="24">
        <v>40134</v>
      </c>
      <c r="C2299" s="23">
        <v>137941</v>
      </c>
      <c r="D2299" s="23">
        <f>COUNTIF($C$3:C2299,C2299)</f>
        <v>1</v>
      </c>
      <c r="E2299" s="25">
        <v>8.17</v>
      </c>
      <c r="F2299" s="23" t="s">
        <v>2299</v>
      </c>
      <c r="G2299" s="23">
        <v>15</v>
      </c>
      <c r="H2299" s="24">
        <v>40140</v>
      </c>
    </row>
    <row r="2300" spans="1:8" x14ac:dyDescent="0.3">
      <c r="A2300" s="34">
        <v>1806</v>
      </c>
      <c r="B2300" s="27">
        <v>40134</v>
      </c>
      <c r="C2300" s="26">
        <v>137966</v>
      </c>
      <c r="D2300" s="23">
        <f>COUNTIF($C$3:C2300,C2300)</f>
        <v>1</v>
      </c>
      <c r="E2300" s="28">
        <v>60.91</v>
      </c>
      <c r="F2300" s="26" t="s">
        <v>2300</v>
      </c>
      <c r="G2300" s="26">
        <v>15</v>
      </c>
      <c r="H2300" s="27">
        <v>40137</v>
      </c>
    </row>
    <row r="2301" spans="1:8" x14ac:dyDescent="0.3">
      <c r="A2301" s="33">
        <v>3055</v>
      </c>
      <c r="B2301" s="24">
        <v>40236</v>
      </c>
      <c r="C2301" s="23">
        <v>137966</v>
      </c>
      <c r="D2301" s="23">
        <f>COUNTIF($C$3:C2301,C2301)</f>
        <v>2</v>
      </c>
      <c r="E2301" s="25">
        <v>94.63</v>
      </c>
      <c r="F2301" s="23" t="s">
        <v>2301</v>
      </c>
      <c r="G2301" s="23">
        <v>15</v>
      </c>
      <c r="H2301" s="24">
        <v>40238</v>
      </c>
    </row>
    <row r="2302" spans="1:8" x14ac:dyDescent="0.3">
      <c r="A2302" s="34">
        <v>1809</v>
      </c>
      <c r="B2302" s="27">
        <v>40134</v>
      </c>
      <c r="C2302" s="26">
        <v>138183</v>
      </c>
      <c r="D2302" s="23">
        <f>COUNTIF($C$3:C2302,C2302)</f>
        <v>1</v>
      </c>
      <c r="E2302" s="28">
        <v>22.5</v>
      </c>
      <c r="F2302" s="26" t="s">
        <v>2302</v>
      </c>
      <c r="G2302" s="26">
        <v>7</v>
      </c>
      <c r="H2302" s="27">
        <v>40136</v>
      </c>
    </row>
    <row r="2303" spans="1:8" x14ac:dyDescent="0.3">
      <c r="A2303" s="33">
        <v>1853</v>
      </c>
      <c r="B2303" s="24">
        <v>40139</v>
      </c>
      <c r="C2303" s="23">
        <v>138203</v>
      </c>
      <c r="D2303" s="23">
        <f>COUNTIF($C$3:C2303,C2303)</f>
        <v>1</v>
      </c>
      <c r="E2303" s="25">
        <v>52.598700000000001</v>
      </c>
      <c r="F2303" s="23" t="s">
        <v>2303</v>
      </c>
      <c r="G2303" s="23">
        <v>15</v>
      </c>
      <c r="H2303" s="24">
        <v>40140</v>
      </c>
    </row>
    <row r="2304" spans="1:8" x14ac:dyDescent="0.3">
      <c r="A2304" s="34">
        <v>1876</v>
      </c>
      <c r="B2304" s="27">
        <v>40141</v>
      </c>
      <c r="C2304" s="26">
        <v>138203</v>
      </c>
      <c r="D2304" s="23">
        <f>COUNTIF($C$3:C2304,C2304)</f>
        <v>2</v>
      </c>
      <c r="E2304" s="28">
        <v>15.016999999999999</v>
      </c>
      <c r="F2304" s="26" t="s">
        <v>2304</v>
      </c>
      <c r="G2304" s="26">
        <v>11</v>
      </c>
      <c r="H2304" s="27">
        <v>40142</v>
      </c>
    </row>
    <row r="2305" spans="1:8" x14ac:dyDescent="0.3">
      <c r="A2305" s="33">
        <v>1811</v>
      </c>
      <c r="B2305" s="24">
        <v>40134</v>
      </c>
      <c r="C2305" s="23">
        <v>138348</v>
      </c>
      <c r="D2305" s="23">
        <f>COUNTIF($C$3:C2305,C2305)</f>
        <v>1</v>
      </c>
      <c r="E2305" s="25">
        <v>54.6</v>
      </c>
      <c r="F2305" s="23" t="s">
        <v>2305</v>
      </c>
      <c r="G2305" s="23">
        <v>15</v>
      </c>
      <c r="H2305" s="24">
        <v>40137</v>
      </c>
    </row>
    <row r="2306" spans="1:8" x14ac:dyDescent="0.3">
      <c r="A2306" s="34">
        <v>1819</v>
      </c>
      <c r="B2306" s="27">
        <v>40135</v>
      </c>
      <c r="C2306" s="26">
        <v>138901</v>
      </c>
      <c r="D2306" s="23">
        <f>COUNTIF($C$3:C2306,C2306)</f>
        <v>1</v>
      </c>
      <c r="E2306" s="28">
        <v>7.57</v>
      </c>
      <c r="F2306" s="26" t="s">
        <v>2306</v>
      </c>
      <c r="G2306" s="26">
        <v>9</v>
      </c>
      <c r="H2306" s="27">
        <v>40135</v>
      </c>
    </row>
    <row r="2307" spans="1:8" x14ac:dyDescent="0.3">
      <c r="A2307" s="33">
        <v>2441</v>
      </c>
      <c r="B2307" s="24">
        <v>40199</v>
      </c>
      <c r="C2307" s="23">
        <v>139805</v>
      </c>
      <c r="D2307" s="23">
        <f>COUNTIF($C$3:C2307,C2307)</f>
        <v>1</v>
      </c>
      <c r="E2307" s="25">
        <v>29.242999999999999</v>
      </c>
      <c r="F2307" s="23" t="s">
        <v>2307</v>
      </c>
      <c r="G2307" s="23">
        <v>15</v>
      </c>
      <c r="H2307" s="24">
        <v>40200</v>
      </c>
    </row>
    <row r="2308" spans="1:8" x14ac:dyDescent="0.3">
      <c r="A2308" s="34">
        <v>2545</v>
      </c>
      <c r="B2308" s="27">
        <v>40206</v>
      </c>
      <c r="C2308" s="26">
        <v>139805</v>
      </c>
      <c r="D2308" s="23">
        <f>COUNTIF($C$3:C2308,C2308)</f>
        <v>2</v>
      </c>
      <c r="E2308" s="28">
        <v>141.13</v>
      </c>
      <c r="F2308" s="26" t="s">
        <v>2308</v>
      </c>
      <c r="G2308" s="26">
        <v>15</v>
      </c>
      <c r="H2308" s="27">
        <v>40207</v>
      </c>
    </row>
    <row r="2309" spans="1:8" x14ac:dyDescent="0.3">
      <c r="A2309" s="33">
        <v>2810</v>
      </c>
      <c r="B2309" s="24">
        <v>40221</v>
      </c>
      <c r="C2309" s="23">
        <v>139805</v>
      </c>
      <c r="D2309" s="23">
        <f>COUNTIF($C$3:C2309,C2309)</f>
        <v>3</v>
      </c>
      <c r="E2309" s="25">
        <v>152.33969999999999</v>
      </c>
      <c r="F2309" s="23" t="s">
        <v>2309</v>
      </c>
      <c r="G2309" s="23">
        <v>15</v>
      </c>
      <c r="H2309" s="24">
        <v>40221</v>
      </c>
    </row>
    <row r="2310" spans="1:8" x14ac:dyDescent="0.3">
      <c r="A2310" s="34">
        <v>2861</v>
      </c>
      <c r="B2310" s="27">
        <v>40224</v>
      </c>
      <c r="C2310" s="26">
        <v>139805</v>
      </c>
      <c r="D2310" s="23">
        <f>COUNTIF($C$3:C2310,C2310)</f>
        <v>4</v>
      </c>
      <c r="E2310" s="28">
        <v>67.065200000000004</v>
      </c>
      <c r="F2310" s="26" t="s">
        <v>2310</v>
      </c>
      <c r="G2310" s="26">
        <v>11</v>
      </c>
      <c r="H2310" s="27">
        <v>40226</v>
      </c>
    </row>
    <row r="2311" spans="1:8" x14ac:dyDescent="0.3">
      <c r="A2311" s="33">
        <v>3076</v>
      </c>
      <c r="B2311" s="24">
        <v>40237</v>
      </c>
      <c r="C2311" s="23">
        <v>139805</v>
      </c>
      <c r="D2311" s="23">
        <f>COUNTIF($C$3:C2311,C2311)</f>
        <v>5</v>
      </c>
      <c r="E2311" s="25">
        <v>78.242999999999995</v>
      </c>
      <c r="F2311" s="23" t="s">
        <v>2311</v>
      </c>
      <c r="G2311" s="23">
        <v>15</v>
      </c>
      <c r="H2311" s="24">
        <v>40238</v>
      </c>
    </row>
    <row r="2312" spans="1:8" x14ac:dyDescent="0.3">
      <c r="A2312" s="34">
        <v>1821</v>
      </c>
      <c r="B2312" s="27">
        <v>40135</v>
      </c>
      <c r="C2312" s="26">
        <v>140781</v>
      </c>
      <c r="D2312" s="23">
        <f>COUNTIF($C$3:C2312,C2312)</f>
        <v>1</v>
      </c>
      <c r="E2312" s="28">
        <v>112.69</v>
      </c>
      <c r="F2312" s="26" t="s">
        <v>2312</v>
      </c>
      <c r="G2312" s="26">
        <v>15</v>
      </c>
      <c r="H2312" s="27">
        <v>40137</v>
      </c>
    </row>
    <row r="2313" spans="1:8" x14ac:dyDescent="0.3">
      <c r="A2313" s="33">
        <v>1826</v>
      </c>
      <c r="B2313" s="24">
        <v>40135</v>
      </c>
      <c r="C2313" s="23">
        <v>140781</v>
      </c>
      <c r="D2313" s="23">
        <f>COUNTIF($C$3:C2313,C2313)</f>
        <v>2</v>
      </c>
      <c r="E2313" s="25">
        <v>42.65</v>
      </c>
      <c r="F2313" s="23" t="s">
        <v>2313</v>
      </c>
      <c r="G2313" s="23">
        <v>15</v>
      </c>
      <c r="H2313" s="24">
        <v>40137</v>
      </c>
    </row>
    <row r="2314" spans="1:8" x14ac:dyDescent="0.3">
      <c r="A2314" s="34">
        <v>1822</v>
      </c>
      <c r="B2314" s="27">
        <v>40135</v>
      </c>
      <c r="C2314" s="26">
        <v>141079</v>
      </c>
      <c r="D2314" s="23">
        <f>COUNTIF($C$3:C2314,C2314)</f>
        <v>1</v>
      </c>
      <c r="E2314" s="28">
        <v>160.21100000000001</v>
      </c>
      <c r="F2314" s="26" t="s">
        <v>2314</v>
      </c>
      <c r="G2314" s="26">
        <v>6</v>
      </c>
      <c r="H2314" s="27">
        <v>40136</v>
      </c>
    </row>
    <row r="2315" spans="1:8" x14ac:dyDescent="0.3">
      <c r="A2315" s="33">
        <v>2269</v>
      </c>
      <c r="B2315" s="24">
        <v>40186</v>
      </c>
      <c r="C2315" s="23">
        <v>143954</v>
      </c>
      <c r="D2315" s="23">
        <f>COUNTIF($C$3:C2315,C2315)</f>
        <v>1</v>
      </c>
      <c r="E2315" s="25">
        <v>7.96</v>
      </c>
      <c r="F2315" s="23" t="s">
        <v>2315</v>
      </c>
      <c r="G2315" s="23">
        <v>19</v>
      </c>
      <c r="H2315" s="24">
        <v>40186</v>
      </c>
    </row>
    <row r="2316" spans="1:8" x14ac:dyDescent="0.3">
      <c r="A2316" s="34">
        <v>1836</v>
      </c>
      <c r="B2316" s="27">
        <v>40137</v>
      </c>
      <c r="C2316" s="26">
        <v>147357</v>
      </c>
      <c r="D2316" s="23">
        <f>COUNTIF($C$3:C2316,C2316)</f>
        <v>1</v>
      </c>
      <c r="E2316" s="28">
        <v>106.31</v>
      </c>
      <c r="F2316" s="26" t="s">
        <v>2316</v>
      </c>
      <c r="G2316" s="26">
        <v>5</v>
      </c>
      <c r="H2316" s="27">
        <v>40137</v>
      </c>
    </row>
    <row r="2317" spans="1:8" x14ac:dyDescent="0.3">
      <c r="A2317" s="33">
        <v>1839</v>
      </c>
      <c r="B2317" s="24">
        <v>40137</v>
      </c>
      <c r="C2317" s="23">
        <v>147680</v>
      </c>
      <c r="D2317" s="23">
        <f>COUNTIF($C$3:C2317,C2317)</f>
        <v>1</v>
      </c>
      <c r="E2317" s="25">
        <v>2.99</v>
      </c>
      <c r="F2317" s="23" t="s">
        <v>2317</v>
      </c>
      <c r="G2317" s="23">
        <v>9</v>
      </c>
      <c r="H2317" s="24">
        <v>40142</v>
      </c>
    </row>
    <row r="2318" spans="1:8" x14ac:dyDescent="0.3">
      <c r="A2318" s="34">
        <v>2626</v>
      </c>
      <c r="B2318" s="27">
        <v>40211</v>
      </c>
      <c r="C2318" s="26">
        <v>147680</v>
      </c>
      <c r="D2318" s="23">
        <f>COUNTIF($C$3:C2318,C2318)</f>
        <v>2</v>
      </c>
      <c r="E2318" s="28">
        <v>28.87</v>
      </c>
      <c r="F2318" s="26" t="s">
        <v>2318</v>
      </c>
      <c r="G2318" s="26">
        <v>9</v>
      </c>
      <c r="H2318" s="27">
        <v>40212</v>
      </c>
    </row>
    <row r="2319" spans="1:8" x14ac:dyDescent="0.3">
      <c r="A2319" s="33">
        <v>2629</v>
      </c>
      <c r="B2319" s="24">
        <v>40211</v>
      </c>
      <c r="C2319" s="23">
        <v>147680</v>
      </c>
      <c r="D2319" s="23">
        <f>COUNTIF($C$3:C2319,C2319)</f>
        <v>3</v>
      </c>
      <c r="E2319" s="25">
        <v>2.36</v>
      </c>
      <c r="F2319" s="23" t="s">
        <v>2319</v>
      </c>
      <c r="G2319" s="23">
        <v>9</v>
      </c>
      <c r="H2319" s="24">
        <v>40212</v>
      </c>
    </row>
    <row r="2320" spans="1:8" x14ac:dyDescent="0.3">
      <c r="A2320" s="34">
        <v>1842</v>
      </c>
      <c r="B2320" s="27">
        <v>40137</v>
      </c>
      <c r="C2320" s="26">
        <v>147838</v>
      </c>
      <c r="D2320" s="23">
        <f>COUNTIF($C$3:C2320,C2320)</f>
        <v>1</v>
      </c>
      <c r="E2320" s="28">
        <v>75.017700000000005</v>
      </c>
      <c r="F2320" s="26" t="s">
        <v>2320</v>
      </c>
      <c r="G2320" s="26">
        <v>5</v>
      </c>
      <c r="H2320" s="27">
        <v>40137</v>
      </c>
    </row>
    <row r="2321" spans="1:8" x14ac:dyDescent="0.3">
      <c r="A2321" s="33">
        <v>2152</v>
      </c>
      <c r="B2321" s="24">
        <v>40175</v>
      </c>
      <c r="C2321" s="23">
        <v>147838</v>
      </c>
      <c r="D2321" s="23">
        <f>COUNTIF($C$3:C2321,C2321)</f>
        <v>2</v>
      </c>
      <c r="E2321" s="25">
        <v>133.297</v>
      </c>
      <c r="F2321" s="23" t="s">
        <v>2321</v>
      </c>
      <c r="G2321" s="23">
        <v>5</v>
      </c>
      <c r="H2321" s="24">
        <v>40177</v>
      </c>
    </row>
    <row r="2322" spans="1:8" x14ac:dyDescent="0.3">
      <c r="A2322" s="34">
        <v>2728</v>
      </c>
      <c r="B2322" s="27">
        <v>40217</v>
      </c>
      <c r="C2322" s="26">
        <v>147838</v>
      </c>
      <c r="D2322" s="23">
        <f>COUNTIF($C$3:C2322,C2322)</f>
        <v>3</v>
      </c>
      <c r="E2322" s="28">
        <v>14.6158</v>
      </c>
      <c r="F2322" s="26" t="s">
        <v>2322</v>
      </c>
      <c r="G2322" s="26">
        <v>9</v>
      </c>
      <c r="H2322" s="27">
        <v>40219</v>
      </c>
    </row>
    <row r="2323" spans="1:8" x14ac:dyDescent="0.3">
      <c r="A2323" s="33">
        <v>1845</v>
      </c>
      <c r="B2323" s="24">
        <v>40138</v>
      </c>
      <c r="C2323" s="23">
        <v>150877</v>
      </c>
      <c r="D2323" s="23">
        <f>COUNTIF($C$3:C2323,C2323)</f>
        <v>1</v>
      </c>
      <c r="E2323" s="25">
        <v>51.7</v>
      </c>
      <c r="F2323" s="23" t="s">
        <v>2323</v>
      </c>
      <c r="G2323" s="23">
        <v>3</v>
      </c>
      <c r="H2323" s="24">
        <v>40141</v>
      </c>
    </row>
    <row r="2324" spans="1:8" x14ac:dyDescent="0.3">
      <c r="A2324" s="34">
        <v>1851</v>
      </c>
      <c r="B2324" s="27">
        <v>40139</v>
      </c>
      <c r="C2324" s="26">
        <v>150877</v>
      </c>
      <c r="D2324" s="23">
        <f>COUNTIF($C$3:C2324,C2324)</f>
        <v>2</v>
      </c>
      <c r="E2324" s="28">
        <v>59.68</v>
      </c>
      <c r="F2324" s="26" t="s">
        <v>2324</v>
      </c>
      <c r="G2324" s="26">
        <v>3</v>
      </c>
      <c r="H2324" s="27">
        <v>40141</v>
      </c>
    </row>
    <row r="2325" spans="1:8" x14ac:dyDescent="0.3">
      <c r="A2325" s="33">
        <v>2493</v>
      </c>
      <c r="B2325" s="24">
        <v>40204</v>
      </c>
      <c r="C2325" s="23">
        <v>150877</v>
      </c>
      <c r="D2325" s="23">
        <f>COUNTIF($C$3:C2325,C2325)</f>
        <v>3</v>
      </c>
      <c r="E2325" s="25">
        <v>72.438699999999997</v>
      </c>
      <c r="F2325" s="23" t="s">
        <v>2325</v>
      </c>
      <c r="G2325" s="23">
        <v>3</v>
      </c>
      <c r="H2325" s="24">
        <v>40204</v>
      </c>
    </row>
    <row r="2326" spans="1:8" x14ac:dyDescent="0.3">
      <c r="A2326" s="34">
        <v>2255</v>
      </c>
      <c r="B2326" s="27">
        <v>40185</v>
      </c>
      <c r="C2326" s="26">
        <v>151959</v>
      </c>
      <c r="D2326" s="23">
        <f>COUNTIF($C$3:C2326,C2326)</f>
        <v>1</v>
      </c>
      <c r="E2326" s="28">
        <v>83.91</v>
      </c>
      <c r="F2326" s="26" t="s">
        <v>2326</v>
      </c>
      <c r="G2326" s="26">
        <v>5</v>
      </c>
      <c r="H2326" s="27">
        <v>40186</v>
      </c>
    </row>
    <row r="2327" spans="1:8" x14ac:dyDescent="0.3">
      <c r="A2327" s="33">
        <v>2438</v>
      </c>
      <c r="B2327" s="24">
        <v>40199</v>
      </c>
      <c r="C2327" s="23">
        <v>151959</v>
      </c>
      <c r="D2327" s="23">
        <f>COUNTIF($C$3:C2327,C2327)</f>
        <v>2</v>
      </c>
      <c r="E2327" s="25">
        <v>78.522800000000004</v>
      </c>
      <c r="F2327" s="23" t="s">
        <v>2327</v>
      </c>
      <c r="G2327" s="23">
        <v>5</v>
      </c>
      <c r="H2327" s="24">
        <v>40200</v>
      </c>
    </row>
    <row r="2328" spans="1:8" x14ac:dyDescent="0.3">
      <c r="A2328" s="34">
        <v>2553</v>
      </c>
      <c r="B2328" s="27">
        <v>40207</v>
      </c>
      <c r="C2328" s="26">
        <v>151959</v>
      </c>
      <c r="D2328" s="23">
        <f>COUNTIF($C$3:C2328,C2328)</f>
        <v>3</v>
      </c>
      <c r="E2328" s="28">
        <v>58.282200000000003</v>
      </c>
      <c r="F2328" s="26" t="s">
        <v>2328</v>
      </c>
      <c r="G2328" s="26">
        <v>5</v>
      </c>
      <c r="H2328" s="27">
        <v>40207</v>
      </c>
    </row>
    <row r="2329" spans="1:8" x14ac:dyDescent="0.3">
      <c r="A2329" s="33">
        <v>3128</v>
      </c>
      <c r="B2329" s="24">
        <v>40240</v>
      </c>
      <c r="C2329" s="23">
        <v>151959</v>
      </c>
      <c r="D2329" s="23">
        <f>COUNTIF($C$3:C2329,C2329)</f>
        <v>4</v>
      </c>
      <c r="E2329" s="25">
        <v>64.680000000000007</v>
      </c>
      <c r="F2329" s="23" t="s">
        <v>2329</v>
      </c>
      <c r="G2329" s="23">
        <v>6</v>
      </c>
      <c r="H2329" s="24">
        <v>40241</v>
      </c>
    </row>
    <row r="2330" spans="1:8" x14ac:dyDescent="0.3">
      <c r="A2330" s="34">
        <v>1857</v>
      </c>
      <c r="B2330" s="27">
        <v>40139</v>
      </c>
      <c r="C2330" s="26">
        <v>152287</v>
      </c>
      <c r="D2330" s="23">
        <f>COUNTIF($C$3:C2330,C2330)</f>
        <v>1</v>
      </c>
      <c r="E2330" s="28">
        <v>27.610499999999998</v>
      </c>
      <c r="F2330" s="26" t="s">
        <v>2330</v>
      </c>
      <c r="G2330" s="26">
        <v>15</v>
      </c>
      <c r="H2330" s="27">
        <v>40140</v>
      </c>
    </row>
    <row r="2331" spans="1:8" x14ac:dyDescent="0.3">
      <c r="A2331" s="33">
        <v>1859</v>
      </c>
      <c r="B2331" s="24">
        <v>40140</v>
      </c>
      <c r="C2331" s="23">
        <v>152287</v>
      </c>
      <c r="D2331" s="23">
        <f>COUNTIF($C$3:C2331,C2331)</f>
        <v>2</v>
      </c>
      <c r="E2331" s="25">
        <v>3.75</v>
      </c>
      <c r="F2331" s="23" t="s">
        <v>2331</v>
      </c>
      <c r="G2331" s="23">
        <v>15</v>
      </c>
      <c r="H2331" s="24">
        <v>40140</v>
      </c>
    </row>
    <row r="2332" spans="1:8" x14ac:dyDescent="0.3">
      <c r="A2332" s="34">
        <v>1968</v>
      </c>
      <c r="B2332" s="27">
        <v>40154</v>
      </c>
      <c r="C2332" s="26">
        <v>152287</v>
      </c>
      <c r="D2332" s="23">
        <f>COUNTIF($C$3:C2332,C2332)</f>
        <v>3</v>
      </c>
      <c r="E2332" s="28">
        <v>8.6961999999999993</v>
      </c>
      <c r="F2332" s="26" t="s">
        <v>2332</v>
      </c>
      <c r="G2332" s="26">
        <v>15</v>
      </c>
      <c r="H2332" s="27">
        <v>40154</v>
      </c>
    </row>
    <row r="2333" spans="1:8" x14ac:dyDescent="0.3">
      <c r="A2333" s="33">
        <v>2720</v>
      </c>
      <c r="B2333" s="24">
        <v>40217</v>
      </c>
      <c r="C2333" s="23">
        <v>152441</v>
      </c>
      <c r="D2333" s="23">
        <f>COUNTIF($C$3:C2333,C2333)</f>
        <v>1</v>
      </c>
      <c r="E2333" s="25">
        <v>65.577200000000005</v>
      </c>
      <c r="F2333" s="23" t="s">
        <v>2333</v>
      </c>
      <c r="G2333" s="23">
        <v>17</v>
      </c>
      <c r="H2333" s="24">
        <v>40217</v>
      </c>
    </row>
    <row r="2334" spans="1:8" x14ac:dyDescent="0.3">
      <c r="A2334" s="34">
        <v>1868</v>
      </c>
      <c r="B2334" s="27">
        <v>40140</v>
      </c>
      <c r="C2334" s="26">
        <v>153501</v>
      </c>
      <c r="D2334" s="23">
        <f>COUNTIF($C$3:C2334,C2334)</f>
        <v>1</v>
      </c>
      <c r="E2334" s="28">
        <v>167.24539999999999</v>
      </c>
      <c r="F2334" s="26" t="s">
        <v>2334</v>
      </c>
      <c r="G2334" s="26">
        <v>4</v>
      </c>
      <c r="H2334" s="27">
        <v>40141</v>
      </c>
    </row>
    <row r="2335" spans="1:8" x14ac:dyDescent="0.3">
      <c r="A2335" s="33">
        <v>1921</v>
      </c>
      <c r="B2335" s="24">
        <v>40149</v>
      </c>
      <c r="C2335" s="23">
        <v>153501</v>
      </c>
      <c r="D2335" s="23">
        <f>COUNTIF($C$3:C2335,C2335)</f>
        <v>2</v>
      </c>
      <c r="E2335" s="25">
        <v>100.09399999999999</v>
      </c>
      <c r="F2335" s="23" t="s">
        <v>2335</v>
      </c>
      <c r="G2335" s="23">
        <v>4</v>
      </c>
      <c r="H2335" s="24">
        <v>40149</v>
      </c>
    </row>
    <row r="2336" spans="1:8" x14ac:dyDescent="0.3">
      <c r="A2336" s="34">
        <v>1923</v>
      </c>
      <c r="B2336" s="27">
        <v>40149</v>
      </c>
      <c r="C2336" s="26">
        <v>153501</v>
      </c>
      <c r="D2336" s="23">
        <f>COUNTIF($C$3:C2336,C2336)</f>
        <v>3</v>
      </c>
      <c r="E2336" s="28">
        <v>34.630000000000003</v>
      </c>
      <c r="F2336" s="26" t="s">
        <v>2336</v>
      </c>
      <c r="G2336" s="26">
        <v>4</v>
      </c>
      <c r="H2336" s="27">
        <v>40150</v>
      </c>
    </row>
    <row r="2337" spans="1:8" x14ac:dyDescent="0.3">
      <c r="A2337" s="33">
        <v>1993</v>
      </c>
      <c r="B2337" s="24">
        <v>40155</v>
      </c>
      <c r="C2337" s="23">
        <v>153501</v>
      </c>
      <c r="D2337" s="23">
        <f>COUNTIF($C$3:C2337,C2337)</f>
        <v>4</v>
      </c>
      <c r="E2337" s="25">
        <v>152.29769999999999</v>
      </c>
      <c r="F2337" s="23" t="s">
        <v>2337</v>
      </c>
      <c r="G2337" s="23">
        <v>4</v>
      </c>
      <c r="H2337" s="24">
        <v>40155</v>
      </c>
    </row>
    <row r="2338" spans="1:8" x14ac:dyDescent="0.3">
      <c r="A2338" s="34">
        <v>2056</v>
      </c>
      <c r="B2338" s="27">
        <v>40162</v>
      </c>
      <c r="C2338" s="26">
        <v>153501</v>
      </c>
      <c r="D2338" s="23">
        <f>COUNTIF($C$3:C2338,C2338)</f>
        <v>5</v>
      </c>
      <c r="E2338" s="28">
        <v>83.11</v>
      </c>
      <c r="F2338" s="26" t="s">
        <v>2338</v>
      </c>
      <c r="G2338" s="26">
        <v>4</v>
      </c>
      <c r="H2338" s="27">
        <v>40162</v>
      </c>
    </row>
    <row r="2339" spans="1:8" x14ac:dyDescent="0.3">
      <c r="A2339" s="33">
        <v>2240</v>
      </c>
      <c r="B2339" s="24">
        <v>40184</v>
      </c>
      <c r="C2339" s="23">
        <v>153501</v>
      </c>
      <c r="D2339" s="23">
        <f>COUNTIF($C$3:C2339,C2339)</f>
        <v>6</v>
      </c>
      <c r="E2339" s="25">
        <v>149.43520000000001</v>
      </c>
      <c r="F2339" s="23" t="s">
        <v>2339</v>
      </c>
      <c r="G2339" s="23">
        <v>4</v>
      </c>
      <c r="H2339" s="24">
        <v>40184</v>
      </c>
    </row>
    <row r="2340" spans="1:8" x14ac:dyDescent="0.3">
      <c r="A2340" s="34">
        <v>2518</v>
      </c>
      <c r="B2340" s="27">
        <v>40205</v>
      </c>
      <c r="C2340" s="26">
        <v>153501</v>
      </c>
      <c r="D2340" s="23">
        <f>COUNTIF($C$3:C2340,C2340)</f>
        <v>7</v>
      </c>
      <c r="E2340" s="28">
        <v>186.2612</v>
      </c>
      <c r="F2340" s="26" t="s">
        <v>2340</v>
      </c>
      <c r="G2340" s="26">
        <v>4</v>
      </c>
      <c r="H2340" s="27">
        <v>40205</v>
      </c>
    </row>
    <row r="2341" spans="1:8" x14ac:dyDescent="0.3">
      <c r="A2341" s="33">
        <v>1889</v>
      </c>
      <c r="B2341" s="24">
        <v>40146</v>
      </c>
      <c r="C2341" s="23">
        <v>154853</v>
      </c>
      <c r="D2341" s="23">
        <f>COUNTIF($C$3:C2341,C2341)</f>
        <v>1</v>
      </c>
      <c r="E2341" s="25">
        <v>15.1</v>
      </c>
      <c r="F2341" s="23" t="s">
        <v>2341</v>
      </c>
      <c r="G2341" s="23">
        <v>4</v>
      </c>
      <c r="H2341" s="24">
        <v>40147</v>
      </c>
    </row>
    <row r="2342" spans="1:8" x14ac:dyDescent="0.3">
      <c r="A2342" s="34">
        <v>1887</v>
      </c>
      <c r="B2342" s="27">
        <v>40146</v>
      </c>
      <c r="C2342" s="26">
        <v>163430</v>
      </c>
      <c r="D2342" s="23">
        <f>COUNTIF($C$3:C2342,C2342)</f>
        <v>1</v>
      </c>
      <c r="E2342" s="28">
        <v>30.84</v>
      </c>
      <c r="F2342" s="26" t="s">
        <v>2342</v>
      </c>
      <c r="G2342" s="26">
        <v>14</v>
      </c>
      <c r="H2342" s="27">
        <v>40147</v>
      </c>
    </row>
    <row r="2343" spans="1:8" x14ac:dyDescent="0.3">
      <c r="A2343" s="33">
        <v>1973</v>
      </c>
      <c r="B2343" s="24">
        <v>40154</v>
      </c>
      <c r="C2343" s="23">
        <v>163430</v>
      </c>
      <c r="D2343" s="23">
        <f>COUNTIF($C$3:C2343,C2343)</f>
        <v>2</v>
      </c>
      <c r="E2343" s="25">
        <v>21.9925</v>
      </c>
      <c r="F2343" s="23" t="s">
        <v>2343</v>
      </c>
      <c r="G2343" s="23">
        <v>14</v>
      </c>
      <c r="H2343" s="24">
        <v>40154</v>
      </c>
    </row>
    <row r="2344" spans="1:8" x14ac:dyDescent="0.3">
      <c r="A2344" s="34">
        <v>2373</v>
      </c>
      <c r="B2344" s="27">
        <v>40195</v>
      </c>
      <c r="C2344" s="26">
        <v>163430</v>
      </c>
      <c r="D2344" s="23">
        <f>COUNTIF($C$3:C2344,C2344)</f>
        <v>3</v>
      </c>
      <c r="E2344" s="28">
        <v>40.97</v>
      </c>
      <c r="F2344" s="26" t="s">
        <v>2344</v>
      </c>
      <c r="G2344" s="26">
        <v>4</v>
      </c>
      <c r="H2344" s="27">
        <v>40196</v>
      </c>
    </row>
    <row r="2345" spans="1:8" x14ac:dyDescent="0.3">
      <c r="A2345" s="33">
        <v>2472</v>
      </c>
      <c r="B2345" s="24">
        <v>40203</v>
      </c>
      <c r="C2345" s="23">
        <v>163430</v>
      </c>
      <c r="D2345" s="23">
        <f>COUNTIF($C$3:C2345,C2345)</f>
        <v>4</v>
      </c>
      <c r="E2345" s="25">
        <v>20.239999999999998</v>
      </c>
      <c r="F2345" s="23" t="s">
        <v>2345</v>
      </c>
      <c r="G2345" s="23">
        <v>14</v>
      </c>
      <c r="H2345" s="24">
        <v>40203</v>
      </c>
    </row>
    <row r="2346" spans="1:8" x14ac:dyDescent="0.3">
      <c r="A2346" s="34">
        <v>2583</v>
      </c>
      <c r="B2346" s="27">
        <v>40209</v>
      </c>
      <c r="C2346" s="26">
        <v>163430</v>
      </c>
      <c r="D2346" s="23">
        <f>COUNTIF($C$3:C2346,C2346)</f>
        <v>5</v>
      </c>
      <c r="E2346" s="28">
        <v>18.59</v>
      </c>
      <c r="F2346" s="26" t="s">
        <v>2346</v>
      </c>
      <c r="G2346" s="26">
        <v>14</v>
      </c>
      <c r="H2346" s="27">
        <v>40210</v>
      </c>
    </row>
    <row r="2347" spans="1:8" x14ac:dyDescent="0.3">
      <c r="A2347" s="33">
        <v>2937</v>
      </c>
      <c r="B2347" s="24">
        <v>40228</v>
      </c>
      <c r="C2347" s="23">
        <v>163430</v>
      </c>
      <c r="D2347" s="23">
        <f>COUNTIF($C$3:C2347,C2347)</f>
        <v>6</v>
      </c>
      <c r="E2347" s="25">
        <v>42.62</v>
      </c>
      <c r="F2347" s="23" t="s">
        <v>2347</v>
      </c>
      <c r="G2347" s="23">
        <v>14</v>
      </c>
      <c r="H2347" s="24">
        <v>40231</v>
      </c>
    </row>
    <row r="2348" spans="1:8" x14ac:dyDescent="0.3">
      <c r="A2348" s="34">
        <v>3080</v>
      </c>
      <c r="B2348" s="27">
        <v>40238</v>
      </c>
      <c r="C2348" s="26">
        <v>163430</v>
      </c>
      <c r="D2348" s="23">
        <f>COUNTIF($C$3:C2348,C2348)</f>
        <v>7</v>
      </c>
      <c r="E2348" s="28">
        <v>13.55</v>
      </c>
      <c r="F2348" s="26" t="s">
        <v>2348</v>
      </c>
      <c r="G2348" s="26">
        <v>14</v>
      </c>
      <c r="H2348" s="27">
        <v>40238</v>
      </c>
    </row>
    <row r="2349" spans="1:8" x14ac:dyDescent="0.3">
      <c r="A2349" s="33">
        <v>3221</v>
      </c>
      <c r="B2349" s="24">
        <v>40245</v>
      </c>
      <c r="C2349" s="23">
        <v>163430</v>
      </c>
      <c r="D2349" s="23">
        <f>COUNTIF($C$3:C2349,C2349)</f>
        <v>8</v>
      </c>
      <c r="E2349" s="25">
        <v>13.8</v>
      </c>
      <c r="F2349" s="23" t="s">
        <v>2349</v>
      </c>
      <c r="G2349" s="23">
        <v>14</v>
      </c>
      <c r="H2349" s="24">
        <v>40245</v>
      </c>
    </row>
    <row r="2350" spans="1:8" x14ac:dyDescent="0.3">
      <c r="A2350" s="34">
        <v>1890</v>
      </c>
      <c r="B2350" s="27">
        <v>40147</v>
      </c>
      <c r="C2350" s="26">
        <v>163697</v>
      </c>
      <c r="D2350" s="23">
        <f>COUNTIF($C$3:C2350,C2350)</f>
        <v>1</v>
      </c>
      <c r="E2350" s="28">
        <v>22.625</v>
      </c>
      <c r="F2350" s="26" t="s">
        <v>2350</v>
      </c>
      <c r="G2350" s="26">
        <v>14</v>
      </c>
      <c r="H2350" s="27">
        <v>40147</v>
      </c>
    </row>
    <row r="2351" spans="1:8" x14ac:dyDescent="0.3">
      <c r="A2351" s="33">
        <v>1895</v>
      </c>
      <c r="B2351" s="24">
        <v>40147</v>
      </c>
      <c r="C2351" s="23">
        <v>164188</v>
      </c>
      <c r="D2351" s="23">
        <f>COUNTIF($C$3:C2351,C2351)</f>
        <v>1</v>
      </c>
      <c r="E2351" s="25">
        <v>50.51</v>
      </c>
      <c r="F2351" s="23" t="s">
        <v>2351</v>
      </c>
      <c r="G2351" s="23">
        <v>16</v>
      </c>
      <c r="H2351" s="24">
        <v>40147</v>
      </c>
    </row>
    <row r="2352" spans="1:8" x14ac:dyDescent="0.3">
      <c r="A2352" s="34">
        <v>1976</v>
      </c>
      <c r="B2352" s="27">
        <v>40154</v>
      </c>
      <c r="C2352" s="26">
        <v>164188</v>
      </c>
      <c r="D2352" s="23">
        <f>COUNTIF($C$3:C2352,C2352)</f>
        <v>2</v>
      </c>
      <c r="E2352" s="28">
        <v>36.96</v>
      </c>
      <c r="F2352" s="26" t="s">
        <v>2352</v>
      </c>
      <c r="G2352" s="26">
        <v>16</v>
      </c>
      <c r="H2352" s="27">
        <v>40154</v>
      </c>
    </row>
    <row r="2353" spans="1:8" x14ac:dyDescent="0.3">
      <c r="A2353" s="33">
        <v>2747</v>
      </c>
      <c r="B2353" s="24">
        <v>40218</v>
      </c>
      <c r="C2353" s="23">
        <v>164188</v>
      </c>
      <c r="D2353" s="23">
        <f>COUNTIF($C$3:C2353,C2353)</f>
        <v>3</v>
      </c>
      <c r="E2353" s="25">
        <v>61.72</v>
      </c>
      <c r="F2353" s="23" t="s">
        <v>2353</v>
      </c>
      <c r="G2353" s="23">
        <v>4</v>
      </c>
      <c r="H2353" s="24">
        <v>40218</v>
      </c>
    </row>
    <row r="2354" spans="1:8" x14ac:dyDescent="0.3">
      <c r="A2354" s="34">
        <v>1897</v>
      </c>
      <c r="B2354" s="27">
        <v>40147</v>
      </c>
      <c r="C2354" s="26">
        <v>164894</v>
      </c>
      <c r="D2354" s="23">
        <f>COUNTIF($C$3:C2354,C2354)</f>
        <v>1</v>
      </c>
      <c r="E2354" s="28">
        <v>86.317800000000005</v>
      </c>
      <c r="F2354" s="26" t="s">
        <v>2354</v>
      </c>
      <c r="G2354" s="26">
        <v>7</v>
      </c>
      <c r="H2354" s="27">
        <v>40148</v>
      </c>
    </row>
    <row r="2355" spans="1:8" x14ac:dyDescent="0.3">
      <c r="A2355" s="33">
        <v>1916</v>
      </c>
      <c r="B2355" s="24">
        <v>40148</v>
      </c>
      <c r="C2355" s="23">
        <v>166847</v>
      </c>
      <c r="D2355" s="23">
        <f>COUNTIF($C$3:C2355,C2355)</f>
        <v>1</v>
      </c>
      <c r="E2355" s="25">
        <v>47.983499999999999</v>
      </c>
      <c r="F2355" s="23" t="s">
        <v>2355</v>
      </c>
      <c r="G2355" s="23">
        <v>6</v>
      </c>
      <c r="H2355" s="24">
        <v>40150</v>
      </c>
    </row>
    <row r="2356" spans="1:8" x14ac:dyDescent="0.3">
      <c r="A2356" s="34">
        <v>1932</v>
      </c>
      <c r="B2356" s="27">
        <v>40150</v>
      </c>
      <c r="C2356" s="26">
        <v>166847</v>
      </c>
      <c r="D2356" s="23">
        <f>COUNTIF($C$3:C2356,C2356)</f>
        <v>2</v>
      </c>
      <c r="E2356" s="28">
        <v>14.04</v>
      </c>
      <c r="F2356" s="26" t="s">
        <v>2356</v>
      </c>
      <c r="G2356" s="26">
        <v>5</v>
      </c>
      <c r="H2356" s="27">
        <v>40151</v>
      </c>
    </row>
    <row r="2357" spans="1:8" x14ac:dyDescent="0.3">
      <c r="A2357" s="33">
        <v>2164</v>
      </c>
      <c r="B2357" s="24">
        <v>40176</v>
      </c>
      <c r="C2357" s="23">
        <v>166847</v>
      </c>
      <c r="D2357" s="23">
        <f>COUNTIF($C$3:C2357,C2357)</f>
        <v>3</v>
      </c>
      <c r="E2357" s="25">
        <v>37.868200000000002</v>
      </c>
      <c r="F2357" s="23" t="s">
        <v>2357</v>
      </c>
      <c r="G2357" s="23">
        <v>5</v>
      </c>
      <c r="H2357" s="24">
        <v>40177</v>
      </c>
    </row>
    <row r="2358" spans="1:8" x14ac:dyDescent="0.3">
      <c r="A2358" s="34">
        <v>2959</v>
      </c>
      <c r="B2358" s="27">
        <v>40231</v>
      </c>
      <c r="C2358" s="26">
        <v>166847</v>
      </c>
      <c r="D2358" s="23">
        <f>COUNTIF($C$3:C2358,C2358)</f>
        <v>4</v>
      </c>
      <c r="E2358" s="28">
        <v>24.037500000000001</v>
      </c>
      <c r="F2358" s="26" t="s">
        <v>2358</v>
      </c>
      <c r="G2358" s="26">
        <v>15</v>
      </c>
      <c r="H2358" s="27">
        <v>40231</v>
      </c>
    </row>
    <row r="2359" spans="1:8" x14ac:dyDescent="0.3">
      <c r="A2359" s="33">
        <v>3114</v>
      </c>
      <c r="B2359" s="24">
        <v>40239</v>
      </c>
      <c r="C2359" s="23">
        <v>166847</v>
      </c>
      <c r="D2359" s="23">
        <f>COUNTIF($C$3:C2359,C2359)</f>
        <v>5</v>
      </c>
      <c r="E2359" s="25">
        <v>29.29</v>
      </c>
      <c r="F2359" s="23" t="s">
        <v>2359</v>
      </c>
      <c r="G2359" s="23">
        <v>3</v>
      </c>
      <c r="H2359" s="24">
        <v>40239</v>
      </c>
    </row>
    <row r="2360" spans="1:8" x14ac:dyDescent="0.3">
      <c r="A2360" s="34">
        <v>1924</v>
      </c>
      <c r="B2360" s="27">
        <v>40149</v>
      </c>
      <c r="C2360" s="26">
        <v>168030</v>
      </c>
      <c r="D2360" s="23">
        <f>COUNTIF($C$3:C2360,C2360)</f>
        <v>1</v>
      </c>
      <c r="E2360" s="28">
        <v>95</v>
      </c>
      <c r="F2360" s="26" t="s">
        <v>2360</v>
      </c>
      <c r="G2360" s="26">
        <v>4</v>
      </c>
      <c r="H2360" s="27">
        <v>40150</v>
      </c>
    </row>
    <row r="2361" spans="1:8" x14ac:dyDescent="0.3">
      <c r="A2361" s="33">
        <v>1926</v>
      </c>
      <c r="B2361" s="24">
        <v>40149</v>
      </c>
      <c r="C2361" s="23">
        <v>168652</v>
      </c>
      <c r="D2361" s="23">
        <f>COUNTIF($C$3:C2361,C2361)</f>
        <v>1</v>
      </c>
      <c r="E2361" s="25">
        <v>44.15</v>
      </c>
      <c r="F2361" s="23" t="s">
        <v>2361</v>
      </c>
      <c r="G2361" s="23">
        <v>18</v>
      </c>
      <c r="H2361" s="24">
        <v>40154</v>
      </c>
    </row>
    <row r="2362" spans="1:8" x14ac:dyDescent="0.3">
      <c r="A2362" s="34">
        <v>1927</v>
      </c>
      <c r="B2362" s="27">
        <v>40150</v>
      </c>
      <c r="C2362" s="26">
        <v>168756</v>
      </c>
      <c r="D2362" s="23">
        <f>COUNTIF($C$3:C2362,C2362)</f>
        <v>1</v>
      </c>
      <c r="E2362" s="28">
        <v>54.62</v>
      </c>
      <c r="F2362" s="26" t="s">
        <v>2362</v>
      </c>
      <c r="G2362" s="26">
        <v>18</v>
      </c>
      <c r="H2362" s="27">
        <v>40154</v>
      </c>
    </row>
    <row r="2363" spans="1:8" x14ac:dyDescent="0.3">
      <c r="A2363" s="33">
        <v>2028</v>
      </c>
      <c r="B2363" s="24">
        <v>40160</v>
      </c>
      <c r="C2363" s="23">
        <v>168756</v>
      </c>
      <c r="D2363" s="23">
        <f>COUNTIF($C$3:C2363,C2363)</f>
        <v>2</v>
      </c>
      <c r="E2363" s="25">
        <v>67.970200000000006</v>
      </c>
      <c r="F2363" s="23" t="s">
        <v>2363</v>
      </c>
      <c r="G2363" s="23">
        <v>18</v>
      </c>
      <c r="H2363" s="24">
        <v>40161</v>
      </c>
    </row>
    <row r="2364" spans="1:8" x14ac:dyDescent="0.3">
      <c r="A2364" s="34">
        <v>2137</v>
      </c>
      <c r="B2364" s="27">
        <v>40173</v>
      </c>
      <c r="C2364" s="26">
        <v>168756</v>
      </c>
      <c r="D2364" s="23">
        <f>COUNTIF($C$3:C2364,C2364)</f>
        <v>3</v>
      </c>
      <c r="E2364" s="28">
        <v>46.0092</v>
      </c>
      <c r="F2364" s="26" t="s">
        <v>2364</v>
      </c>
      <c r="G2364" s="26">
        <v>18</v>
      </c>
      <c r="H2364" s="27">
        <v>40175</v>
      </c>
    </row>
    <row r="2365" spans="1:8" x14ac:dyDescent="0.3">
      <c r="A2365" s="33">
        <v>2838</v>
      </c>
      <c r="B2365" s="24">
        <v>40223</v>
      </c>
      <c r="C2365" s="23">
        <v>168756</v>
      </c>
      <c r="D2365" s="23">
        <f>COUNTIF($C$3:C2365,C2365)</f>
        <v>4</v>
      </c>
      <c r="E2365" s="25">
        <v>45.87</v>
      </c>
      <c r="F2365" s="23" t="s">
        <v>2365</v>
      </c>
      <c r="G2365" s="23">
        <v>18</v>
      </c>
      <c r="H2365" s="24">
        <v>40224</v>
      </c>
    </row>
    <row r="2366" spans="1:8" x14ac:dyDescent="0.3">
      <c r="A2366" s="34">
        <v>3091</v>
      </c>
      <c r="B2366" s="27">
        <v>40238</v>
      </c>
      <c r="C2366" s="26">
        <v>168756</v>
      </c>
      <c r="D2366" s="23">
        <f>COUNTIF($C$3:C2366,C2366)</f>
        <v>5</v>
      </c>
      <c r="E2366" s="28">
        <v>50.9</v>
      </c>
      <c r="F2366" s="26" t="s">
        <v>2366</v>
      </c>
      <c r="G2366" s="26">
        <v>18</v>
      </c>
      <c r="H2366" s="27">
        <v>40238</v>
      </c>
    </row>
    <row r="2367" spans="1:8" x14ac:dyDescent="0.3">
      <c r="A2367" s="33">
        <v>1946</v>
      </c>
      <c r="B2367" s="24">
        <v>40152</v>
      </c>
      <c r="C2367" s="23">
        <v>168850</v>
      </c>
      <c r="D2367" s="23">
        <f>COUNTIF($C$3:C2367,C2367)</f>
        <v>1</v>
      </c>
      <c r="E2367" s="25">
        <v>96.17</v>
      </c>
      <c r="F2367" s="23" t="s">
        <v>2367</v>
      </c>
      <c r="G2367" s="23">
        <v>18</v>
      </c>
      <c r="H2367" s="24">
        <v>40154</v>
      </c>
    </row>
    <row r="2368" spans="1:8" x14ac:dyDescent="0.3">
      <c r="A2368" s="34">
        <v>1963</v>
      </c>
      <c r="B2368" s="27">
        <v>40154</v>
      </c>
      <c r="C2368" s="26">
        <v>168865</v>
      </c>
      <c r="D2368" s="23">
        <f>COUNTIF($C$3:C2368,C2368)</f>
        <v>1</v>
      </c>
      <c r="E2368" s="28">
        <v>132.8092</v>
      </c>
      <c r="F2368" s="26" t="s">
        <v>2368</v>
      </c>
      <c r="G2368" s="26">
        <v>18</v>
      </c>
      <c r="H2368" s="27">
        <v>40154</v>
      </c>
    </row>
    <row r="2369" spans="1:8" x14ac:dyDescent="0.3">
      <c r="A2369" s="33">
        <v>2036</v>
      </c>
      <c r="B2369" s="24">
        <v>40161</v>
      </c>
      <c r="C2369" s="23">
        <v>168865</v>
      </c>
      <c r="D2369" s="23">
        <f>COUNTIF($C$3:C2369,C2369)</f>
        <v>2</v>
      </c>
      <c r="E2369" s="25">
        <v>89.632199999999997</v>
      </c>
      <c r="F2369" s="23" t="s">
        <v>2369</v>
      </c>
      <c r="G2369" s="23">
        <v>18</v>
      </c>
      <c r="H2369" s="24">
        <v>40161</v>
      </c>
    </row>
    <row r="2370" spans="1:8" x14ac:dyDescent="0.3">
      <c r="A2370" s="34">
        <v>2200</v>
      </c>
      <c r="B2370" s="27">
        <v>40182</v>
      </c>
      <c r="C2370" s="26">
        <v>168865</v>
      </c>
      <c r="D2370" s="23">
        <f>COUNTIF($C$3:C2370,C2370)</f>
        <v>3</v>
      </c>
      <c r="E2370" s="28">
        <v>79.925200000000004</v>
      </c>
      <c r="F2370" s="26" t="s">
        <v>2370</v>
      </c>
      <c r="G2370" s="26">
        <v>18</v>
      </c>
      <c r="H2370" s="27">
        <v>40182</v>
      </c>
    </row>
    <row r="2371" spans="1:8" x14ac:dyDescent="0.3">
      <c r="A2371" s="33">
        <v>2843</v>
      </c>
      <c r="B2371" s="24">
        <v>40224</v>
      </c>
      <c r="C2371" s="23">
        <v>168865</v>
      </c>
      <c r="D2371" s="23">
        <f>COUNTIF($C$3:C2371,C2371)</f>
        <v>4</v>
      </c>
      <c r="E2371" s="25">
        <v>112.6018</v>
      </c>
      <c r="F2371" s="23" t="s">
        <v>2371</v>
      </c>
      <c r="G2371" s="23">
        <v>18</v>
      </c>
      <c r="H2371" s="24">
        <v>40224</v>
      </c>
    </row>
    <row r="2372" spans="1:8" x14ac:dyDescent="0.3">
      <c r="A2372" s="34">
        <v>1959</v>
      </c>
      <c r="B2372" s="27">
        <v>40153</v>
      </c>
      <c r="C2372" s="26">
        <v>169008</v>
      </c>
      <c r="D2372" s="23">
        <f>COUNTIF($C$3:C2372,C2372)</f>
        <v>1</v>
      </c>
      <c r="E2372" s="28">
        <v>54.72</v>
      </c>
      <c r="F2372" s="26" t="s">
        <v>2372</v>
      </c>
      <c r="G2372" s="26">
        <v>20</v>
      </c>
      <c r="H2372" s="27">
        <v>40154</v>
      </c>
    </row>
    <row r="2373" spans="1:8" x14ac:dyDescent="0.3">
      <c r="A2373" s="33">
        <v>2040</v>
      </c>
      <c r="B2373" s="24">
        <v>40161</v>
      </c>
      <c r="C2373" s="23">
        <v>169008</v>
      </c>
      <c r="D2373" s="23">
        <f>COUNTIF($C$3:C2373,C2373)</f>
        <v>2</v>
      </c>
      <c r="E2373" s="25">
        <v>12.54</v>
      </c>
      <c r="F2373" s="23" t="s">
        <v>2373</v>
      </c>
      <c r="G2373" s="23">
        <v>20</v>
      </c>
      <c r="H2373" s="24">
        <v>40161</v>
      </c>
    </row>
    <row r="2374" spans="1:8" x14ac:dyDescent="0.3">
      <c r="A2374" s="34">
        <v>2381</v>
      </c>
      <c r="B2374" s="27">
        <v>40196</v>
      </c>
      <c r="C2374" s="26">
        <v>169008</v>
      </c>
      <c r="D2374" s="23">
        <f>COUNTIF($C$3:C2374,C2374)</f>
        <v>3</v>
      </c>
      <c r="E2374" s="28">
        <v>17.03</v>
      </c>
      <c r="F2374" s="26" t="s">
        <v>2374</v>
      </c>
      <c r="G2374" s="26">
        <v>20</v>
      </c>
      <c r="H2374" s="27">
        <v>40196</v>
      </c>
    </row>
    <row r="2375" spans="1:8" x14ac:dyDescent="0.3">
      <c r="A2375" s="33">
        <v>2574</v>
      </c>
      <c r="B2375" s="24">
        <v>40208</v>
      </c>
      <c r="C2375" s="23">
        <v>169008</v>
      </c>
      <c r="D2375" s="23">
        <f>COUNTIF($C$3:C2375,C2375)</f>
        <v>4</v>
      </c>
      <c r="E2375" s="25">
        <v>17.34</v>
      </c>
      <c r="F2375" s="23" t="s">
        <v>2375</v>
      </c>
      <c r="G2375" s="23">
        <v>20</v>
      </c>
      <c r="H2375" s="24">
        <v>40210</v>
      </c>
    </row>
    <row r="2376" spans="1:8" x14ac:dyDescent="0.3">
      <c r="A2376" s="34">
        <v>2711</v>
      </c>
      <c r="B2376" s="27">
        <v>40216</v>
      </c>
      <c r="C2376" s="26">
        <v>169008</v>
      </c>
      <c r="D2376" s="23">
        <f>COUNTIF($C$3:C2376,C2376)</f>
        <v>5</v>
      </c>
      <c r="E2376" s="28">
        <v>22.7</v>
      </c>
      <c r="F2376" s="26" t="s">
        <v>2376</v>
      </c>
      <c r="G2376" s="26">
        <v>20</v>
      </c>
      <c r="H2376" s="27">
        <v>40217</v>
      </c>
    </row>
    <row r="2377" spans="1:8" x14ac:dyDescent="0.3">
      <c r="A2377" s="33">
        <v>2833</v>
      </c>
      <c r="B2377" s="24">
        <v>40223</v>
      </c>
      <c r="C2377" s="23">
        <v>169008</v>
      </c>
      <c r="D2377" s="23">
        <f>COUNTIF($C$3:C2377,C2377)</f>
        <v>6</v>
      </c>
      <c r="E2377" s="25">
        <v>14.89</v>
      </c>
      <c r="F2377" s="23" t="s">
        <v>2377</v>
      </c>
      <c r="G2377" s="23">
        <v>20</v>
      </c>
      <c r="H2377" s="24">
        <v>40224</v>
      </c>
    </row>
    <row r="2378" spans="1:8" x14ac:dyDescent="0.3">
      <c r="A2378" s="34">
        <v>1931</v>
      </c>
      <c r="B2378" s="27">
        <v>40150</v>
      </c>
      <c r="C2378" s="26">
        <v>169347</v>
      </c>
      <c r="D2378" s="23">
        <f>COUNTIF($C$3:C2378,C2378)</f>
        <v>1</v>
      </c>
      <c r="E2378" s="28">
        <v>12.03</v>
      </c>
      <c r="F2378" s="26" t="s">
        <v>2378</v>
      </c>
      <c r="G2378" s="26">
        <v>20</v>
      </c>
      <c r="H2378" s="27">
        <v>40154</v>
      </c>
    </row>
    <row r="2379" spans="1:8" x14ac:dyDescent="0.3">
      <c r="A2379" s="33">
        <v>1935</v>
      </c>
      <c r="B2379" s="24">
        <v>40150</v>
      </c>
      <c r="C2379" s="23">
        <v>170460</v>
      </c>
      <c r="D2379" s="23">
        <f>COUNTIF($C$3:C2379,C2379)</f>
        <v>1</v>
      </c>
      <c r="E2379" s="25">
        <v>21.44</v>
      </c>
      <c r="F2379" s="23" t="s">
        <v>2379</v>
      </c>
      <c r="G2379" s="23">
        <v>18</v>
      </c>
      <c r="H2379" s="24">
        <v>40154</v>
      </c>
    </row>
    <row r="2380" spans="1:8" x14ac:dyDescent="0.3">
      <c r="A2380" s="34">
        <v>2179</v>
      </c>
      <c r="B2380" s="27">
        <v>40177</v>
      </c>
      <c r="C2380" s="26">
        <v>170460</v>
      </c>
      <c r="D2380" s="23">
        <f>COUNTIF($C$3:C2380,C2380)</f>
        <v>2</v>
      </c>
      <c r="E2380" s="28">
        <v>35.690199999999997</v>
      </c>
      <c r="F2380" s="26" t="s">
        <v>2380</v>
      </c>
      <c r="G2380" s="26">
        <v>18</v>
      </c>
      <c r="H2380" s="27">
        <v>40182</v>
      </c>
    </row>
    <row r="2381" spans="1:8" x14ac:dyDescent="0.3">
      <c r="A2381" s="33">
        <v>1938</v>
      </c>
      <c r="B2381" s="24">
        <v>40150</v>
      </c>
      <c r="C2381" s="23">
        <v>170690</v>
      </c>
      <c r="D2381" s="23">
        <f>COUNTIF($C$3:C2381,C2381)</f>
        <v>1</v>
      </c>
      <c r="E2381" s="25">
        <v>18.414999999999999</v>
      </c>
      <c r="F2381" s="23" t="s">
        <v>2381</v>
      </c>
      <c r="G2381" s="23">
        <v>19</v>
      </c>
      <c r="H2381" s="24">
        <v>40151</v>
      </c>
    </row>
    <row r="2382" spans="1:8" x14ac:dyDescent="0.3">
      <c r="A2382" s="34">
        <v>1943</v>
      </c>
      <c r="B2382" s="27">
        <v>40151</v>
      </c>
      <c r="C2382" s="26">
        <v>171080</v>
      </c>
      <c r="D2382" s="23">
        <f>COUNTIF($C$3:C2382,C2382)</f>
        <v>1</v>
      </c>
      <c r="E2382" s="28">
        <v>32.799999999999997</v>
      </c>
      <c r="F2382" s="26" t="s">
        <v>2382</v>
      </c>
      <c r="G2382" s="26">
        <v>5</v>
      </c>
      <c r="H2382" s="27">
        <v>40151</v>
      </c>
    </row>
    <row r="2383" spans="1:8" x14ac:dyDescent="0.3">
      <c r="A2383" s="33">
        <v>1982</v>
      </c>
      <c r="B2383" s="24">
        <v>40154</v>
      </c>
      <c r="C2383" s="23">
        <v>173006</v>
      </c>
      <c r="D2383" s="23">
        <f>COUNTIF($C$3:C2383,C2383)</f>
        <v>1</v>
      </c>
      <c r="E2383" s="25">
        <v>67.632499999999993</v>
      </c>
      <c r="F2383" s="23" t="s">
        <v>2383</v>
      </c>
      <c r="G2383" s="23">
        <v>11</v>
      </c>
      <c r="H2383" s="24">
        <v>40156</v>
      </c>
    </row>
    <row r="2384" spans="1:8" x14ac:dyDescent="0.3">
      <c r="A2384" s="34">
        <v>1945</v>
      </c>
      <c r="B2384" s="27">
        <v>40151</v>
      </c>
      <c r="C2384" s="26">
        <v>173141</v>
      </c>
      <c r="D2384" s="23">
        <f>COUNTIF($C$3:C2384,C2384)</f>
        <v>1</v>
      </c>
      <c r="E2384" s="28">
        <v>10.58</v>
      </c>
      <c r="F2384" s="26" t="s">
        <v>2384</v>
      </c>
      <c r="G2384" s="26">
        <v>14</v>
      </c>
      <c r="H2384" s="27">
        <v>40154</v>
      </c>
    </row>
    <row r="2385" spans="1:8" x14ac:dyDescent="0.3">
      <c r="A2385" s="33">
        <v>1948</v>
      </c>
      <c r="B2385" s="24">
        <v>40153</v>
      </c>
      <c r="C2385" s="23">
        <v>177092</v>
      </c>
      <c r="D2385" s="23">
        <f>COUNTIF($C$3:C2385,C2385)</f>
        <v>1</v>
      </c>
      <c r="E2385" s="25">
        <v>11.04</v>
      </c>
      <c r="F2385" s="23" t="s">
        <v>2385</v>
      </c>
      <c r="G2385" s="23">
        <v>4</v>
      </c>
      <c r="H2385" s="24">
        <v>40154</v>
      </c>
    </row>
    <row r="2386" spans="1:8" x14ac:dyDescent="0.3">
      <c r="A2386" s="34">
        <v>1957</v>
      </c>
      <c r="B2386" s="27">
        <v>40153</v>
      </c>
      <c r="C2386" s="26">
        <v>177820</v>
      </c>
      <c r="D2386" s="23">
        <f>COUNTIF($C$3:C2386,C2386)</f>
        <v>1</v>
      </c>
      <c r="E2386" s="28">
        <v>52.04</v>
      </c>
      <c r="F2386" s="26" t="s">
        <v>2386</v>
      </c>
      <c r="G2386" s="26">
        <v>18</v>
      </c>
      <c r="H2386" s="27">
        <v>40154</v>
      </c>
    </row>
    <row r="2387" spans="1:8" x14ac:dyDescent="0.3">
      <c r="A2387" s="33">
        <v>2101</v>
      </c>
      <c r="B2387" s="24">
        <v>40167</v>
      </c>
      <c r="C2387" s="23">
        <v>177820</v>
      </c>
      <c r="D2387" s="23">
        <f>COUNTIF($C$3:C2387,C2387)</f>
        <v>2</v>
      </c>
      <c r="E2387" s="25">
        <v>112.29770000000001</v>
      </c>
      <c r="F2387" s="23" t="s">
        <v>2387</v>
      </c>
      <c r="G2387" s="23">
        <v>18</v>
      </c>
      <c r="H2387" s="24">
        <v>40168</v>
      </c>
    </row>
    <row r="2388" spans="1:8" x14ac:dyDescent="0.3">
      <c r="A2388" s="34">
        <v>2212</v>
      </c>
      <c r="B2388" s="27">
        <v>40182</v>
      </c>
      <c r="C2388" s="26">
        <v>177820</v>
      </c>
      <c r="D2388" s="23">
        <f>COUNTIF($C$3:C2388,C2388)</f>
        <v>3</v>
      </c>
      <c r="E2388" s="28">
        <v>30.085999999999999</v>
      </c>
      <c r="F2388" s="26" t="s">
        <v>2388</v>
      </c>
      <c r="G2388" s="26">
        <v>18</v>
      </c>
      <c r="H2388" s="27">
        <v>40182</v>
      </c>
    </row>
    <row r="2389" spans="1:8" x14ac:dyDescent="0.3">
      <c r="A2389" s="33">
        <v>1953</v>
      </c>
      <c r="B2389" s="24">
        <v>40153</v>
      </c>
      <c r="C2389" s="23">
        <v>177830</v>
      </c>
      <c r="D2389" s="23">
        <f>COUNTIF($C$3:C2389,C2389)</f>
        <v>1</v>
      </c>
      <c r="E2389" s="25">
        <v>130.44</v>
      </c>
      <c r="F2389" s="23" t="s">
        <v>2389</v>
      </c>
      <c r="G2389" s="23">
        <v>9</v>
      </c>
      <c r="H2389" s="24">
        <v>40156</v>
      </c>
    </row>
    <row r="2390" spans="1:8" x14ac:dyDescent="0.3">
      <c r="A2390" s="34">
        <v>2046</v>
      </c>
      <c r="B2390" s="27">
        <v>40161</v>
      </c>
      <c r="C2390" s="26">
        <v>177830</v>
      </c>
      <c r="D2390" s="23">
        <f>COUNTIF($C$3:C2390,C2390)</f>
        <v>2</v>
      </c>
      <c r="E2390" s="28">
        <v>89.696799999999996</v>
      </c>
      <c r="F2390" s="26" t="s">
        <v>2390</v>
      </c>
      <c r="G2390" s="26">
        <v>9</v>
      </c>
      <c r="H2390" s="27">
        <v>40163</v>
      </c>
    </row>
    <row r="2391" spans="1:8" x14ac:dyDescent="0.3">
      <c r="A2391" s="33">
        <v>2216</v>
      </c>
      <c r="B2391" s="24">
        <v>40182</v>
      </c>
      <c r="C2391" s="23">
        <v>177830</v>
      </c>
      <c r="D2391" s="23">
        <f>COUNTIF($C$3:C2391,C2391)</f>
        <v>3</v>
      </c>
      <c r="E2391" s="25">
        <v>231.49600000000001</v>
      </c>
      <c r="F2391" s="23" t="s">
        <v>2391</v>
      </c>
      <c r="G2391" s="23">
        <v>3</v>
      </c>
      <c r="H2391" s="24">
        <v>40183</v>
      </c>
    </row>
    <row r="2392" spans="1:8" x14ac:dyDescent="0.3">
      <c r="A2392" s="34">
        <v>2220</v>
      </c>
      <c r="B2392" s="27">
        <v>40182</v>
      </c>
      <c r="C2392" s="26">
        <v>177830</v>
      </c>
      <c r="D2392" s="23">
        <f>COUNTIF($C$3:C2392,C2392)</f>
        <v>4</v>
      </c>
      <c r="E2392" s="28">
        <v>14.095000000000001</v>
      </c>
      <c r="F2392" s="26" t="s">
        <v>2392</v>
      </c>
      <c r="G2392" s="26">
        <v>3</v>
      </c>
      <c r="H2392" s="27">
        <v>40183</v>
      </c>
    </row>
    <row r="2393" spans="1:8" x14ac:dyDescent="0.3">
      <c r="A2393" s="33">
        <v>2409</v>
      </c>
      <c r="B2393" s="24">
        <v>40197</v>
      </c>
      <c r="C2393" s="23">
        <v>177830</v>
      </c>
      <c r="D2393" s="23">
        <f>COUNTIF($C$3:C2393,C2393)</f>
        <v>5</v>
      </c>
      <c r="E2393" s="25">
        <v>117.5775</v>
      </c>
      <c r="F2393" s="23" t="s">
        <v>2393</v>
      </c>
      <c r="G2393" s="23">
        <v>9</v>
      </c>
      <c r="H2393" s="24">
        <v>40198</v>
      </c>
    </row>
    <row r="2394" spans="1:8" x14ac:dyDescent="0.3">
      <c r="A2394" s="34">
        <v>2413</v>
      </c>
      <c r="B2394" s="27">
        <v>40197</v>
      </c>
      <c r="C2394" s="26">
        <v>177830</v>
      </c>
      <c r="D2394" s="23">
        <f>COUNTIF($C$3:C2394,C2394)</f>
        <v>6</v>
      </c>
      <c r="E2394" s="28">
        <v>47.7</v>
      </c>
      <c r="F2394" s="26" t="s">
        <v>2394</v>
      </c>
      <c r="G2394" s="26">
        <v>9</v>
      </c>
      <c r="H2394" s="27">
        <v>40198</v>
      </c>
    </row>
    <row r="2395" spans="1:8" x14ac:dyDescent="0.3">
      <c r="A2395" s="33">
        <v>2505</v>
      </c>
      <c r="B2395" s="24">
        <v>40204</v>
      </c>
      <c r="C2395" s="23">
        <v>177830</v>
      </c>
      <c r="D2395" s="23">
        <f>COUNTIF($C$3:C2395,C2395)</f>
        <v>7</v>
      </c>
      <c r="E2395" s="25">
        <v>95</v>
      </c>
      <c r="F2395" s="23" t="s">
        <v>2395</v>
      </c>
      <c r="G2395" s="23">
        <v>9</v>
      </c>
      <c r="H2395" s="24">
        <v>40205</v>
      </c>
    </row>
    <row r="2396" spans="1:8" x14ac:dyDescent="0.3">
      <c r="A2396" s="34">
        <v>2513</v>
      </c>
      <c r="B2396" s="27">
        <v>40205</v>
      </c>
      <c r="C2396" s="26">
        <v>177830</v>
      </c>
      <c r="D2396" s="23">
        <f>COUNTIF($C$3:C2396,C2396)</f>
        <v>8</v>
      </c>
      <c r="E2396" s="28">
        <v>134.13999999999999</v>
      </c>
      <c r="F2396" s="26" t="s">
        <v>2396</v>
      </c>
      <c r="G2396" s="26">
        <v>9</v>
      </c>
      <c r="H2396" s="27">
        <v>40205</v>
      </c>
    </row>
    <row r="2397" spans="1:8" x14ac:dyDescent="0.3">
      <c r="A2397" s="33">
        <v>2769</v>
      </c>
      <c r="B2397" s="24">
        <v>40219</v>
      </c>
      <c r="C2397" s="23">
        <v>177830</v>
      </c>
      <c r="D2397" s="23">
        <f>COUNTIF($C$3:C2397,C2397)</f>
        <v>9</v>
      </c>
      <c r="E2397" s="25">
        <v>51.655000000000001</v>
      </c>
      <c r="F2397" s="23" t="s">
        <v>2397</v>
      </c>
      <c r="G2397" s="23">
        <v>9</v>
      </c>
      <c r="H2397" s="24">
        <v>40219</v>
      </c>
    </row>
    <row r="2398" spans="1:8" x14ac:dyDescent="0.3">
      <c r="A2398" s="34">
        <v>2890</v>
      </c>
      <c r="B2398" s="27">
        <v>40226</v>
      </c>
      <c r="C2398" s="26">
        <v>177830</v>
      </c>
      <c r="D2398" s="23">
        <f>COUNTIF($C$3:C2398,C2398)</f>
        <v>10</v>
      </c>
      <c r="E2398" s="28">
        <v>90.830200000000005</v>
      </c>
      <c r="F2398" s="26" t="s">
        <v>2398</v>
      </c>
      <c r="G2398" s="26">
        <v>9</v>
      </c>
      <c r="H2398" s="27">
        <v>40226</v>
      </c>
    </row>
    <row r="2399" spans="1:8" x14ac:dyDescent="0.3">
      <c r="A2399" s="33">
        <v>3009</v>
      </c>
      <c r="B2399" s="24">
        <v>40233</v>
      </c>
      <c r="C2399" s="23">
        <v>177830</v>
      </c>
      <c r="D2399" s="23">
        <f>COUNTIF($C$3:C2399,C2399)</f>
        <v>11</v>
      </c>
      <c r="E2399" s="25">
        <v>115.05970000000001</v>
      </c>
      <c r="F2399" s="23" t="s">
        <v>2399</v>
      </c>
      <c r="G2399" s="23">
        <v>9</v>
      </c>
      <c r="H2399" s="24">
        <v>40233</v>
      </c>
    </row>
    <row r="2400" spans="1:8" x14ac:dyDescent="0.3">
      <c r="A2400" s="34">
        <v>2086</v>
      </c>
      <c r="B2400" s="27">
        <v>40164</v>
      </c>
      <c r="C2400" s="26">
        <v>177888</v>
      </c>
      <c r="D2400" s="23">
        <f>COUNTIF($C$3:C2400,C2400)</f>
        <v>1</v>
      </c>
      <c r="E2400" s="28">
        <v>70.89</v>
      </c>
      <c r="F2400" s="26" t="s">
        <v>2400</v>
      </c>
      <c r="G2400" s="26">
        <v>19</v>
      </c>
      <c r="H2400" s="27">
        <v>40165</v>
      </c>
    </row>
    <row r="2401" spans="1:8" x14ac:dyDescent="0.3">
      <c r="A2401" s="33">
        <v>2163</v>
      </c>
      <c r="B2401" s="24">
        <v>40176</v>
      </c>
      <c r="C2401" s="23">
        <v>177888</v>
      </c>
      <c r="D2401" s="23">
        <f>COUNTIF($C$3:C2401,C2401)</f>
        <v>2</v>
      </c>
      <c r="E2401" s="25">
        <v>47.488199999999999</v>
      </c>
      <c r="F2401" s="23" t="s">
        <v>2401</v>
      </c>
      <c r="G2401" s="23">
        <v>19</v>
      </c>
      <c r="H2401" s="24">
        <v>40178</v>
      </c>
    </row>
    <row r="2402" spans="1:8" x14ac:dyDescent="0.3">
      <c r="A2402" s="34">
        <v>2258</v>
      </c>
      <c r="B2402" s="27">
        <v>40185</v>
      </c>
      <c r="C2402" s="26">
        <v>177888</v>
      </c>
      <c r="D2402" s="23">
        <f>COUNTIF($C$3:C2402,C2402)</f>
        <v>3</v>
      </c>
      <c r="E2402" s="28">
        <v>25.9</v>
      </c>
      <c r="F2402" s="26" t="s">
        <v>2402</v>
      </c>
      <c r="G2402" s="26">
        <v>19</v>
      </c>
      <c r="H2402" s="27">
        <v>40186</v>
      </c>
    </row>
    <row r="2403" spans="1:8" x14ac:dyDescent="0.3">
      <c r="A2403" s="33">
        <v>2347</v>
      </c>
      <c r="B2403" s="24">
        <v>40192</v>
      </c>
      <c r="C2403" s="23">
        <v>177888</v>
      </c>
      <c r="D2403" s="23">
        <f>COUNTIF($C$3:C2403,C2403)</f>
        <v>4</v>
      </c>
      <c r="E2403" s="25">
        <v>32.57</v>
      </c>
      <c r="F2403" s="23" t="s">
        <v>2403</v>
      </c>
      <c r="G2403" s="23">
        <v>19</v>
      </c>
      <c r="H2403" s="24">
        <v>40193</v>
      </c>
    </row>
    <row r="2404" spans="1:8" x14ac:dyDescent="0.3">
      <c r="A2404" s="34">
        <v>2435</v>
      </c>
      <c r="B2404" s="27">
        <v>40199</v>
      </c>
      <c r="C2404" s="26">
        <v>177888</v>
      </c>
      <c r="D2404" s="23">
        <f>COUNTIF($C$3:C2404,C2404)</f>
        <v>5</v>
      </c>
      <c r="E2404" s="28">
        <v>35.44</v>
      </c>
      <c r="F2404" s="26" t="s">
        <v>2404</v>
      </c>
      <c r="G2404" s="26">
        <v>19</v>
      </c>
      <c r="H2404" s="27">
        <v>40200</v>
      </c>
    </row>
    <row r="2405" spans="1:8" x14ac:dyDescent="0.3">
      <c r="A2405" s="33">
        <v>2566</v>
      </c>
      <c r="B2405" s="24">
        <v>40207</v>
      </c>
      <c r="C2405" s="23">
        <v>177888</v>
      </c>
      <c r="D2405" s="23">
        <f>COUNTIF($C$3:C2405,C2405)</f>
        <v>6</v>
      </c>
      <c r="E2405" s="25">
        <v>13.46</v>
      </c>
      <c r="F2405" s="23" t="s">
        <v>2405</v>
      </c>
      <c r="G2405" s="23">
        <v>19</v>
      </c>
      <c r="H2405" s="24">
        <v>40207</v>
      </c>
    </row>
    <row r="2406" spans="1:8" x14ac:dyDescent="0.3">
      <c r="A2406" s="34">
        <v>2809</v>
      </c>
      <c r="B2406" s="27">
        <v>40221</v>
      </c>
      <c r="C2406" s="26">
        <v>177888</v>
      </c>
      <c r="D2406" s="23">
        <f>COUNTIF($C$3:C2406,C2406)</f>
        <v>7</v>
      </c>
      <c r="E2406" s="28">
        <v>16.5</v>
      </c>
      <c r="F2406" s="26" t="s">
        <v>2406</v>
      </c>
      <c r="G2406" s="26">
        <v>19</v>
      </c>
      <c r="H2406" s="27">
        <v>40221</v>
      </c>
    </row>
    <row r="2407" spans="1:8" x14ac:dyDescent="0.3">
      <c r="A2407" s="33">
        <v>1955</v>
      </c>
      <c r="B2407" s="24">
        <v>40153</v>
      </c>
      <c r="C2407" s="23">
        <v>177890</v>
      </c>
      <c r="D2407" s="23">
        <f>COUNTIF($C$3:C2407,C2407)</f>
        <v>1</v>
      </c>
      <c r="E2407" s="25">
        <v>11.2</v>
      </c>
      <c r="F2407" s="23" t="s">
        <v>2407</v>
      </c>
      <c r="G2407" s="23">
        <v>14</v>
      </c>
      <c r="H2407" s="24">
        <v>40154</v>
      </c>
    </row>
    <row r="2408" spans="1:8" x14ac:dyDescent="0.3">
      <c r="A2408" s="34">
        <v>1966</v>
      </c>
      <c r="B2408" s="27">
        <v>40154</v>
      </c>
      <c r="C2408" s="26">
        <v>177929</v>
      </c>
      <c r="D2408" s="23">
        <f>COUNTIF($C$3:C2408,C2408)</f>
        <v>1</v>
      </c>
      <c r="E2408" s="28">
        <v>27.43</v>
      </c>
      <c r="F2408" s="26" t="s">
        <v>2408</v>
      </c>
      <c r="G2408" s="26">
        <v>14</v>
      </c>
      <c r="H2408" s="27">
        <v>40154</v>
      </c>
    </row>
    <row r="2409" spans="1:8" x14ac:dyDescent="0.3">
      <c r="A2409" s="33">
        <v>2946</v>
      </c>
      <c r="B2409" s="24">
        <v>40230</v>
      </c>
      <c r="C2409" s="23">
        <v>177929</v>
      </c>
      <c r="D2409" s="23">
        <f>COUNTIF($C$3:C2409,C2409)</f>
        <v>2</v>
      </c>
      <c r="E2409" s="25">
        <v>20.350000000000001</v>
      </c>
      <c r="F2409" s="23" t="s">
        <v>2409</v>
      </c>
      <c r="G2409" s="23">
        <v>14</v>
      </c>
      <c r="H2409" s="24">
        <v>40231</v>
      </c>
    </row>
    <row r="2410" spans="1:8" x14ac:dyDescent="0.3">
      <c r="A2410" s="34">
        <v>1960</v>
      </c>
      <c r="B2410" s="27">
        <v>40153</v>
      </c>
      <c r="C2410" s="26">
        <v>178147</v>
      </c>
      <c r="D2410" s="23">
        <f>COUNTIF($C$3:C2410,C2410)</f>
        <v>1</v>
      </c>
      <c r="E2410" s="28">
        <v>16.177800000000001</v>
      </c>
      <c r="F2410" s="26" t="s">
        <v>2410</v>
      </c>
      <c r="G2410" s="26">
        <v>16</v>
      </c>
      <c r="H2410" s="27">
        <v>40154</v>
      </c>
    </row>
    <row r="2411" spans="1:8" x14ac:dyDescent="0.3">
      <c r="A2411" s="33">
        <v>1964</v>
      </c>
      <c r="B2411" s="24">
        <v>40154</v>
      </c>
      <c r="C2411" s="23">
        <v>178253</v>
      </c>
      <c r="D2411" s="23">
        <f>COUNTIF($C$3:C2411,C2411)</f>
        <v>1</v>
      </c>
      <c r="E2411" s="25">
        <v>8.4390000000000001</v>
      </c>
      <c r="F2411" s="23" t="s">
        <v>2411</v>
      </c>
      <c r="G2411" s="23">
        <v>20</v>
      </c>
      <c r="H2411" s="24">
        <v>40154</v>
      </c>
    </row>
    <row r="2412" spans="1:8" x14ac:dyDescent="0.3">
      <c r="A2412" s="34">
        <v>1965</v>
      </c>
      <c r="B2412" s="27">
        <v>40154</v>
      </c>
      <c r="C2412" s="26">
        <v>178266</v>
      </c>
      <c r="D2412" s="23">
        <f>COUNTIF($C$3:C2412,C2412)</f>
        <v>1</v>
      </c>
      <c r="E2412" s="28">
        <v>20.329999999999998</v>
      </c>
      <c r="F2412" s="26" t="s">
        <v>2412</v>
      </c>
      <c r="G2412" s="26">
        <v>20</v>
      </c>
      <c r="H2412" s="27">
        <v>40154</v>
      </c>
    </row>
    <row r="2413" spans="1:8" x14ac:dyDescent="0.3">
      <c r="A2413" s="33">
        <v>1970</v>
      </c>
      <c r="B2413" s="24">
        <v>40154</v>
      </c>
      <c r="C2413" s="23">
        <v>178315</v>
      </c>
      <c r="D2413" s="23">
        <f>COUNTIF($C$3:C2413,C2413)</f>
        <v>1</v>
      </c>
      <c r="E2413" s="25">
        <v>20.154499999999999</v>
      </c>
      <c r="F2413" s="23" t="s">
        <v>2413</v>
      </c>
      <c r="G2413" s="23">
        <v>7</v>
      </c>
      <c r="H2413" s="24">
        <v>40155</v>
      </c>
    </row>
    <row r="2414" spans="1:8" x14ac:dyDescent="0.3">
      <c r="A2414" s="34">
        <v>2060</v>
      </c>
      <c r="B2414" s="27">
        <v>40162</v>
      </c>
      <c r="C2414" s="26">
        <v>178315</v>
      </c>
      <c r="D2414" s="23">
        <f>COUNTIF($C$3:C2414,C2414)</f>
        <v>2</v>
      </c>
      <c r="E2414" s="28">
        <v>20.14</v>
      </c>
      <c r="F2414" s="26" t="s">
        <v>2414</v>
      </c>
      <c r="G2414" s="26">
        <v>7</v>
      </c>
      <c r="H2414" s="27">
        <v>40162</v>
      </c>
    </row>
    <row r="2415" spans="1:8" x14ac:dyDescent="0.3">
      <c r="A2415" s="33">
        <v>1969</v>
      </c>
      <c r="B2415" s="24">
        <v>40154</v>
      </c>
      <c r="C2415" s="23">
        <v>178319</v>
      </c>
      <c r="D2415" s="23">
        <f>COUNTIF($C$3:C2415,C2415)</f>
        <v>1</v>
      </c>
      <c r="E2415" s="25">
        <v>74.144999999999996</v>
      </c>
      <c r="F2415" s="23" t="s">
        <v>2415</v>
      </c>
      <c r="G2415" s="23">
        <v>20</v>
      </c>
      <c r="H2415" s="24">
        <v>40154</v>
      </c>
    </row>
    <row r="2416" spans="1:8" x14ac:dyDescent="0.3">
      <c r="A2416" s="34">
        <v>2969</v>
      </c>
      <c r="B2416" s="27">
        <v>40231</v>
      </c>
      <c r="C2416" s="26">
        <v>178319</v>
      </c>
      <c r="D2416" s="23">
        <f>COUNTIF($C$3:C2416,C2416)</f>
        <v>2</v>
      </c>
      <c r="E2416" s="28">
        <v>90.65</v>
      </c>
      <c r="F2416" s="26" t="s">
        <v>2416</v>
      </c>
      <c r="G2416" s="26">
        <v>4</v>
      </c>
      <c r="H2416" s="27">
        <v>40231</v>
      </c>
    </row>
    <row r="2417" spans="1:8" x14ac:dyDescent="0.3">
      <c r="A2417" s="33">
        <v>1972</v>
      </c>
      <c r="B2417" s="24">
        <v>40154</v>
      </c>
      <c r="C2417" s="23">
        <v>178373</v>
      </c>
      <c r="D2417" s="23">
        <f>COUNTIF($C$3:C2417,C2417)</f>
        <v>1</v>
      </c>
      <c r="E2417" s="25">
        <v>31.86</v>
      </c>
      <c r="F2417" s="23" t="s">
        <v>2417</v>
      </c>
      <c r="G2417" s="23">
        <v>20</v>
      </c>
      <c r="H2417" s="24">
        <v>40154</v>
      </c>
    </row>
    <row r="2418" spans="1:8" x14ac:dyDescent="0.3">
      <c r="A2418" s="34">
        <v>2459</v>
      </c>
      <c r="B2418" s="27">
        <v>40202</v>
      </c>
      <c r="C2418" s="26">
        <v>178713</v>
      </c>
      <c r="D2418" s="23">
        <f>COUNTIF($C$3:C2418,C2418)</f>
        <v>1</v>
      </c>
      <c r="E2418" s="28">
        <v>30.5932</v>
      </c>
      <c r="F2418" s="26" t="s">
        <v>2418</v>
      </c>
      <c r="G2418" s="26">
        <v>4</v>
      </c>
      <c r="H2418" s="27">
        <v>40203</v>
      </c>
    </row>
    <row r="2419" spans="1:8" x14ac:dyDescent="0.3">
      <c r="A2419" s="33">
        <v>2614</v>
      </c>
      <c r="B2419" s="24">
        <v>40210</v>
      </c>
      <c r="C2419" s="23">
        <v>178713</v>
      </c>
      <c r="D2419" s="23">
        <f>COUNTIF($C$3:C2419,C2419)</f>
        <v>2</v>
      </c>
      <c r="E2419" s="25">
        <v>176.4675</v>
      </c>
      <c r="F2419" s="23" t="s">
        <v>2419</v>
      </c>
      <c r="G2419" s="23">
        <v>4</v>
      </c>
      <c r="H2419" s="24">
        <v>40211</v>
      </c>
    </row>
    <row r="2420" spans="1:8" x14ac:dyDescent="0.3">
      <c r="A2420" s="34">
        <v>3156</v>
      </c>
      <c r="B2420" s="27">
        <v>40241</v>
      </c>
      <c r="C2420" s="26">
        <v>178713</v>
      </c>
      <c r="D2420" s="23">
        <f>COUNTIF($C$3:C2420,C2420)</f>
        <v>3</v>
      </c>
      <c r="E2420" s="28">
        <v>126.98099999999999</v>
      </c>
      <c r="F2420" s="26" t="s">
        <v>2420</v>
      </c>
      <c r="G2420" s="26">
        <v>4</v>
      </c>
      <c r="H2420" s="27">
        <v>40242</v>
      </c>
    </row>
    <row r="2421" spans="1:8" x14ac:dyDescent="0.3">
      <c r="A2421" s="33">
        <v>1980</v>
      </c>
      <c r="B2421" s="24">
        <v>40154</v>
      </c>
      <c r="C2421" s="23">
        <v>178719</v>
      </c>
      <c r="D2421" s="23">
        <f>COUNTIF($C$3:C2421,C2421)</f>
        <v>1</v>
      </c>
      <c r="E2421" s="25">
        <v>5.99</v>
      </c>
      <c r="F2421" s="23" t="s">
        <v>2421</v>
      </c>
      <c r="G2421" s="23">
        <v>9</v>
      </c>
      <c r="H2421" s="24">
        <v>40156</v>
      </c>
    </row>
    <row r="2422" spans="1:8" x14ac:dyDescent="0.3">
      <c r="A2422" s="34">
        <v>2029</v>
      </c>
      <c r="B2422" s="27">
        <v>40160</v>
      </c>
      <c r="C2422" s="26">
        <v>178719</v>
      </c>
      <c r="D2422" s="23">
        <f>COUNTIF($C$3:C2422,C2422)</f>
        <v>2</v>
      </c>
      <c r="E2422" s="28">
        <v>5.99</v>
      </c>
      <c r="F2422" s="26" t="s">
        <v>2422</v>
      </c>
      <c r="G2422" s="26">
        <v>18</v>
      </c>
      <c r="H2422" s="27">
        <v>40161</v>
      </c>
    </row>
    <row r="2423" spans="1:8" x14ac:dyDescent="0.3">
      <c r="A2423" s="33">
        <v>2202</v>
      </c>
      <c r="B2423" s="24">
        <v>40182</v>
      </c>
      <c r="C2423" s="23">
        <v>178719</v>
      </c>
      <c r="D2423" s="23">
        <f>COUNTIF($C$3:C2423,C2423)</f>
        <v>3</v>
      </c>
      <c r="E2423" s="25">
        <v>23.6</v>
      </c>
      <c r="F2423" s="23" t="s">
        <v>2423</v>
      </c>
      <c r="G2423" s="23">
        <v>18</v>
      </c>
      <c r="H2423" s="24">
        <v>40182</v>
      </c>
    </row>
    <row r="2424" spans="1:8" x14ac:dyDescent="0.3">
      <c r="A2424" s="34">
        <v>2315</v>
      </c>
      <c r="B2424" s="27">
        <v>40190</v>
      </c>
      <c r="C2424" s="26">
        <v>178719</v>
      </c>
      <c r="D2424" s="23">
        <f>COUNTIF($C$3:C2424,C2424)</f>
        <v>4</v>
      </c>
      <c r="E2424" s="28">
        <v>7.63</v>
      </c>
      <c r="F2424" s="26" t="s">
        <v>2424</v>
      </c>
      <c r="G2424" s="26">
        <v>11</v>
      </c>
      <c r="H2424" s="27">
        <v>40191</v>
      </c>
    </row>
    <row r="2425" spans="1:8" x14ac:dyDescent="0.3">
      <c r="A2425" s="33">
        <v>2376</v>
      </c>
      <c r="B2425" s="24">
        <v>40195</v>
      </c>
      <c r="C2425" s="23">
        <v>178719</v>
      </c>
      <c r="D2425" s="23">
        <f>COUNTIF($C$3:C2425,C2425)</f>
        <v>5</v>
      </c>
      <c r="E2425" s="25">
        <v>5.7</v>
      </c>
      <c r="F2425" s="23" t="s">
        <v>2425</v>
      </c>
      <c r="G2425" s="23">
        <v>18</v>
      </c>
      <c r="H2425" s="24">
        <v>40196</v>
      </c>
    </row>
    <row r="2426" spans="1:8" x14ac:dyDescent="0.3">
      <c r="A2426" s="34">
        <v>2634</v>
      </c>
      <c r="B2426" s="27">
        <v>40212</v>
      </c>
      <c r="C2426" s="26">
        <v>178719</v>
      </c>
      <c r="D2426" s="23">
        <f>COUNTIF($C$3:C2426,C2426)</f>
        <v>6</v>
      </c>
      <c r="E2426" s="28">
        <v>13.49</v>
      </c>
      <c r="F2426" s="26" t="s">
        <v>2426</v>
      </c>
      <c r="G2426" s="26">
        <v>6</v>
      </c>
      <c r="H2426" s="27">
        <v>40213</v>
      </c>
    </row>
    <row r="2427" spans="1:8" x14ac:dyDescent="0.3">
      <c r="A2427" s="33">
        <v>2781</v>
      </c>
      <c r="B2427" s="24">
        <v>40220</v>
      </c>
      <c r="C2427" s="23">
        <v>178719</v>
      </c>
      <c r="D2427" s="23">
        <f>COUNTIF($C$3:C2427,C2427)</f>
        <v>7</v>
      </c>
      <c r="E2427" s="25">
        <v>2.92</v>
      </c>
      <c r="F2427" s="23" t="s">
        <v>2427</v>
      </c>
      <c r="G2427" s="23">
        <v>6</v>
      </c>
      <c r="H2427" s="24">
        <v>40220</v>
      </c>
    </row>
    <row r="2428" spans="1:8" x14ac:dyDescent="0.3">
      <c r="A2428" s="34">
        <v>3222</v>
      </c>
      <c r="B2428" s="27">
        <v>40245</v>
      </c>
      <c r="C2428" s="26">
        <v>178719</v>
      </c>
      <c r="D2428" s="23">
        <f>COUNTIF($C$3:C2428,C2428)</f>
        <v>8</v>
      </c>
      <c r="E2428" s="28">
        <v>17.82</v>
      </c>
      <c r="F2428" s="26" t="s">
        <v>2428</v>
      </c>
      <c r="G2428" s="26">
        <v>18</v>
      </c>
      <c r="H2428" s="27">
        <v>40245</v>
      </c>
    </row>
    <row r="2429" spans="1:8" x14ac:dyDescent="0.3">
      <c r="A2429" s="33">
        <v>1981</v>
      </c>
      <c r="B2429" s="24">
        <v>40154</v>
      </c>
      <c r="C2429" s="23">
        <v>178724</v>
      </c>
      <c r="D2429" s="23">
        <f>COUNTIF($C$3:C2429,C2429)</f>
        <v>1</v>
      </c>
      <c r="E2429" s="25">
        <v>10.23</v>
      </c>
      <c r="F2429" s="23" t="s">
        <v>2429</v>
      </c>
      <c r="G2429" s="23">
        <v>3</v>
      </c>
      <c r="H2429" s="24">
        <v>40155</v>
      </c>
    </row>
    <row r="2430" spans="1:8" x14ac:dyDescent="0.3">
      <c r="A2430" s="34">
        <v>2039</v>
      </c>
      <c r="B2430" s="27">
        <v>40161</v>
      </c>
      <c r="C2430" s="26">
        <v>178735</v>
      </c>
      <c r="D2430" s="23">
        <f>COUNTIF($C$3:C2430,C2430)</f>
        <v>1</v>
      </c>
      <c r="E2430" s="28">
        <v>116.8617</v>
      </c>
      <c r="F2430" s="26" t="s">
        <v>2430</v>
      </c>
      <c r="G2430" s="26">
        <v>15</v>
      </c>
      <c r="H2430" s="27">
        <v>40161</v>
      </c>
    </row>
    <row r="2431" spans="1:8" x14ac:dyDescent="0.3">
      <c r="A2431" s="33">
        <v>2094</v>
      </c>
      <c r="B2431" s="24">
        <v>40165</v>
      </c>
      <c r="C2431" s="23">
        <v>178748</v>
      </c>
      <c r="D2431" s="23">
        <f>COUNTIF($C$3:C2431,C2431)</f>
        <v>1</v>
      </c>
      <c r="E2431" s="25">
        <v>4.0810000000000004</v>
      </c>
      <c r="F2431" s="23" t="s">
        <v>2431</v>
      </c>
      <c r="G2431" s="23">
        <v>11</v>
      </c>
      <c r="H2431" s="24">
        <v>40170</v>
      </c>
    </row>
    <row r="2432" spans="1:8" x14ac:dyDescent="0.3">
      <c r="A2432" s="34">
        <v>2042</v>
      </c>
      <c r="B2432" s="27">
        <v>40161</v>
      </c>
      <c r="C2432" s="26">
        <v>178762</v>
      </c>
      <c r="D2432" s="23">
        <f>COUNTIF($C$3:C2432,C2432)</f>
        <v>1</v>
      </c>
      <c r="E2432" s="28">
        <v>54.078499999999998</v>
      </c>
      <c r="F2432" s="26" t="s">
        <v>2432</v>
      </c>
      <c r="G2432" s="26">
        <v>18</v>
      </c>
      <c r="H2432" s="27">
        <v>40161</v>
      </c>
    </row>
    <row r="2433" spans="1:8" x14ac:dyDescent="0.3">
      <c r="A2433" s="33">
        <v>2165</v>
      </c>
      <c r="B2433" s="24">
        <v>40176</v>
      </c>
      <c r="C2433" s="23">
        <v>178762</v>
      </c>
      <c r="D2433" s="23">
        <f>COUNTIF($C$3:C2433,C2433)</f>
        <v>2</v>
      </c>
      <c r="E2433" s="25">
        <v>218.5882</v>
      </c>
      <c r="F2433" s="23" t="s">
        <v>2433</v>
      </c>
      <c r="G2433" s="23">
        <v>5</v>
      </c>
      <c r="H2433" s="24">
        <v>40177</v>
      </c>
    </row>
    <row r="2434" spans="1:8" x14ac:dyDescent="0.3">
      <c r="A2434" s="34">
        <v>2211</v>
      </c>
      <c r="B2434" s="27">
        <v>40182</v>
      </c>
      <c r="C2434" s="26">
        <v>178762</v>
      </c>
      <c r="D2434" s="23">
        <f>COUNTIF($C$3:C2434,C2434)</f>
        <v>3</v>
      </c>
      <c r="E2434" s="28">
        <v>193.8672</v>
      </c>
      <c r="F2434" s="26" t="s">
        <v>2434</v>
      </c>
      <c r="G2434" s="26">
        <v>4</v>
      </c>
      <c r="H2434" s="27">
        <v>40182</v>
      </c>
    </row>
    <row r="2435" spans="1:8" x14ac:dyDescent="0.3">
      <c r="A2435" s="33">
        <v>2294</v>
      </c>
      <c r="B2435" s="24">
        <v>40189</v>
      </c>
      <c r="C2435" s="23">
        <v>178762</v>
      </c>
      <c r="D2435" s="23">
        <f>COUNTIF($C$3:C2435,C2435)</f>
        <v>4</v>
      </c>
      <c r="E2435" s="25">
        <v>140.74</v>
      </c>
      <c r="F2435" s="23" t="s">
        <v>2435</v>
      </c>
      <c r="G2435" s="23">
        <v>4</v>
      </c>
      <c r="H2435" s="24">
        <v>40189</v>
      </c>
    </row>
    <row r="2436" spans="1:8" x14ac:dyDescent="0.3">
      <c r="A2436" s="34">
        <v>2389</v>
      </c>
      <c r="B2436" s="27">
        <v>40196</v>
      </c>
      <c r="C2436" s="26">
        <v>178762</v>
      </c>
      <c r="D2436" s="23">
        <f>COUNTIF($C$3:C2436,C2436)</f>
        <v>5</v>
      </c>
      <c r="E2436" s="28">
        <v>182.2527</v>
      </c>
      <c r="F2436" s="26" t="s">
        <v>2436</v>
      </c>
      <c r="G2436" s="26">
        <v>4</v>
      </c>
      <c r="H2436" s="27">
        <v>40196</v>
      </c>
    </row>
    <row r="2437" spans="1:8" x14ac:dyDescent="0.3">
      <c r="A2437" s="33">
        <v>2473</v>
      </c>
      <c r="B2437" s="24">
        <v>40203</v>
      </c>
      <c r="C2437" s="23">
        <v>178762</v>
      </c>
      <c r="D2437" s="23">
        <f>COUNTIF($C$3:C2437,C2437)</f>
        <v>6</v>
      </c>
      <c r="E2437" s="25">
        <v>142.9547</v>
      </c>
      <c r="F2437" s="23" t="s">
        <v>2437</v>
      </c>
      <c r="G2437" s="23">
        <v>4</v>
      </c>
      <c r="H2437" s="24">
        <v>40203</v>
      </c>
    </row>
    <row r="2438" spans="1:8" x14ac:dyDescent="0.3">
      <c r="A2438" s="34">
        <v>2868</v>
      </c>
      <c r="B2438" s="27">
        <v>40225</v>
      </c>
      <c r="C2438" s="26">
        <v>178762</v>
      </c>
      <c r="D2438" s="23">
        <f>COUNTIF($C$3:C2438,C2438)</f>
        <v>7</v>
      </c>
      <c r="E2438" s="28">
        <v>184.0077</v>
      </c>
      <c r="F2438" s="26" t="s">
        <v>2438</v>
      </c>
      <c r="G2438" s="26">
        <v>4</v>
      </c>
      <c r="H2438" s="27">
        <v>40225</v>
      </c>
    </row>
    <row r="2439" spans="1:8" x14ac:dyDescent="0.3">
      <c r="A2439" s="33">
        <v>3015</v>
      </c>
      <c r="B2439" s="24">
        <v>40233</v>
      </c>
      <c r="C2439" s="23">
        <v>178762</v>
      </c>
      <c r="D2439" s="23">
        <f>COUNTIF($C$3:C2439,C2439)</f>
        <v>8</v>
      </c>
      <c r="E2439" s="25">
        <v>213.71870000000001</v>
      </c>
      <c r="F2439" s="23" t="s">
        <v>2439</v>
      </c>
      <c r="G2439" s="23">
        <v>4</v>
      </c>
      <c r="H2439" s="24">
        <v>40233</v>
      </c>
    </row>
    <row r="2440" spans="1:8" x14ac:dyDescent="0.3">
      <c r="A2440" s="34">
        <v>1987</v>
      </c>
      <c r="B2440" s="27">
        <v>40155</v>
      </c>
      <c r="C2440" s="26">
        <v>178773</v>
      </c>
      <c r="D2440" s="23">
        <f>COUNTIF($C$3:C2440,C2440)</f>
        <v>1</v>
      </c>
      <c r="E2440" s="28">
        <v>64.557699999999997</v>
      </c>
      <c r="F2440" s="26" t="s">
        <v>2440</v>
      </c>
      <c r="G2440" s="26">
        <v>7</v>
      </c>
      <c r="H2440" s="27">
        <v>40155</v>
      </c>
    </row>
    <row r="2441" spans="1:8" x14ac:dyDescent="0.3">
      <c r="A2441" s="33">
        <v>2236</v>
      </c>
      <c r="B2441" s="24">
        <v>40183</v>
      </c>
      <c r="C2441" s="23">
        <v>178773</v>
      </c>
      <c r="D2441" s="23">
        <f>COUNTIF($C$3:C2441,C2441)</f>
        <v>2</v>
      </c>
      <c r="E2441" s="25">
        <v>35.636499999999998</v>
      </c>
      <c r="F2441" s="23" t="s">
        <v>2441</v>
      </c>
      <c r="G2441" s="23">
        <v>7</v>
      </c>
      <c r="H2441" s="24">
        <v>40185</v>
      </c>
    </row>
    <row r="2442" spans="1:8" x14ac:dyDescent="0.3">
      <c r="A2442" s="34">
        <v>2196</v>
      </c>
      <c r="B2442" s="27">
        <v>40181</v>
      </c>
      <c r="C2442" s="26">
        <v>179082</v>
      </c>
      <c r="D2442" s="23">
        <f>COUNTIF($C$3:C2442,C2442)</f>
        <v>1</v>
      </c>
      <c r="E2442" s="28">
        <v>120.17</v>
      </c>
      <c r="F2442" s="26" t="s">
        <v>2442</v>
      </c>
      <c r="G2442" s="26">
        <v>15</v>
      </c>
      <c r="H2442" s="27">
        <v>40182</v>
      </c>
    </row>
    <row r="2443" spans="1:8" x14ac:dyDescent="0.3">
      <c r="A2443" s="33">
        <v>1996</v>
      </c>
      <c r="B2443" s="24">
        <v>40155</v>
      </c>
      <c r="C2443" s="23">
        <v>180056</v>
      </c>
      <c r="D2443" s="23">
        <f>COUNTIF($C$3:C2443,C2443)</f>
        <v>1</v>
      </c>
      <c r="E2443" s="25">
        <v>10.84</v>
      </c>
      <c r="F2443" s="23" t="s">
        <v>2443</v>
      </c>
      <c r="G2443" s="23">
        <v>4</v>
      </c>
      <c r="H2443" s="24">
        <v>40156</v>
      </c>
    </row>
    <row r="2444" spans="1:8" x14ac:dyDescent="0.3">
      <c r="A2444" s="34">
        <v>2001</v>
      </c>
      <c r="B2444" s="27">
        <v>40156</v>
      </c>
      <c r="C2444" s="26">
        <v>180839</v>
      </c>
      <c r="D2444" s="23">
        <f>COUNTIF($C$3:C2444,C2444)</f>
        <v>1</v>
      </c>
      <c r="E2444" s="28">
        <v>56.27</v>
      </c>
      <c r="F2444" s="26" t="s">
        <v>2444</v>
      </c>
      <c r="G2444" s="26">
        <v>4</v>
      </c>
      <c r="H2444" s="27">
        <v>40158</v>
      </c>
    </row>
    <row r="2445" spans="1:8" x14ac:dyDescent="0.3">
      <c r="A2445" s="33">
        <v>2004</v>
      </c>
      <c r="B2445" s="24">
        <v>40156</v>
      </c>
      <c r="C2445" s="23">
        <v>181222</v>
      </c>
      <c r="D2445" s="23">
        <f>COUNTIF($C$3:C2445,C2445)</f>
        <v>1</v>
      </c>
      <c r="E2445" s="25">
        <v>45.44</v>
      </c>
      <c r="F2445" s="23" t="s">
        <v>2445</v>
      </c>
      <c r="G2445" s="23">
        <v>6</v>
      </c>
      <c r="H2445" s="24">
        <v>40157</v>
      </c>
    </row>
    <row r="2446" spans="1:8" x14ac:dyDescent="0.3">
      <c r="A2446" s="34">
        <v>2075</v>
      </c>
      <c r="B2446" s="27">
        <v>40163</v>
      </c>
      <c r="C2446" s="26">
        <v>181222</v>
      </c>
      <c r="D2446" s="23">
        <f>COUNTIF($C$3:C2446,C2446)</f>
        <v>2</v>
      </c>
      <c r="E2446" s="28">
        <v>75.319999999999993</v>
      </c>
      <c r="F2446" s="26" t="s">
        <v>2446</v>
      </c>
      <c r="G2446" s="26">
        <v>6</v>
      </c>
      <c r="H2446" s="27">
        <v>40164</v>
      </c>
    </row>
    <row r="2447" spans="1:8" x14ac:dyDescent="0.3">
      <c r="A2447" s="33">
        <v>2180</v>
      </c>
      <c r="B2447" s="24">
        <v>40177</v>
      </c>
      <c r="C2447" s="23">
        <v>181222</v>
      </c>
      <c r="D2447" s="23">
        <f>COUNTIF($C$3:C2447,C2447)</f>
        <v>3</v>
      </c>
      <c r="E2447" s="25">
        <v>56.081499999999998</v>
      </c>
      <c r="F2447" s="23" t="s">
        <v>2447</v>
      </c>
      <c r="G2447" s="23">
        <v>6</v>
      </c>
      <c r="H2447" s="24">
        <v>40178</v>
      </c>
    </row>
    <row r="2448" spans="1:8" x14ac:dyDescent="0.3">
      <c r="A2448" s="34">
        <v>2244</v>
      </c>
      <c r="B2448" s="27">
        <v>40184</v>
      </c>
      <c r="C2448" s="26">
        <v>181222</v>
      </c>
      <c r="D2448" s="23">
        <f>COUNTIF($C$3:C2448,C2448)</f>
        <v>4</v>
      </c>
      <c r="E2448" s="28">
        <v>83.418999999999997</v>
      </c>
      <c r="F2448" s="26" t="s">
        <v>2448</v>
      </c>
      <c r="G2448" s="26">
        <v>6</v>
      </c>
      <c r="H2448" s="27">
        <v>40185</v>
      </c>
    </row>
    <row r="2449" spans="1:8" x14ac:dyDescent="0.3">
      <c r="A2449" s="33">
        <v>2423</v>
      </c>
      <c r="B2449" s="24">
        <v>40198</v>
      </c>
      <c r="C2449" s="23">
        <v>181222</v>
      </c>
      <c r="D2449" s="23">
        <f>COUNTIF($C$3:C2449,C2449)</f>
        <v>5</v>
      </c>
      <c r="E2449" s="25">
        <v>44.3035</v>
      </c>
      <c r="F2449" s="23" t="s">
        <v>2449</v>
      </c>
      <c r="G2449" s="23">
        <v>6</v>
      </c>
      <c r="H2449" s="24">
        <v>40199</v>
      </c>
    </row>
    <row r="2450" spans="1:8" x14ac:dyDescent="0.3">
      <c r="A2450" s="34">
        <v>2898</v>
      </c>
      <c r="B2450" s="27">
        <v>40226</v>
      </c>
      <c r="C2450" s="26">
        <v>181222</v>
      </c>
      <c r="D2450" s="23">
        <f>COUNTIF($C$3:C2450,C2450)</f>
        <v>6</v>
      </c>
      <c r="E2450" s="28">
        <v>118.634</v>
      </c>
      <c r="F2450" s="26" t="s">
        <v>2450</v>
      </c>
      <c r="G2450" s="26">
        <v>6</v>
      </c>
      <c r="H2450" s="27">
        <v>40227</v>
      </c>
    </row>
    <row r="2451" spans="1:8" x14ac:dyDescent="0.3">
      <c r="A2451" s="33">
        <v>3020</v>
      </c>
      <c r="B2451" s="24">
        <v>40233</v>
      </c>
      <c r="C2451" s="23">
        <v>181222</v>
      </c>
      <c r="D2451" s="23">
        <f>COUNTIF($C$3:C2451,C2451)</f>
        <v>7</v>
      </c>
      <c r="E2451" s="25">
        <v>57.36</v>
      </c>
      <c r="F2451" s="23" t="s">
        <v>2451</v>
      </c>
      <c r="G2451" s="23">
        <v>6</v>
      </c>
      <c r="H2451" s="24">
        <v>40234</v>
      </c>
    </row>
    <row r="2452" spans="1:8" x14ac:dyDescent="0.3">
      <c r="A2452" s="34">
        <v>3141</v>
      </c>
      <c r="B2452" s="27">
        <v>40240</v>
      </c>
      <c r="C2452" s="26">
        <v>181222</v>
      </c>
      <c r="D2452" s="23">
        <f>COUNTIF($C$3:C2452,C2452)</f>
        <v>8</v>
      </c>
      <c r="E2452" s="28">
        <v>90.13</v>
      </c>
      <c r="F2452" s="26" t="s">
        <v>2452</v>
      </c>
      <c r="G2452" s="26">
        <v>6</v>
      </c>
      <c r="H2452" s="27">
        <v>40241</v>
      </c>
    </row>
    <row r="2453" spans="1:8" x14ac:dyDescent="0.3">
      <c r="A2453" s="33">
        <v>2010</v>
      </c>
      <c r="B2453" s="24">
        <v>40157</v>
      </c>
      <c r="C2453" s="23">
        <v>182300</v>
      </c>
      <c r="D2453" s="23">
        <f>COUNTIF($C$3:C2453,C2453)</f>
        <v>1</v>
      </c>
      <c r="E2453" s="25">
        <v>7.36</v>
      </c>
      <c r="F2453" s="23" t="s">
        <v>2453</v>
      </c>
      <c r="G2453" s="23">
        <v>4</v>
      </c>
      <c r="H2453" s="24">
        <v>40161</v>
      </c>
    </row>
    <row r="2454" spans="1:8" x14ac:dyDescent="0.3">
      <c r="A2454" s="34">
        <v>2013</v>
      </c>
      <c r="B2454" s="27">
        <v>40157</v>
      </c>
      <c r="C2454" s="26">
        <v>182646</v>
      </c>
      <c r="D2454" s="23">
        <f>COUNTIF($C$3:C2454,C2454)</f>
        <v>1</v>
      </c>
      <c r="E2454" s="28">
        <v>9.7799999999999994</v>
      </c>
      <c r="F2454" s="26" t="s">
        <v>2454</v>
      </c>
      <c r="G2454" s="26">
        <v>4</v>
      </c>
      <c r="H2454" s="27">
        <v>40164</v>
      </c>
    </row>
    <row r="2455" spans="1:8" x14ac:dyDescent="0.3">
      <c r="A2455" s="33">
        <v>2016</v>
      </c>
      <c r="B2455" s="24">
        <v>40157</v>
      </c>
      <c r="C2455" s="23">
        <v>182695</v>
      </c>
      <c r="D2455" s="23">
        <f>COUNTIF($C$3:C2455,C2455)</f>
        <v>1</v>
      </c>
      <c r="E2455" s="25">
        <v>15.84</v>
      </c>
      <c r="F2455" s="23" t="s">
        <v>2455</v>
      </c>
      <c r="G2455" s="23">
        <v>19</v>
      </c>
      <c r="H2455" s="24">
        <v>40158</v>
      </c>
    </row>
    <row r="2456" spans="1:8" x14ac:dyDescent="0.3">
      <c r="A2456" s="34">
        <v>2546</v>
      </c>
      <c r="B2456" s="27">
        <v>40207</v>
      </c>
      <c r="C2456" s="26">
        <v>182695</v>
      </c>
      <c r="D2456" s="23">
        <f>COUNTIF($C$3:C2456,C2456)</f>
        <v>2</v>
      </c>
      <c r="E2456" s="28">
        <v>13.59</v>
      </c>
      <c r="F2456" s="26" t="s">
        <v>2456</v>
      </c>
      <c r="G2456" s="26">
        <v>19</v>
      </c>
      <c r="H2456" s="27">
        <v>40207</v>
      </c>
    </row>
    <row r="2457" spans="1:8" x14ac:dyDescent="0.3">
      <c r="A2457" s="33">
        <v>2697</v>
      </c>
      <c r="B2457" s="24">
        <v>40214</v>
      </c>
      <c r="C2457" s="23">
        <v>182695</v>
      </c>
      <c r="D2457" s="23">
        <f>COUNTIF($C$3:C2457,C2457)</f>
        <v>3</v>
      </c>
      <c r="E2457" s="25">
        <v>32.265999999999998</v>
      </c>
      <c r="F2457" s="23" t="s">
        <v>2457</v>
      </c>
      <c r="G2457" s="23">
        <v>19</v>
      </c>
      <c r="H2457" s="24">
        <v>40214</v>
      </c>
    </row>
    <row r="2458" spans="1:8" x14ac:dyDescent="0.3">
      <c r="A2458" s="34">
        <v>2023</v>
      </c>
      <c r="B2458" s="27">
        <v>40158</v>
      </c>
      <c r="C2458" s="26">
        <v>184243</v>
      </c>
      <c r="D2458" s="23">
        <f>COUNTIF($C$3:C2458,C2458)</f>
        <v>1</v>
      </c>
      <c r="E2458" s="28">
        <v>102.8227</v>
      </c>
      <c r="F2458" s="26" t="s">
        <v>2458</v>
      </c>
      <c r="G2458" s="26">
        <v>18</v>
      </c>
      <c r="H2458" s="27">
        <v>40161</v>
      </c>
    </row>
    <row r="2459" spans="1:8" x14ac:dyDescent="0.3">
      <c r="A2459" s="33">
        <v>2110</v>
      </c>
      <c r="B2459" s="24">
        <v>40168</v>
      </c>
      <c r="C2459" s="23">
        <v>184243</v>
      </c>
      <c r="D2459" s="23">
        <f>COUNTIF($C$3:C2459,C2459)</f>
        <v>2</v>
      </c>
      <c r="E2459" s="25">
        <v>149.2885</v>
      </c>
      <c r="F2459" s="23" t="s">
        <v>2459</v>
      </c>
      <c r="G2459" s="23">
        <v>3</v>
      </c>
      <c r="H2459" s="24">
        <v>40169</v>
      </c>
    </row>
    <row r="2460" spans="1:8" x14ac:dyDescent="0.3">
      <c r="A2460" s="34">
        <v>2684</v>
      </c>
      <c r="B2460" s="27">
        <v>40213</v>
      </c>
      <c r="C2460" s="26">
        <v>184243</v>
      </c>
      <c r="D2460" s="23">
        <f>COUNTIF($C$3:C2460,C2460)</f>
        <v>3</v>
      </c>
      <c r="E2460" s="28">
        <v>164.95500000000001</v>
      </c>
      <c r="F2460" s="26" t="s">
        <v>2460</v>
      </c>
      <c r="G2460" s="26">
        <v>4</v>
      </c>
      <c r="H2460" s="27">
        <v>40214</v>
      </c>
    </row>
    <row r="2461" spans="1:8" x14ac:dyDescent="0.3">
      <c r="A2461" s="33">
        <v>2027</v>
      </c>
      <c r="B2461" s="24">
        <v>40160</v>
      </c>
      <c r="C2461" s="23">
        <v>188649</v>
      </c>
      <c r="D2461" s="23">
        <f>COUNTIF($C$3:C2461,C2461)</f>
        <v>1</v>
      </c>
      <c r="E2461" s="25">
        <v>24.6</v>
      </c>
      <c r="F2461" s="23" t="s">
        <v>2461</v>
      </c>
      <c r="G2461" s="23">
        <v>18</v>
      </c>
      <c r="H2461" s="24">
        <v>40161</v>
      </c>
    </row>
    <row r="2462" spans="1:8" x14ac:dyDescent="0.3">
      <c r="A2462" s="34">
        <v>2378</v>
      </c>
      <c r="B2462" s="27">
        <v>40195</v>
      </c>
      <c r="C2462" s="26">
        <v>188649</v>
      </c>
      <c r="D2462" s="23">
        <f>COUNTIF($C$3:C2462,C2462)</f>
        <v>2</v>
      </c>
      <c r="E2462" s="28">
        <v>22.29</v>
      </c>
      <c r="F2462" s="26" t="s">
        <v>2462</v>
      </c>
      <c r="G2462" s="26">
        <v>18</v>
      </c>
      <c r="H2462" s="27">
        <v>40196</v>
      </c>
    </row>
    <row r="2463" spans="1:8" x14ac:dyDescent="0.3">
      <c r="A2463" s="33">
        <v>3205</v>
      </c>
      <c r="B2463" s="24">
        <v>40245</v>
      </c>
      <c r="C2463" s="23">
        <v>188649</v>
      </c>
      <c r="D2463" s="23">
        <f>COUNTIF($C$3:C2463,C2463)</f>
        <v>3</v>
      </c>
      <c r="E2463" s="25">
        <v>68.275199999999998</v>
      </c>
      <c r="F2463" s="23" t="s">
        <v>2463</v>
      </c>
      <c r="G2463" s="23">
        <v>4</v>
      </c>
      <c r="H2463" s="24">
        <v>40245</v>
      </c>
    </row>
    <row r="2464" spans="1:8" x14ac:dyDescent="0.3">
      <c r="A2464" s="34">
        <v>2025</v>
      </c>
      <c r="B2464" s="27">
        <v>40160</v>
      </c>
      <c r="C2464" s="26">
        <v>189273</v>
      </c>
      <c r="D2464" s="23">
        <f>COUNTIF($C$3:C2464,C2464)</f>
        <v>1</v>
      </c>
      <c r="E2464" s="28">
        <v>46.63</v>
      </c>
      <c r="F2464" s="26" t="s">
        <v>2464</v>
      </c>
      <c r="G2464" s="26">
        <v>4</v>
      </c>
      <c r="H2464" s="27">
        <v>40161</v>
      </c>
    </row>
    <row r="2465" spans="1:8" x14ac:dyDescent="0.3">
      <c r="A2465" s="33">
        <v>2295</v>
      </c>
      <c r="B2465" s="24">
        <v>40189</v>
      </c>
      <c r="C2465" s="23">
        <v>189706</v>
      </c>
      <c r="D2465" s="23">
        <f>COUNTIF($C$3:C2465,C2465)</f>
        <v>1</v>
      </c>
      <c r="E2465" s="25">
        <v>62.2</v>
      </c>
      <c r="F2465" s="23" t="s">
        <v>2465</v>
      </c>
      <c r="G2465" s="23">
        <v>11</v>
      </c>
      <c r="H2465" s="24">
        <v>40191</v>
      </c>
    </row>
    <row r="2466" spans="1:8" x14ac:dyDescent="0.3">
      <c r="A2466" s="34">
        <v>2299</v>
      </c>
      <c r="B2466" s="27">
        <v>40189</v>
      </c>
      <c r="C2466" s="26">
        <v>189706</v>
      </c>
      <c r="D2466" s="23">
        <f>COUNTIF($C$3:C2466,C2466)</f>
        <v>2</v>
      </c>
      <c r="E2466" s="28">
        <v>57.818199999999997</v>
      </c>
      <c r="F2466" s="26" t="s">
        <v>2466</v>
      </c>
      <c r="G2466" s="26">
        <v>11</v>
      </c>
      <c r="H2466" s="27">
        <v>40191</v>
      </c>
    </row>
    <row r="2467" spans="1:8" x14ac:dyDescent="0.3">
      <c r="A2467" s="33">
        <v>2558</v>
      </c>
      <c r="B2467" s="24">
        <v>40207</v>
      </c>
      <c r="C2467" s="23">
        <v>189706</v>
      </c>
      <c r="D2467" s="23">
        <f>COUNTIF($C$3:C2467,C2467)</f>
        <v>3</v>
      </c>
      <c r="E2467" s="25">
        <v>90.879199999999997</v>
      </c>
      <c r="F2467" s="23" t="s">
        <v>2467</v>
      </c>
      <c r="G2467" s="23">
        <v>5</v>
      </c>
      <c r="H2467" s="24">
        <v>40207</v>
      </c>
    </row>
    <row r="2468" spans="1:8" x14ac:dyDescent="0.3">
      <c r="A2468" s="34">
        <v>2729</v>
      </c>
      <c r="B2468" s="27">
        <v>40217</v>
      </c>
      <c r="C2468" s="26">
        <v>190148</v>
      </c>
      <c r="D2468" s="23">
        <f>COUNTIF($C$3:C2468,C2468)</f>
        <v>1</v>
      </c>
      <c r="E2468" s="28">
        <v>57.905999999999999</v>
      </c>
      <c r="F2468" s="26" t="s">
        <v>2468</v>
      </c>
      <c r="G2468" s="26">
        <v>5</v>
      </c>
      <c r="H2468" s="27">
        <v>40221</v>
      </c>
    </row>
    <row r="2469" spans="1:8" x14ac:dyDescent="0.3">
      <c r="A2469" s="33">
        <v>2909</v>
      </c>
      <c r="B2469" s="24">
        <v>40227</v>
      </c>
      <c r="C2469" s="23">
        <v>190148</v>
      </c>
      <c r="D2469" s="23">
        <f>COUNTIF($C$3:C2469,C2469)</f>
        <v>2</v>
      </c>
      <c r="E2469" s="25">
        <v>88.27</v>
      </c>
      <c r="F2469" s="23" t="s">
        <v>2469</v>
      </c>
      <c r="G2469" s="23">
        <v>5</v>
      </c>
      <c r="H2469" s="24">
        <v>40228</v>
      </c>
    </row>
    <row r="2470" spans="1:8" x14ac:dyDescent="0.3">
      <c r="A2470" s="34">
        <v>3027</v>
      </c>
      <c r="B2470" s="27">
        <v>40234</v>
      </c>
      <c r="C2470" s="26">
        <v>190148</v>
      </c>
      <c r="D2470" s="23">
        <f>COUNTIF($C$3:C2470,C2470)</f>
        <v>3</v>
      </c>
      <c r="E2470" s="28">
        <v>66.8887</v>
      </c>
      <c r="F2470" s="26" t="s">
        <v>2470</v>
      </c>
      <c r="G2470" s="26">
        <v>5</v>
      </c>
      <c r="H2470" s="27">
        <v>40235</v>
      </c>
    </row>
    <row r="2471" spans="1:8" x14ac:dyDescent="0.3">
      <c r="A2471" s="33">
        <v>3153</v>
      </c>
      <c r="B2471" s="24">
        <v>40241</v>
      </c>
      <c r="C2471" s="23">
        <v>190148</v>
      </c>
      <c r="D2471" s="23">
        <f>COUNTIF($C$3:C2471,C2471)</f>
        <v>4</v>
      </c>
      <c r="E2471" s="25">
        <v>61.69</v>
      </c>
      <c r="F2471" s="23" t="s">
        <v>2471</v>
      </c>
      <c r="G2471" s="23">
        <v>5</v>
      </c>
      <c r="H2471" s="24">
        <v>40242</v>
      </c>
    </row>
    <row r="2472" spans="1:8" x14ac:dyDescent="0.3">
      <c r="A2472" s="34">
        <v>2195</v>
      </c>
      <c r="B2472" s="27">
        <v>40181</v>
      </c>
      <c r="C2472" s="26">
        <v>190444</v>
      </c>
      <c r="D2472" s="23">
        <f>COUNTIF($C$3:C2472,C2472)</f>
        <v>1</v>
      </c>
      <c r="E2472" s="28">
        <v>61.183999999999997</v>
      </c>
      <c r="F2472" s="26" t="s">
        <v>2472</v>
      </c>
      <c r="G2472" s="26">
        <v>18</v>
      </c>
      <c r="H2472" s="27">
        <v>40182</v>
      </c>
    </row>
    <row r="2473" spans="1:8" x14ac:dyDescent="0.3">
      <c r="A2473" s="33">
        <v>2382</v>
      </c>
      <c r="B2473" s="24">
        <v>40196</v>
      </c>
      <c r="C2473" s="23">
        <v>190444</v>
      </c>
      <c r="D2473" s="23">
        <f>COUNTIF($C$3:C2473,C2473)</f>
        <v>2</v>
      </c>
      <c r="E2473" s="25">
        <v>46.686799999999998</v>
      </c>
      <c r="F2473" s="23" t="s">
        <v>2473</v>
      </c>
      <c r="G2473" s="23">
        <v>18</v>
      </c>
      <c r="H2473" s="24">
        <v>40196</v>
      </c>
    </row>
    <row r="2474" spans="1:8" x14ac:dyDescent="0.3">
      <c r="A2474" s="34">
        <v>2466</v>
      </c>
      <c r="B2474" s="27">
        <v>40202</v>
      </c>
      <c r="C2474" s="26">
        <v>190444</v>
      </c>
      <c r="D2474" s="23">
        <f>COUNTIF($C$3:C2474,C2474)</f>
        <v>3</v>
      </c>
      <c r="E2474" s="28">
        <v>68.877200000000002</v>
      </c>
      <c r="F2474" s="26" t="s">
        <v>2474</v>
      </c>
      <c r="G2474" s="26">
        <v>18</v>
      </c>
      <c r="H2474" s="27">
        <v>40203</v>
      </c>
    </row>
    <row r="2475" spans="1:8" x14ac:dyDescent="0.3">
      <c r="A2475" s="33">
        <v>2948</v>
      </c>
      <c r="B2475" s="24">
        <v>40230</v>
      </c>
      <c r="C2475" s="23">
        <v>190444</v>
      </c>
      <c r="D2475" s="23">
        <f>COUNTIF($C$3:C2475,C2475)</f>
        <v>4</v>
      </c>
      <c r="E2475" s="25">
        <v>114.9302</v>
      </c>
      <c r="F2475" s="23" t="s">
        <v>2475</v>
      </c>
      <c r="G2475" s="23">
        <v>18</v>
      </c>
      <c r="H2475" s="24">
        <v>40231</v>
      </c>
    </row>
    <row r="2476" spans="1:8" x14ac:dyDescent="0.3">
      <c r="A2476" s="34">
        <v>3081</v>
      </c>
      <c r="B2476" s="27">
        <v>40238</v>
      </c>
      <c r="C2476" s="26">
        <v>190470</v>
      </c>
      <c r="D2476" s="23">
        <f>COUNTIF($C$3:C2476,C2476)</f>
        <v>1</v>
      </c>
      <c r="E2476" s="28">
        <v>43.22</v>
      </c>
      <c r="F2476" s="26" t="s">
        <v>2476</v>
      </c>
      <c r="G2476" s="26">
        <v>17</v>
      </c>
      <c r="H2476" s="27">
        <v>40238</v>
      </c>
    </row>
    <row r="2477" spans="1:8" x14ac:dyDescent="0.3">
      <c r="A2477" s="33">
        <v>2421</v>
      </c>
      <c r="B2477" s="24">
        <v>40198</v>
      </c>
      <c r="C2477" s="23">
        <v>191636</v>
      </c>
      <c r="D2477" s="23">
        <f>COUNTIF($C$3:C2477,C2477)</f>
        <v>1</v>
      </c>
      <c r="E2477" s="25">
        <v>57.594000000000001</v>
      </c>
      <c r="F2477" s="23" t="s">
        <v>2477</v>
      </c>
      <c r="G2477" s="23">
        <v>15</v>
      </c>
      <c r="H2477" s="24">
        <v>40200</v>
      </c>
    </row>
    <row r="2478" spans="1:8" x14ac:dyDescent="0.3">
      <c r="A2478" s="34">
        <v>2061</v>
      </c>
      <c r="B2478" s="27">
        <v>40162</v>
      </c>
      <c r="C2478" s="26">
        <v>192617</v>
      </c>
      <c r="D2478" s="23">
        <f>COUNTIF($C$3:C2478,C2478)</f>
        <v>1</v>
      </c>
      <c r="E2478" s="28">
        <v>9.84</v>
      </c>
      <c r="F2478" s="26" t="s">
        <v>2478</v>
      </c>
      <c r="G2478" s="26">
        <v>6</v>
      </c>
      <c r="H2478" s="27">
        <v>40164</v>
      </c>
    </row>
    <row r="2479" spans="1:8" x14ac:dyDescent="0.3">
      <c r="A2479" s="33">
        <v>2672</v>
      </c>
      <c r="B2479" s="24">
        <v>40213</v>
      </c>
      <c r="C2479" s="23">
        <v>192617</v>
      </c>
      <c r="D2479" s="23">
        <f>COUNTIF($C$3:C2479,C2479)</f>
        <v>2</v>
      </c>
      <c r="E2479" s="25">
        <v>25.37</v>
      </c>
      <c r="F2479" s="23" t="s">
        <v>2479</v>
      </c>
      <c r="G2479" s="23">
        <v>15</v>
      </c>
      <c r="H2479" s="24">
        <v>40214</v>
      </c>
    </row>
    <row r="2480" spans="1:8" x14ac:dyDescent="0.3">
      <c r="A2480" s="34">
        <v>2070</v>
      </c>
      <c r="B2480" s="27">
        <v>40163</v>
      </c>
      <c r="C2480" s="26">
        <v>192833</v>
      </c>
      <c r="D2480" s="23">
        <f>COUNTIF($C$3:C2480,C2480)</f>
        <v>1</v>
      </c>
      <c r="E2480" s="28">
        <v>65.23</v>
      </c>
      <c r="F2480" s="26" t="s">
        <v>2480</v>
      </c>
      <c r="G2480" s="26">
        <v>15</v>
      </c>
      <c r="H2480" s="27">
        <v>40165</v>
      </c>
    </row>
    <row r="2481" spans="1:8" x14ac:dyDescent="0.3">
      <c r="A2481" s="33">
        <v>2792</v>
      </c>
      <c r="B2481" s="24">
        <v>40220</v>
      </c>
      <c r="C2481" s="23">
        <v>192833</v>
      </c>
      <c r="D2481" s="23">
        <f>COUNTIF($C$3:C2481,C2481)</f>
        <v>2</v>
      </c>
      <c r="E2481" s="25">
        <v>21.51</v>
      </c>
      <c r="F2481" s="23" t="s">
        <v>2481</v>
      </c>
      <c r="G2481" s="23">
        <v>15</v>
      </c>
      <c r="H2481" s="24">
        <v>40221</v>
      </c>
    </row>
    <row r="2482" spans="1:8" x14ac:dyDescent="0.3">
      <c r="A2482" s="34">
        <v>2064</v>
      </c>
      <c r="B2482" s="27">
        <v>40162</v>
      </c>
      <c r="C2482" s="26">
        <v>193130</v>
      </c>
      <c r="D2482" s="23">
        <f>COUNTIF($C$3:C2482,C2482)</f>
        <v>1</v>
      </c>
      <c r="E2482" s="28">
        <v>162.90369999999999</v>
      </c>
      <c r="F2482" s="26" t="s">
        <v>2482</v>
      </c>
      <c r="G2482" s="26">
        <v>11</v>
      </c>
      <c r="H2482" s="27">
        <v>40163</v>
      </c>
    </row>
    <row r="2483" spans="1:8" x14ac:dyDescent="0.3">
      <c r="A2483" s="33">
        <v>2089</v>
      </c>
      <c r="B2483" s="24">
        <v>40165</v>
      </c>
      <c r="C2483" s="23">
        <v>193130</v>
      </c>
      <c r="D2483" s="23">
        <f>COUNTIF($C$3:C2483,C2483)</f>
        <v>2</v>
      </c>
      <c r="E2483" s="25">
        <v>48.708500000000001</v>
      </c>
      <c r="F2483" s="23" t="s">
        <v>2483</v>
      </c>
      <c r="G2483" s="23">
        <v>15</v>
      </c>
      <c r="H2483" s="24">
        <v>40165</v>
      </c>
    </row>
    <row r="2484" spans="1:8" x14ac:dyDescent="0.3">
      <c r="A2484" s="34">
        <v>2065</v>
      </c>
      <c r="B2484" s="27">
        <v>40162</v>
      </c>
      <c r="C2484" s="26">
        <v>193203</v>
      </c>
      <c r="D2484" s="23">
        <f>COUNTIF($C$3:C2484,C2484)</f>
        <v>1</v>
      </c>
      <c r="E2484" s="28">
        <v>35.569000000000003</v>
      </c>
      <c r="F2484" s="26" t="s">
        <v>2484</v>
      </c>
      <c r="G2484" s="26">
        <v>9</v>
      </c>
      <c r="H2484" s="27">
        <v>40163</v>
      </c>
    </row>
    <row r="2485" spans="1:8" x14ac:dyDescent="0.3">
      <c r="A2485" s="33">
        <v>2176</v>
      </c>
      <c r="B2485" s="24">
        <v>40177</v>
      </c>
      <c r="C2485" s="23">
        <v>193203</v>
      </c>
      <c r="D2485" s="23">
        <f>COUNTIF($C$3:C2485,C2485)</f>
        <v>2</v>
      </c>
      <c r="E2485" s="25">
        <v>68.08</v>
      </c>
      <c r="F2485" s="23" t="s">
        <v>2485</v>
      </c>
      <c r="G2485" s="23">
        <v>7</v>
      </c>
      <c r="H2485" s="24">
        <v>40178</v>
      </c>
    </row>
    <row r="2486" spans="1:8" x14ac:dyDescent="0.3">
      <c r="A2486" s="34">
        <v>2067</v>
      </c>
      <c r="B2486" s="27">
        <v>40163</v>
      </c>
      <c r="C2486" s="26">
        <v>193372</v>
      </c>
      <c r="D2486" s="23">
        <f>COUNTIF($C$3:C2486,C2486)</f>
        <v>1</v>
      </c>
      <c r="E2486" s="28">
        <v>13.68</v>
      </c>
      <c r="F2486" s="26" t="s">
        <v>2486</v>
      </c>
      <c r="G2486" s="26">
        <v>11</v>
      </c>
      <c r="H2486" s="27">
        <v>40163</v>
      </c>
    </row>
    <row r="2487" spans="1:8" x14ac:dyDescent="0.3">
      <c r="A2487" s="33">
        <v>2078</v>
      </c>
      <c r="B2487" s="24">
        <v>40164</v>
      </c>
      <c r="C2487" s="23">
        <v>195357</v>
      </c>
      <c r="D2487" s="23">
        <f>COUNTIF($C$3:C2487,C2487)</f>
        <v>1</v>
      </c>
      <c r="E2487" s="25">
        <v>50.45</v>
      </c>
      <c r="F2487" s="23" t="s">
        <v>2487</v>
      </c>
      <c r="G2487" s="23">
        <v>5</v>
      </c>
      <c r="H2487" s="24">
        <v>40165</v>
      </c>
    </row>
    <row r="2488" spans="1:8" x14ac:dyDescent="0.3">
      <c r="A2488" s="34">
        <v>2151</v>
      </c>
      <c r="B2488" s="27">
        <v>40175</v>
      </c>
      <c r="C2488" s="26">
        <v>195392</v>
      </c>
      <c r="D2488" s="23">
        <f>COUNTIF($C$3:C2488,C2488)</f>
        <v>1</v>
      </c>
      <c r="E2488" s="28">
        <v>27.59</v>
      </c>
      <c r="F2488" s="26" t="s">
        <v>2488</v>
      </c>
      <c r="G2488" s="26">
        <v>3</v>
      </c>
      <c r="H2488" s="27">
        <v>40176</v>
      </c>
    </row>
    <row r="2489" spans="1:8" x14ac:dyDescent="0.3">
      <c r="A2489" s="33">
        <v>2095</v>
      </c>
      <c r="B2489" s="24">
        <v>40165</v>
      </c>
      <c r="C2489" s="23">
        <v>197382</v>
      </c>
      <c r="D2489" s="23">
        <f>COUNTIF($C$3:C2489,C2489)</f>
        <v>1</v>
      </c>
      <c r="E2489" s="25">
        <v>11.25</v>
      </c>
      <c r="F2489" s="23" t="s">
        <v>2489</v>
      </c>
      <c r="G2489" s="23">
        <v>4</v>
      </c>
      <c r="H2489" s="24">
        <v>40170</v>
      </c>
    </row>
    <row r="2490" spans="1:8" x14ac:dyDescent="0.3">
      <c r="A2490" s="34">
        <v>2114</v>
      </c>
      <c r="B2490" s="27">
        <v>40169</v>
      </c>
      <c r="C2490" s="26">
        <v>203074</v>
      </c>
      <c r="D2490" s="23">
        <f>COUNTIF($C$3:C2490,C2490)</f>
        <v>1</v>
      </c>
      <c r="E2490" s="28">
        <v>28.876000000000001</v>
      </c>
      <c r="F2490" s="26" t="s">
        <v>2490</v>
      </c>
      <c r="G2490" s="26">
        <v>7</v>
      </c>
      <c r="H2490" s="27">
        <v>40169</v>
      </c>
    </row>
    <row r="2491" spans="1:8" x14ac:dyDescent="0.3">
      <c r="A2491" s="33">
        <v>2123</v>
      </c>
      <c r="B2491" s="24">
        <v>40169</v>
      </c>
      <c r="C2491" s="23">
        <v>203074</v>
      </c>
      <c r="D2491" s="23">
        <f>COUNTIF($C$3:C2491,C2491)</f>
        <v>2</v>
      </c>
      <c r="E2491" s="25">
        <v>95</v>
      </c>
      <c r="F2491" s="23" t="s">
        <v>2491</v>
      </c>
      <c r="G2491" s="23">
        <v>12</v>
      </c>
      <c r="H2491" s="24">
        <v>40170</v>
      </c>
    </row>
    <row r="2492" spans="1:8" x14ac:dyDescent="0.3">
      <c r="A2492" s="34">
        <v>2109</v>
      </c>
      <c r="B2492" s="27">
        <v>40168</v>
      </c>
      <c r="C2492" s="26">
        <v>204098</v>
      </c>
      <c r="D2492" s="23">
        <f>COUNTIF($C$3:C2492,C2492)</f>
        <v>1</v>
      </c>
      <c r="E2492" s="28">
        <v>103.298</v>
      </c>
      <c r="F2492" s="26" t="s">
        <v>2492</v>
      </c>
      <c r="G2492" s="26">
        <v>4</v>
      </c>
      <c r="H2492" s="27">
        <v>40169</v>
      </c>
    </row>
    <row r="2493" spans="1:8" x14ac:dyDescent="0.3">
      <c r="A2493" s="33">
        <v>2117</v>
      </c>
      <c r="B2493" s="24">
        <v>40169</v>
      </c>
      <c r="C2493" s="23">
        <v>204711</v>
      </c>
      <c r="D2493" s="23">
        <f>COUNTIF($C$3:C2493,C2493)</f>
        <v>1</v>
      </c>
      <c r="E2493" s="25">
        <v>98.79</v>
      </c>
      <c r="F2493" s="23" t="s">
        <v>2493</v>
      </c>
      <c r="G2493" s="23">
        <v>7</v>
      </c>
      <c r="H2493" s="24">
        <v>40169</v>
      </c>
    </row>
    <row r="2494" spans="1:8" x14ac:dyDescent="0.3">
      <c r="A2494" s="34">
        <v>2450</v>
      </c>
      <c r="B2494" s="27">
        <v>40201</v>
      </c>
      <c r="C2494" s="26">
        <v>204711</v>
      </c>
      <c r="D2494" s="23">
        <f>COUNTIF($C$3:C2494,C2494)</f>
        <v>2</v>
      </c>
      <c r="E2494" s="28">
        <v>159.7328</v>
      </c>
      <c r="F2494" s="26" t="s">
        <v>2494</v>
      </c>
      <c r="G2494" s="26">
        <v>7</v>
      </c>
      <c r="H2494" s="27">
        <v>40204</v>
      </c>
    </row>
    <row r="2495" spans="1:8" x14ac:dyDescent="0.3">
      <c r="A2495" s="33">
        <v>2118</v>
      </c>
      <c r="B2495" s="24">
        <v>40169</v>
      </c>
      <c r="C2495" s="23">
        <v>204965</v>
      </c>
      <c r="D2495" s="23">
        <f>COUNTIF($C$3:C2495,C2495)</f>
        <v>1</v>
      </c>
      <c r="E2495" s="25">
        <v>8.19</v>
      </c>
      <c r="F2495" s="23" t="s">
        <v>2495</v>
      </c>
      <c r="G2495" s="23">
        <v>4</v>
      </c>
      <c r="H2495" s="24">
        <v>40169</v>
      </c>
    </row>
    <row r="2496" spans="1:8" x14ac:dyDescent="0.3">
      <c r="A2496" s="34">
        <v>2127</v>
      </c>
      <c r="B2496" s="27">
        <v>40170</v>
      </c>
      <c r="C2496" s="26">
        <v>207644</v>
      </c>
      <c r="D2496" s="23">
        <f>COUNTIF($C$3:C2496,C2496)</f>
        <v>1</v>
      </c>
      <c r="E2496" s="28">
        <v>135.94999999999999</v>
      </c>
      <c r="F2496" s="26" t="s">
        <v>2496</v>
      </c>
      <c r="G2496" s="26">
        <v>4</v>
      </c>
      <c r="H2496" s="27">
        <v>40170</v>
      </c>
    </row>
    <row r="2497" spans="1:8" x14ac:dyDescent="0.3">
      <c r="A2497" s="33">
        <v>2133</v>
      </c>
      <c r="B2497" s="24">
        <v>40170</v>
      </c>
      <c r="C2497" s="23">
        <v>209418</v>
      </c>
      <c r="D2497" s="23">
        <f>COUNTIF($C$3:C2497,C2497)</f>
        <v>1</v>
      </c>
      <c r="E2497" s="25">
        <v>9</v>
      </c>
      <c r="F2497" s="23" t="s">
        <v>2497</v>
      </c>
      <c r="G2497" s="23">
        <v>4</v>
      </c>
      <c r="H2497" s="24">
        <v>40175</v>
      </c>
    </row>
    <row r="2498" spans="1:8" x14ac:dyDescent="0.3">
      <c r="A2498" s="34">
        <v>2563</v>
      </c>
      <c r="B2498" s="27">
        <v>40207</v>
      </c>
      <c r="C2498" s="26">
        <v>213237</v>
      </c>
      <c r="D2498" s="23">
        <f>COUNTIF($C$3:C2498,C2498)</f>
        <v>1</v>
      </c>
      <c r="E2498" s="28">
        <v>24.0168</v>
      </c>
      <c r="F2498" s="26" t="s">
        <v>2498</v>
      </c>
      <c r="G2498" s="26">
        <v>4</v>
      </c>
      <c r="H2498" s="27">
        <v>40207</v>
      </c>
    </row>
    <row r="2499" spans="1:8" x14ac:dyDescent="0.3">
      <c r="A2499" s="33">
        <v>2170</v>
      </c>
      <c r="B2499" s="24">
        <v>40177</v>
      </c>
      <c r="C2499" s="23">
        <v>219046</v>
      </c>
      <c r="D2499" s="23">
        <f>COUNTIF($C$3:C2499,C2499)</f>
        <v>1</v>
      </c>
      <c r="E2499" s="25">
        <v>34.39</v>
      </c>
      <c r="F2499" s="23" t="s">
        <v>2499</v>
      </c>
      <c r="G2499" s="23">
        <v>5</v>
      </c>
      <c r="H2499" s="24">
        <v>40177</v>
      </c>
    </row>
    <row r="2500" spans="1:8" x14ac:dyDescent="0.3">
      <c r="A2500" s="34">
        <v>2252</v>
      </c>
      <c r="B2500" s="27">
        <v>40185</v>
      </c>
      <c r="C2500" s="26">
        <v>219046</v>
      </c>
      <c r="D2500" s="23">
        <f>COUNTIF($C$3:C2500,C2500)</f>
        <v>2</v>
      </c>
      <c r="E2500" s="28">
        <v>40.31</v>
      </c>
      <c r="F2500" s="26" t="s">
        <v>2500</v>
      </c>
      <c r="G2500" s="26">
        <v>7</v>
      </c>
      <c r="H2500" s="27">
        <v>40185</v>
      </c>
    </row>
    <row r="2501" spans="1:8" x14ac:dyDescent="0.3">
      <c r="A2501" s="33">
        <v>2333</v>
      </c>
      <c r="B2501" s="24">
        <v>40191</v>
      </c>
      <c r="C2501" s="23">
        <v>219046</v>
      </c>
      <c r="D2501" s="23">
        <f>COUNTIF($C$3:C2501,C2501)</f>
        <v>3</v>
      </c>
      <c r="E2501" s="25">
        <v>47.65</v>
      </c>
      <c r="F2501" s="23" t="s">
        <v>2501</v>
      </c>
      <c r="G2501" s="23">
        <v>11</v>
      </c>
      <c r="H2501" s="24">
        <v>40191</v>
      </c>
    </row>
    <row r="2502" spans="1:8" x14ac:dyDescent="0.3">
      <c r="A2502" s="34">
        <v>2433</v>
      </c>
      <c r="B2502" s="27">
        <v>40199</v>
      </c>
      <c r="C2502" s="26">
        <v>219046</v>
      </c>
      <c r="D2502" s="23">
        <f>COUNTIF($C$3:C2502,C2502)</f>
        <v>4</v>
      </c>
      <c r="E2502" s="28">
        <v>85.23</v>
      </c>
      <c r="F2502" s="26" t="s">
        <v>2502</v>
      </c>
      <c r="G2502" s="26">
        <v>7</v>
      </c>
      <c r="H2502" s="27">
        <v>40199</v>
      </c>
    </row>
    <row r="2503" spans="1:8" x14ac:dyDescent="0.3">
      <c r="A2503" s="33">
        <v>2526</v>
      </c>
      <c r="B2503" s="24">
        <v>40206</v>
      </c>
      <c r="C2503" s="23">
        <v>219046</v>
      </c>
      <c r="D2503" s="23">
        <f>COUNTIF($C$3:C2503,C2503)</f>
        <v>5</v>
      </c>
      <c r="E2503" s="25">
        <v>15.547700000000001</v>
      </c>
      <c r="F2503" s="23" t="s">
        <v>2503</v>
      </c>
      <c r="G2503" s="23">
        <v>7</v>
      </c>
      <c r="H2503" s="24">
        <v>40206</v>
      </c>
    </row>
    <row r="2504" spans="1:8" x14ac:dyDescent="0.3">
      <c r="A2504" s="34">
        <v>2813</v>
      </c>
      <c r="B2504" s="27">
        <v>40221</v>
      </c>
      <c r="C2504" s="26">
        <v>219046</v>
      </c>
      <c r="D2504" s="23">
        <f>COUNTIF($C$3:C2504,C2504)</f>
        <v>6</v>
      </c>
      <c r="E2504" s="28">
        <v>38.17</v>
      </c>
      <c r="F2504" s="26" t="s">
        <v>2504</v>
      </c>
      <c r="G2504" s="26">
        <v>5</v>
      </c>
      <c r="H2504" s="27">
        <v>40221</v>
      </c>
    </row>
    <row r="2505" spans="1:8" x14ac:dyDescent="0.3">
      <c r="A2505" s="33">
        <v>2884</v>
      </c>
      <c r="B2505" s="24">
        <v>40226</v>
      </c>
      <c r="C2505" s="23">
        <v>219046</v>
      </c>
      <c r="D2505" s="23">
        <f>COUNTIF($C$3:C2505,C2505)</f>
        <v>7</v>
      </c>
      <c r="E2505" s="25">
        <v>52.705199999999998</v>
      </c>
      <c r="F2505" s="23" t="s">
        <v>2505</v>
      </c>
      <c r="G2505" s="23">
        <v>11</v>
      </c>
      <c r="H2505" s="24">
        <v>40226</v>
      </c>
    </row>
    <row r="2506" spans="1:8" x14ac:dyDescent="0.3">
      <c r="A2506" s="34">
        <v>3169</v>
      </c>
      <c r="B2506" s="27">
        <v>40242</v>
      </c>
      <c r="C2506" s="26">
        <v>219046</v>
      </c>
      <c r="D2506" s="23">
        <f>COUNTIF($C$3:C2506,C2506)</f>
        <v>8</v>
      </c>
      <c r="E2506" s="28">
        <v>126.0677</v>
      </c>
      <c r="F2506" s="26" t="s">
        <v>2506</v>
      </c>
      <c r="G2506" s="26">
        <v>5</v>
      </c>
      <c r="H2506" s="27">
        <v>40242</v>
      </c>
    </row>
    <row r="2507" spans="1:8" x14ac:dyDescent="0.3">
      <c r="A2507" s="33">
        <v>3170</v>
      </c>
      <c r="B2507" s="24">
        <v>40242</v>
      </c>
      <c r="C2507" s="23">
        <v>219046</v>
      </c>
      <c r="D2507" s="23">
        <f>COUNTIF($C$3:C2507,C2507)</f>
        <v>9</v>
      </c>
      <c r="E2507" s="25">
        <v>5.08</v>
      </c>
      <c r="F2507" s="23" t="s">
        <v>2507</v>
      </c>
      <c r="G2507" s="23">
        <v>5</v>
      </c>
      <c r="H2507" s="24">
        <v>40242</v>
      </c>
    </row>
    <row r="2508" spans="1:8" x14ac:dyDescent="0.3">
      <c r="A2508" s="34">
        <v>2153</v>
      </c>
      <c r="B2508" s="27">
        <v>40175</v>
      </c>
      <c r="C2508" s="26">
        <v>221384</v>
      </c>
      <c r="D2508" s="23">
        <f>COUNTIF($C$3:C2508,C2508)</f>
        <v>1</v>
      </c>
      <c r="E2508" s="28">
        <v>20.45</v>
      </c>
      <c r="F2508" s="26" t="s">
        <v>2508</v>
      </c>
      <c r="G2508" s="26">
        <v>4</v>
      </c>
      <c r="H2508" s="27">
        <v>40177</v>
      </c>
    </row>
    <row r="2509" spans="1:8" x14ac:dyDescent="0.3">
      <c r="A2509" s="33">
        <v>2237</v>
      </c>
      <c r="B2509" s="24">
        <v>40183</v>
      </c>
      <c r="C2509" s="23">
        <v>221405</v>
      </c>
      <c r="D2509" s="23">
        <f>COUNTIF($C$3:C2509,C2509)</f>
        <v>1</v>
      </c>
      <c r="E2509" s="25">
        <v>5.63</v>
      </c>
      <c r="F2509" s="23" t="s">
        <v>2509</v>
      </c>
      <c r="G2509" s="23">
        <v>11</v>
      </c>
      <c r="H2509" s="24">
        <v>40184</v>
      </c>
    </row>
    <row r="2510" spans="1:8" x14ac:dyDescent="0.3">
      <c r="A2510" s="34">
        <v>2287</v>
      </c>
      <c r="B2510" s="27">
        <v>40188</v>
      </c>
      <c r="C2510" s="26">
        <v>221405</v>
      </c>
      <c r="D2510" s="23">
        <f>COUNTIF($C$3:C2510,C2510)</f>
        <v>2</v>
      </c>
      <c r="E2510" s="28">
        <v>10.51</v>
      </c>
      <c r="F2510" s="26" t="s">
        <v>2510</v>
      </c>
      <c r="G2510" s="26">
        <v>11</v>
      </c>
      <c r="H2510" s="27">
        <v>40191</v>
      </c>
    </row>
    <row r="2511" spans="1:8" x14ac:dyDescent="0.3">
      <c r="A2511" s="33">
        <v>2587</v>
      </c>
      <c r="B2511" s="24">
        <v>40209</v>
      </c>
      <c r="C2511" s="23">
        <v>221405</v>
      </c>
      <c r="D2511" s="23">
        <f>COUNTIF($C$3:C2511,C2511)</f>
        <v>3</v>
      </c>
      <c r="E2511" s="25">
        <v>25.06</v>
      </c>
      <c r="F2511" s="23" t="s">
        <v>2511</v>
      </c>
      <c r="G2511" s="23">
        <v>11</v>
      </c>
      <c r="H2511" s="24">
        <v>40212</v>
      </c>
    </row>
    <row r="2512" spans="1:8" x14ac:dyDescent="0.3">
      <c r="A2512" s="34">
        <v>2755</v>
      </c>
      <c r="B2512" s="27">
        <v>40218</v>
      </c>
      <c r="C2512" s="26">
        <v>221405</v>
      </c>
      <c r="D2512" s="23">
        <f>COUNTIF($C$3:C2512,C2512)</f>
        <v>4</v>
      </c>
      <c r="E2512" s="28">
        <v>18.399999999999999</v>
      </c>
      <c r="F2512" s="26" t="s">
        <v>2512</v>
      </c>
      <c r="G2512" s="26">
        <v>11</v>
      </c>
      <c r="H2512" s="27">
        <v>40219</v>
      </c>
    </row>
    <row r="2513" spans="1:8" x14ac:dyDescent="0.3">
      <c r="A2513" s="33">
        <v>2207</v>
      </c>
      <c r="B2513" s="24">
        <v>40182</v>
      </c>
      <c r="C2513" s="23">
        <v>222278</v>
      </c>
      <c r="D2513" s="23">
        <f>COUNTIF($C$3:C2513,C2513)</f>
        <v>1</v>
      </c>
      <c r="E2513" s="25">
        <v>39.54</v>
      </c>
      <c r="F2513" s="23" t="s">
        <v>2513</v>
      </c>
      <c r="G2513" s="23">
        <v>18</v>
      </c>
      <c r="H2513" s="24">
        <v>40182</v>
      </c>
    </row>
    <row r="2514" spans="1:8" x14ac:dyDescent="0.3">
      <c r="A2514" s="34">
        <v>2292</v>
      </c>
      <c r="B2514" s="27">
        <v>40189</v>
      </c>
      <c r="C2514" s="26">
        <v>222278</v>
      </c>
      <c r="D2514" s="23">
        <f>COUNTIF($C$3:C2514,C2514)</f>
        <v>2</v>
      </c>
      <c r="E2514" s="28">
        <v>28.7</v>
      </c>
      <c r="F2514" s="26" t="s">
        <v>2514</v>
      </c>
      <c r="G2514" s="26">
        <v>18</v>
      </c>
      <c r="H2514" s="27">
        <v>40189</v>
      </c>
    </row>
    <row r="2515" spans="1:8" x14ac:dyDescent="0.3">
      <c r="A2515" s="33">
        <v>2590</v>
      </c>
      <c r="B2515" s="24">
        <v>40209</v>
      </c>
      <c r="C2515" s="23">
        <v>222278</v>
      </c>
      <c r="D2515" s="23">
        <f>COUNTIF($C$3:C2515,C2515)</f>
        <v>3</v>
      </c>
      <c r="E2515" s="25">
        <v>87.260199999999998</v>
      </c>
      <c r="F2515" s="23" t="s">
        <v>2515</v>
      </c>
      <c r="G2515" s="23">
        <v>18</v>
      </c>
      <c r="H2515" s="24">
        <v>40210</v>
      </c>
    </row>
    <row r="2516" spans="1:8" x14ac:dyDescent="0.3">
      <c r="A2516" s="34">
        <v>2713</v>
      </c>
      <c r="B2516" s="27">
        <v>40217</v>
      </c>
      <c r="C2516" s="26">
        <v>222278</v>
      </c>
      <c r="D2516" s="23">
        <f>COUNTIF($C$3:C2516,C2516)</f>
        <v>4</v>
      </c>
      <c r="E2516" s="28">
        <v>6.2488000000000001</v>
      </c>
      <c r="F2516" s="26" t="s">
        <v>2516</v>
      </c>
      <c r="G2516" s="26">
        <v>18</v>
      </c>
      <c r="H2516" s="27">
        <v>40217</v>
      </c>
    </row>
    <row r="2517" spans="1:8" x14ac:dyDescent="0.3">
      <c r="A2517" s="33">
        <v>2845</v>
      </c>
      <c r="B2517" s="24">
        <v>40224</v>
      </c>
      <c r="C2517" s="23">
        <v>222278</v>
      </c>
      <c r="D2517" s="23">
        <f>COUNTIF($C$3:C2517,C2517)</f>
        <v>5</v>
      </c>
      <c r="E2517" s="25">
        <v>67.083500000000001</v>
      </c>
      <c r="F2517" s="23" t="s">
        <v>2517</v>
      </c>
      <c r="G2517" s="23">
        <v>18</v>
      </c>
      <c r="H2517" s="24">
        <v>40224</v>
      </c>
    </row>
    <row r="2518" spans="1:8" x14ac:dyDescent="0.3">
      <c r="A2518" s="34">
        <v>2232</v>
      </c>
      <c r="B2518" s="27">
        <v>40183</v>
      </c>
      <c r="C2518" s="26">
        <v>225475</v>
      </c>
      <c r="D2518" s="23">
        <f>COUNTIF($C$3:C2518,C2518)</f>
        <v>1</v>
      </c>
      <c r="E2518" s="28">
        <v>46.717700000000001</v>
      </c>
      <c r="F2518" s="26" t="s">
        <v>2518</v>
      </c>
      <c r="G2518" s="26">
        <v>11</v>
      </c>
      <c r="H2518" s="27">
        <v>40184</v>
      </c>
    </row>
    <row r="2519" spans="1:8" x14ac:dyDescent="0.3">
      <c r="A2519" s="33">
        <v>2189</v>
      </c>
      <c r="B2519" s="24">
        <v>40180</v>
      </c>
      <c r="C2519" s="23">
        <v>227868</v>
      </c>
      <c r="D2519" s="23">
        <f>COUNTIF($C$3:C2519,C2519)</f>
        <v>1</v>
      </c>
      <c r="E2519" s="25">
        <v>68.02</v>
      </c>
      <c r="F2519" s="23" t="s">
        <v>2519</v>
      </c>
      <c r="G2519" s="23">
        <v>4</v>
      </c>
      <c r="H2519" s="24">
        <v>40182</v>
      </c>
    </row>
    <row r="2520" spans="1:8" x14ac:dyDescent="0.3">
      <c r="A2520" s="34">
        <v>2209</v>
      </c>
      <c r="B2520" s="27">
        <v>40182</v>
      </c>
      <c r="C2520" s="26">
        <v>229312</v>
      </c>
      <c r="D2520" s="23">
        <f>COUNTIF($C$3:C2520,C2520)</f>
        <v>1</v>
      </c>
      <c r="E2520" s="28">
        <v>54.05</v>
      </c>
      <c r="F2520" s="26" t="s">
        <v>2520</v>
      </c>
      <c r="G2520" s="26">
        <v>11</v>
      </c>
      <c r="H2520" s="27">
        <v>40184</v>
      </c>
    </row>
    <row r="2521" spans="1:8" x14ac:dyDescent="0.3">
      <c r="A2521" s="33">
        <v>2637</v>
      </c>
      <c r="B2521" s="24">
        <v>40212</v>
      </c>
      <c r="C2521" s="23">
        <v>229312</v>
      </c>
      <c r="D2521" s="23">
        <f>COUNTIF($C$3:C2521,C2521)</f>
        <v>2</v>
      </c>
      <c r="E2521" s="25">
        <v>49.830199999999998</v>
      </c>
      <c r="F2521" s="23" t="s">
        <v>2521</v>
      </c>
      <c r="G2521" s="23">
        <v>11</v>
      </c>
      <c r="H2521" s="24">
        <v>40212</v>
      </c>
    </row>
    <row r="2522" spans="1:8" x14ac:dyDescent="0.3">
      <c r="A2522" s="34">
        <v>3133</v>
      </c>
      <c r="B2522" s="27">
        <v>40240</v>
      </c>
      <c r="C2522" s="26">
        <v>229312</v>
      </c>
      <c r="D2522" s="23">
        <f>COUNTIF($C$3:C2522,C2522)</f>
        <v>3</v>
      </c>
      <c r="E2522" s="28">
        <v>51.7</v>
      </c>
      <c r="F2522" s="26" t="s">
        <v>2522</v>
      </c>
      <c r="G2522" s="26">
        <v>11</v>
      </c>
      <c r="H2522" s="27">
        <v>40240</v>
      </c>
    </row>
    <row r="2523" spans="1:8" x14ac:dyDescent="0.3">
      <c r="A2523" s="33">
        <v>2192</v>
      </c>
      <c r="B2523" s="24">
        <v>40181</v>
      </c>
      <c r="C2523" s="23">
        <v>229411</v>
      </c>
      <c r="D2523" s="23">
        <f>COUNTIF($C$3:C2523,C2523)</f>
        <v>1</v>
      </c>
      <c r="E2523" s="25">
        <v>109.86</v>
      </c>
      <c r="F2523" s="23" t="s">
        <v>2523</v>
      </c>
      <c r="G2523" s="23">
        <v>15</v>
      </c>
      <c r="H2523" s="24">
        <v>40182</v>
      </c>
    </row>
    <row r="2524" spans="1:8" x14ac:dyDescent="0.3">
      <c r="A2524" s="34">
        <v>2194</v>
      </c>
      <c r="B2524" s="27">
        <v>40181</v>
      </c>
      <c r="C2524" s="26">
        <v>229411</v>
      </c>
      <c r="D2524" s="23">
        <f>COUNTIF($C$3:C2524,C2524)</f>
        <v>2</v>
      </c>
      <c r="E2524" s="28">
        <v>2.35</v>
      </c>
      <c r="F2524" s="26" t="s">
        <v>2524</v>
      </c>
      <c r="G2524" s="26">
        <v>15</v>
      </c>
      <c r="H2524" s="27">
        <v>40182</v>
      </c>
    </row>
    <row r="2525" spans="1:8" x14ac:dyDescent="0.3">
      <c r="A2525" s="33">
        <v>2289</v>
      </c>
      <c r="B2525" s="24">
        <v>40189</v>
      </c>
      <c r="C2525" s="23">
        <v>229411</v>
      </c>
      <c r="D2525" s="23">
        <f>COUNTIF($C$3:C2525,C2525)</f>
        <v>3</v>
      </c>
      <c r="E2525" s="25">
        <v>129.37899999999999</v>
      </c>
      <c r="F2525" s="23" t="s">
        <v>2525</v>
      </c>
      <c r="G2525" s="23">
        <v>15</v>
      </c>
      <c r="H2525" s="24">
        <v>40189</v>
      </c>
    </row>
    <row r="2526" spans="1:8" x14ac:dyDescent="0.3">
      <c r="A2526" s="34">
        <v>2555</v>
      </c>
      <c r="B2526" s="27">
        <v>40207</v>
      </c>
      <c r="C2526" s="26">
        <v>229411</v>
      </c>
      <c r="D2526" s="23">
        <f>COUNTIF($C$3:C2526,C2526)</f>
        <v>4</v>
      </c>
      <c r="E2526" s="28">
        <v>96.941199999999995</v>
      </c>
      <c r="F2526" s="26" t="s">
        <v>2526</v>
      </c>
      <c r="G2526" s="26">
        <v>15</v>
      </c>
      <c r="H2526" s="27">
        <v>40207</v>
      </c>
    </row>
    <row r="2527" spans="1:8" x14ac:dyDescent="0.3">
      <c r="A2527" s="33">
        <v>2688</v>
      </c>
      <c r="B2527" s="24">
        <v>40214</v>
      </c>
      <c r="C2527" s="23">
        <v>229411</v>
      </c>
      <c r="D2527" s="23">
        <f>COUNTIF($C$3:C2527,C2527)</f>
        <v>5</v>
      </c>
      <c r="E2527" s="25">
        <v>105.735</v>
      </c>
      <c r="F2527" s="23" t="s">
        <v>2527</v>
      </c>
      <c r="G2527" s="23">
        <v>4</v>
      </c>
      <c r="H2527" s="24">
        <v>40214</v>
      </c>
    </row>
    <row r="2528" spans="1:8" x14ac:dyDescent="0.3">
      <c r="A2528" s="34">
        <v>3167</v>
      </c>
      <c r="B2528" s="27">
        <v>40242</v>
      </c>
      <c r="C2528" s="26">
        <v>229411</v>
      </c>
      <c r="D2528" s="23">
        <f>COUNTIF($C$3:C2528,C2528)</f>
        <v>6</v>
      </c>
      <c r="E2528" s="28">
        <v>121.476</v>
      </c>
      <c r="F2528" s="26" t="s">
        <v>2528</v>
      </c>
      <c r="G2528" s="26">
        <v>15</v>
      </c>
      <c r="H2528" s="27">
        <v>40242</v>
      </c>
    </row>
    <row r="2529" spans="1:8" x14ac:dyDescent="0.3">
      <c r="A2529" s="33">
        <v>2193</v>
      </c>
      <c r="B2529" s="24">
        <v>40181</v>
      </c>
      <c r="C2529" s="23">
        <v>229448</v>
      </c>
      <c r="D2529" s="23">
        <f>COUNTIF($C$3:C2529,C2529)</f>
        <v>1</v>
      </c>
      <c r="E2529" s="25">
        <v>26.25</v>
      </c>
      <c r="F2529" s="23" t="s">
        <v>2529</v>
      </c>
      <c r="G2529" s="23">
        <v>11</v>
      </c>
      <c r="H2529" s="24">
        <v>40184</v>
      </c>
    </row>
    <row r="2530" spans="1:8" x14ac:dyDescent="0.3">
      <c r="A2530" s="34">
        <v>3164</v>
      </c>
      <c r="B2530" s="27">
        <v>40241</v>
      </c>
      <c r="C2530" s="26">
        <v>229448</v>
      </c>
      <c r="D2530" s="23">
        <f>COUNTIF($C$3:C2530,C2530)</f>
        <v>2</v>
      </c>
      <c r="E2530" s="28">
        <v>21.65</v>
      </c>
      <c r="F2530" s="26" t="s">
        <v>2530</v>
      </c>
      <c r="G2530" s="26">
        <v>5</v>
      </c>
      <c r="H2530" s="27">
        <v>40242</v>
      </c>
    </row>
    <row r="2531" spans="1:8" x14ac:dyDescent="0.3">
      <c r="A2531" s="33">
        <v>2206</v>
      </c>
      <c r="B2531" s="24">
        <v>40182</v>
      </c>
      <c r="C2531" s="23">
        <v>230242</v>
      </c>
      <c r="D2531" s="23">
        <f>COUNTIF($C$3:C2531,C2531)</f>
        <v>1</v>
      </c>
      <c r="E2531" s="25">
        <v>37.24</v>
      </c>
      <c r="F2531" s="23" t="s">
        <v>2531</v>
      </c>
      <c r="G2531" s="23">
        <v>15</v>
      </c>
      <c r="H2531" s="24">
        <v>40182</v>
      </c>
    </row>
    <row r="2532" spans="1:8" x14ac:dyDescent="0.3">
      <c r="A2532" s="34">
        <v>2301</v>
      </c>
      <c r="B2532" s="27">
        <v>40189</v>
      </c>
      <c r="C2532" s="26">
        <v>230242</v>
      </c>
      <c r="D2532" s="23">
        <f>COUNTIF($C$3:C2532,C2532)</f>
        <v>2</v>
      </c>
      <c r="E2532" s="28">
        <v>29.9</v>
      </c>
      <c r="F2532" s="26" t="s">
        <v>2532</v>
      </c>
      <c r="G2532" s="26">
        <v>15</v>
      </c>
      <c r="H2532" s="27">
        <v>40189</v>
      </c>
    </row>
    <row r="2533" spans="1:8" x14ac:dyDescent="0.3">
      <c r="A2533" s="33">
        <v>2480</v>
      </c>
      <c r="B2533" s="24">
        <v>40203</v>
      </c>
      <c r="C2533" s="23">
        <v>230242</v>
      </c>
      <c r="D2533" s="23">
        <f>COUNTIF($C$3:C2533,C2533)</f>
        <v>3</v>
      </c>
      <c r="E2533" s="25">
        <v>50.1858</v>
      </c>
      <c r="F2533" s="23" t="s">
        <v>2533</v>
      </c>
      <c r="G2533" s="23">
        <v>15</v>
      </c>
      <c r="H2533" s="24">
        <v>40203</v>
      </c>
    </row>
    <row r="2534" spans="1:8" x14ac:dyDescent="0.3">
      <c r="A2534" s="34">
        <v>2218</v>
      </c>
      <c r="B2534" s="27">
        <v>40182</v>
      </c>
      <c r="C2534" s="26">
        <v>231090</v>
      </c>
      <c r="D2534" s="23">
        <f>COUNTIF($C$3:C2534,C2534)</f>
        <v>1</v>
      </c>
      <c r="E2534" s="28">
        <v>72.992199999999997</v>
      </c>
      <c r="F2534" s="26" t="s">
        <v>2534</v>
      </c>
      <c r="G2534" s="26">
        <v>3</v>
      </c>
      <c r="H2534" s="27">
        <v>40183</v>
      </c>
    </row>
    <row r="2535" spans="1:8" x14ac:dyDescent="0.3">
      <c r="A2535" s="33">
        <v>2304</v>
      </c>
      <c r="B2535" s="24">
        <v>40189</v>
      </c>
      <c r="C2535" s="23">
        <v>231090</v>
      </c>
      <c r="D2535" s="23">
        <f>COUNTIF($C$3:C2535,C2535)</f>
        <v>2</v>
      </c>
      <c r="E2535" s="25">
        <v>53.6937</v>
      </c>
      <c r="F2535" s="23" t="s">
        <v>2535</v>
      </c>
      <c r="G2535" s="23">
        <v>3</v>
      </c>
      <c r="H2535" s="24">
        <v>40190</v>
      </c>
    </row>
    <row r="2536" spans="1:8" x14ac:dyDescent="0.3">
      <c r="A2536" s="34">
        <v>2350</v>
      </c>
      <c r="B2536" s="27">
        <v>40192</v>
      </c>
      <c r="C2536" s="26">
        <v>231090</v>
      </c>
      <c r="D2536" s="23">
        <f>COUNTIF($C$3:C2536,C2536)</f>
        <v>3</v>
      </c>
      <c r="E2536" s="28">
        <v>120.59</v>
      </c>
      <c r="F2536" s="26" t="s">
        <v>2536</v>
      </c>
      <c r="G2536" s="26">
        <v>5</v>
      </c>
      <c r="H2536" s="27">
        <v>40193</v>
      </c>
    </row>
    <row r="2537" spans="1:8" x14ac:dyDescent="0.3">
      <c r="A2537" s="33">
        <v>2497</v>
      </c>
      <c r="B2537" s="24">
        <v>40204</v>
      </c>
      <c r="C2537" s="23">
        <v>231090</v>
      </c>
      <c r="D2537" s="23">
        <f>COUNTIF($C$3:C2537,C2537)</f>
        <v>4</v>
      </c>
      <c r="E2537" s="25">
        <v>34.85</v>
      </c>
      <c r="F2537" s="23" t="s">
        <v>2537</v>
      </c>
      <c r="G2537" s="23">
        <v>3</v>
      </c>
      <c r="H2537" s="24">
        <v>40204</v>
      </c>
    </row>
    <row r="2538" spans="1:8" x14ac:dyDescent="0.3">
      <c r="A2538" s="34">
        <v>2613</v>
      </c>
      <c r="B2538" s="27">
        <v>40210</v>
      </c>
      <c r="C2538" s="26">
        <v>231090</v>
      </c>
      <c r="D2538" s="23">
        <f>COUNTIF($C$3:C2538,C2538)</f>
        <v>5</v>
      </c>
      <c r="E2538" s="28">
        <v>71.849999999999994</v>
      </c>
      <c r="F2538" s="26" t="s">
        <v>2538</v>
      </c>
      <c r="G2538" s="26">
        <v>3</v>
      </c>
      <c r="H2538" s="27">
        <v>40211</v>
      </c>
    </row>
    <row r="2539" spans="1:8" x14ac:dyDescent="0.3">
      <c r="A2539" s="33">
        <v>2737</v>
      </c>
      <c r="B2539" s="24">
        <v>40217</v>
      </c>
      <c r="C2539" s="23">
        <v>231090</v>
      </c>
      <c r="D2539" s="23">
        <f>COUNTIF($C$3:C2539,C2539)</f>
        <v>6</v>
      </c>
      <c r="E2539" s="25">
        <v>53.19</v>
      </c>
      <c r="F2539" s="23" t="s">
        <v>2539</v>
      </c>
      <c r="G2539" s="23">
        <v>3</v>
      </c>
      <c r="H2539" s="24">
        <v>40218</v>
      </c>
    </row>
    <row r="2540" spans="1:8" x14ac:dyDescent="0.3">
      <c r="A2540" s="34">
        <v>2219</v>
      </c>
      <c r="B2540" s="27">
        <v>40182</v>
      </c>
      <c r="C2540" s="26">
        <v>231319</v>
      </c>
      <c r="D2540" s="23">
        <f>COUNTIF($C$3:C2540,C2540)</f>
        <v>1</v>
      </c>
      <c r="E2540" s="28">
        <v>37.21</v>
      </c>
      <c r="F2540" s="26" t="s">
        <v>2540</v>
      </c>
      <c r="G2540" s="26">
        <v>3</v>
      </c>
      <c r="H2540" s="27">
        <v>40183</v>
      </c>
    </row>
    <row r="2541" spans="1:8" x14ac:dyDescent="0.3">
      <c r="A2541" s="33">
        <v>2395</v>
      </c>
      <c r="B2541" s="24">
        <v>40196</v>
      </c>
      <c r="C2541" s="23">
        <v>231319</v>
      </c>
      <c r="D2541" s="23">
        <f>COUNTIF($C$3:C2541,C2541)</f>
        <v>2</v>
      </c>
      <c r="E2541" s="25">
        <v>47.433</v>
      </c>
      <c r="F2541" s="23" t="s">
        <v>2541</v>
      </c>
      <c r="G2541" s="23">
        <v>3</v>
      </c>
      <c r="H2541" s="24">
        <v>40197</v>
      </c>
    </row>
    <row r="2542" spans="1:8" x14ac:dyDescent="0.3">
      <c r="A2542" s="34">
        <v>2490</v>
      </c>
      <c r="B2542" s="27">
        <v>40203</v>
      </c>
      <c r="C2542" s="26">
        <v>231319</v>
      </c>
      <c r="D2542" s="23">
        <f>COUNTIF($C$3:C2542,C2542)</f>
        <v>3</v>
      </c>
      <c r="E2542" s="28">
        <v>38.338999999999999</v>
      </c>
      <c r="F2542" s="26" t="s">
        <v>2542</v>
      </c>
      <c r="G2542" s="26">
        <v>3</v>
      </c>
      <c r="H2542" s="27">
        <v>40204</v>
      </c>
    </row>
    <row r="2543" spans="1:8" x14ac:dyDescent="0.3">
      <c r="A2543" s="33">
        <v>2859</v>
      </c>
      <c r="B2543" s="24">
        <v>40224</v>
      </c>
      <c r="C2543" s="23">
        <v>231319</v>
      </c>
      <c r="D2543" s="23">
        <f>COUNTIF($C$3:C2543,C2543)</f>
        <v>4</v>
      </c>
      <c r="E2543" s="25">
        <v>36.11</v>
      </c>
      <c r="F2543" s="23" t="s">
        <v>2543</v>
      </c>
      <c r="G2543" s="23">
        <v>3</v>
      </c>
      <c r="H2543" s="24">
        <v>40225</v>
      </c>
    </row>
    <row r="2544" spans="1:8" x14ac:dyDescent="0.3">
      <c r="A2544" s="34">
        <v>2989</v>
      </c>
      <c r="B2544" s="27">
        <v>40232</v>
      </c>
      <c r="C2544" s="26">
        <v>231319</v>
      </c>
      <c r="D2544" s="23">
        <f>COUNTIF($C$3:C2544,C2544)</f>
        <v>5</v>
      </c>
      <c r="E2544" s="28">
        <v>32.4</v>
      </c>
      <c r="F2544" s="26" t="s">
        <v>2544</v>
      </c>
      <c r="G2544" s="26">
        <v>3</v>
      </c>
      <c r="H2544" s="27">
        <v>40232</v>
      </c>
    </row>
    <row r="2545" spans="1:8" x14ac:dyDescent="0.3">
      <c r="A2545" s="33">
        <v>3108</v>
      </c>
      <c r="B2545" s="24">
        <v>40239</v>
      </c>
      <c r="C2545" s="23">
        <v>231319</v>
      </c>
      <c r="D2545" s="23">
        <f>COUNTIF($C$3:C2545,C2545)</f>
        <v>6</v>
      </c>
      <c r="E2545" s="25">
        <v>26.93</v>
      </c>
      <c r="F2545" s="23" t="s">
        <v>2545</v>
      </c>
      <c r="G2545" s="23">
        <v>3</v>
      </c>
      <c r="H2545" s="24">
        <v>40239</v>
      </c>
    </row>
    <row r="2546" spans="1:8" x14ac:dyDescent="0.3">
      <c r="A2546" s="34">
        <v>3232</v>
      </c>
      <c r="B2546" s="27">
        <v>40245</v>
      </c>
      <c r="C2546" s="26">
        <v>231319</v>
      </c>
      <c r="D2546" s="23">
        <f>COUNTIF($C$3:C2546,C2546)</f>
        <v>7</v>
      </c>
      <c r="E2546" s="28">
        <v>35.770000000000003</v>
      </c>
      <c r="F2546" s="26" t="s">
        <v>2546</v>
      </c>
      <c r="G2546" s="26">
        <v>3</v>
      </c>
      <c r="H2546" s="27">
        <v>40246</v>
      </c>
    </row>
    <row r="2547" spans="1:8" x14ac:dyDescent="0.3">
      <c r="A2547" s="33">
        <v>2222</v>
      </c>
      <c r="B2547" s="24">
        <v>40183</v>
      </c>
      <c r="C2547" s="23">
        <v>231450</v>
      </c>
      <c r="D2547" s="23">
        <f>COUNTIF($C$3:C2547,C2547)</f>
        <v>1</v>
      </c>
      <c r="E2547" s="25">
        <v>49.24</v>
      </c>
      <c r="F2547" s="23" t="s">
        <v>2547</v>
      </c>
      <c r="G2547" s="23">
        <v>7</v>
      </c>
      <c r="H2547" s="24">
        <v>40183</v>
      </c>
    </row>
    <row r="2548" spans="1:8" x14ac:dyDescent="0.3">
      <c r="A2548" s="34">
        <v>2369</v>
      </c>
      <c r="B2548" s="27">
        <v>40194</v>
      </c>
      <c r="C2548" s="26">
        <v>231450</v>
      </c>
      <c r="D2548" s="23">
        <f>COUNTIF($C$3:C2548,C2548)</f>
        <v>2</v>
      </c>
      <c r="E2548" s="28">
        <v>113.52370000000001</v>
      </c>
      <c r="F2548" s="26" t="s">
        <v>2548</v>
      </c>
      <c r="G2548" s="26">
        <v>7</v>
      </c>
      <c r="H2548" s="27">
        <v>40197</v>
      </c>
    </row>
    <row r="2549" spans="1:8" x14ac:dyDescent="0.3">
      <c r="A2549" s="33">
        <v>2602</v>
      </c>
      <c r="B2549" s="24">
        <v>40210</v>
      </c>
      <c r="C2549" s="23">
        <v>231450</v>
      </c>
      <c r="D2549" s="23">
        <f>COUNTIF($C$3:C2549,C2549)</f>
        <v>3</v>
      </c>
      <c r="E2549" s="25">
        <v>78.038499999999999</v>
      </c>
      <c r="F2549" s="23" t="s">
        <v>2549</v>
      </c>
      <c r="G2549" s="23">
        <v>7</v>
      </c>
      <c r="H2549" s="24">
        <v>40211</v>
      </c>
    </row>
    <row r="2550" spans="1:8" x14ac:dyDescent="0.3">
      <c r="A2550" s="34">
        <v>2741</v>
      </c>
      <c r="B2550" s="27">
        <v>40218</v>
      </c>
      <c r="C2550" s="26">
        <v>231450</v>
      </c>
      <c r="D2550" s="23">
        <f>COUNTIF($C$3:C2550,C2550)</f>
        <v>4</v>
      </c>
      <c r="E2550" s="28">
        <v>149.11850000000001</v>
      </c>
      <c r="F2550" s="26" t="s">
        <v>2550</v>
      </c>
      <c r="G2550" s="26">
        <v>7</v>
      </c>
      <c r="H2550" s="27">
        <v>40218</v>
      </c>
    </row>
    <row r="2551" spans="1:8" x14ac:dyDescent="0.3">
      <c r="A2551" s="33">
        <v>3107</v>
      </c>
      <c r="B2551" s="24">
        <v>40239</v>
      </c>
      <c r="C2551" s="23">
        <v>231450</v>
      </c>
      <c r="D2551" s="23">
        <f>COUNTIF($C$3:C2551,C2551)</f>
        <v>5</v>
      </c>
      <c r="E2551" s="25">
        <v>117.46250000000001</v>
      </c>
      <c r="F2551" s="23" t="s">
        <v>2551</v>
      </c>
      <c r="G2551" s="23">
        <v>7</v>
      </c>
      <c r="H2551" s="24">
        <v>40239</v>
      </c>
    </row>
    <row r="2552" spans="1:8" x14ac:dyDescent="0.3">
      <c r="A2552" s="34">
        <v>2234</v>
      </c>
      <c r="B2552" s="27">
        <v>40183</v>
      </c>
      <c r="C2552" s="26">
        <v>232795</v>
      </c>
      <c r="D2552" s="23">
        <f>COUNTIF($C$3:C2552,C2552)</f>
        <v>1</v>
      </c>
      <c r="E2552" s="28">
        <v>47.33</v>
      </c>
      <c r="F2552" s="26" t="s">
        <v>2552</v>
      </c>
      <c r="G2552" s="26">
        <v>9</v>
      </c>
      <c r="H2552" s="27">
        <v>40184</v>
      </c>
    </row>
    <row r="2553" spans="1:8" x14ac:dyDescent="0.3">
      <c r="A2553" s="33">
        <v>2860</v>
      </c>
      <c r="B2553" s="24">
        <v>40224</v>
      </c>
      <c r="C2553" s="23">
        <v>233679</v>
      </c>
      <c r="D2553" s="23">
        <f>COUNTIF($C$3:C2553,C2553)</f>
        <v>1</v>
      </c>
      <c r="E2553" s="25">
        <v>28.72</v>
      </c>
      <c r="F2553" s="23" t="s">
        <v>2553</v>
      </c>
      <c r="G2553" s="23">
        <v>9</v>
      </c>
      <c r="H2553" s="24">
        <v>40226</v>
      </c>
    </row>
    <row r="2554" spans="1:8" x14ac:dyDescent="0.3">
      <c r="A2554" s="34">
        <v>2238</v>
      </c>
      <c r="B2554" s="27">
        <v>40184</v>
      </c>
      <c r="C2554" s="26">
        <v>233720</v>
      </c>
      <c r="D2554" s="23">
        <f>COUNTIF($C$3:C2554,C2554)</f>
        <v>1</v>
      </c>
      <c r="E2554" s="28">
        <v>33.950000000000003</v>
      </c>
      <c r="F2554" s="26" t="s">
        <v>2554</v>
      </c>
      <c r="G2554" s="26">
        <v>4</v>
      </c>
      <c r="H2554" s="27">
        <v>40184</v>
      </c>
    </row>
    <row r="2555" spans="1:8" x14ac:dyDescent="0.3">
      <c r="A2555" s="33">
        <v>2278</v>
      </c>
      <c r="B2555" s="24">
        <v>40187</v>
      </c>
      <c r="C2555" s="23">
        <v>233720</v>
      </c>
      <c r="D2555" s="23">
        <f>COUNTIF($C$3:C2555,C2555)</f>
        <v>2</v>
      </c>
      <c r="E2555" s="25">
        <v>78.64</v>
      </c>
      <c r="F2555" s="23" t="s">
        <v>2555</v>
      </c>
      <c r="G2555" s="23">
        <v>4</v>
      </c>
      <c r="H2555" s="24">
        <v>40189</v>
      </c>
    </row>
    <row r="2556" spans="1:8" x14ac:dyDescent="0.3">
      <c r="A2556" s="34">
        <v>2575</v>
      </c>
      <c r="B2556" s="27">
        <v>40208</v>
      </c>
      <c r="C2556" s="26">
        <v>233720</v>
      </c>
      <c r="D2556" s="23">
        <f>COUNTIF($C$3:C2556,C2556)</f>
        <v>3</v>
      </c>
      <c r="E2556" s="28">
        <v>88.075500000000005</v>
      </c>
      <c r="F2556" s="26" t="s">
        <v>2556</v>
      </c>
      <c r="G2556" s="26">
        <v>4</v>
      </c>
      <c r="H2556" s="27">
        <v>40210</v>
      </c>
    </row>
    <row r="2557" spans="1:8" x14ac:dyDescent="0.3">
      <c r="A2557" s="33">
        <v>2247</v>
      </c>
      <c r="B2557" s="24">
        <v>40184</v>
      </c>
      <c r="C2557" s="23">
        <v>233908</v>
      </c>
      <c r="D2557" s="23">
        <f>COUNTIF($C$3:C2557,C2557)</f>
        <v>1</v>
      </c>
      <c r="E2557" s="25">
        <v>15.7562</v>
      </c>
      <c r="F2557" s="23" t="s">
        <v>2557</v>
      </c>
      <c r="G2557" s="23">
        <v>6</v>
      </c>
      <c r="H2557" s="24">
        <v>40185</v>
      </c>
    </row>
    <row r="2558" spans="1:8" x14ac:dyDescent="0.3">
      <c r="A2558" s="34">
        <v>2242</v>
      </c>
      <c r="B2558" s="27">
        <v>40184</v>
      </c>
      <c r="C2558" s="26">
        <v>237740</v>
      </c>
      <c r="D2558" s="23">
        <f>COUNTIF($C$3:C2558,C2558)</f>
        <v>1</v>
      </c>
      <c r="E2558" s="28">
        <v>104.38</v>
      </c>
      <c r="F2558" s="26" t="s">
        <v>2558</v>
      </c>
      <c r="G2558" s="26">
        <v>4</v>
      </c>
      <c r="H2558" s="27">
        <v>40186</v>
      </c>
    </row>
    <row r="2559" spans="1:8" x14ac:dyDescent="0.3">
      <c r="A2559" s="33">
        <v>2243</v>
      </c>
      <c r="B2559" s="24">
        <v>40184</v>
      </c>
      <c r="C2559" s="23">
        <v>237740</v>
      </c>
      <c r="D2559" s="23">
        <f>COUNTIF($C$3:C2559,C2559)</f>
        <v>2</v>
      </c>
      <c r="E2559" s="25">
        <v>104.913</v>
      </c>
      <c r="F2559" s="23" t="s">
        <v>2559</v>
      </c>
      <c r="G2559" s="23">
        <v>4</v>
      </c>
      <c r="H2559" s="24">
        <v>40186</v>
      </c>
    </row>
    <row r="2560" spans="1:8" x14ac:dyDescent="0.3">
      <c r="A2560" s="34">
        <v>2426</v>
      </c>
      <c r="B2560" s="27">
        <v>40198</v>
      </c>
      <c r="C2560" s="26">
        <v>237740</v>
      </c>
      <c r="D2560" s="23">
        <f>COUNTIF($C$3:C2560,C2560)</f>
        <v>3</v>
      </c>
      <c r="E2560" s="28">
        <v>56.0015</v>
      </c>
      <c r="F2560" s="26" t="s">
        <v>2560</v>
      </c>
      <c r="G2560" s="26">
        <v>4</v>
      </c>
      <c r="H2560" s="27">
        <v>40200</v>
      </c>
    </row>
    <row r="2561" spans="1:8" x14ac:dyDescent="0.3">
      <c r="A2561" s="33">
        <v>2245</v>
      </c>
      <c r="B2561" s="24">
        <v>40184</v>
      </c>
      <c r="C2561" s="23">
        <v>237765</v>
      </c>
      <c r="D2561" s="23">
        <f>COUNTIF($C$3:C2561,C2561)</f>
        <v>1</v>
      </c>
      <c r="E2561" s="25">
        <v>6.8992000000000004</v>
      </c>
      <c r="F2561" s="23" t="s">
        <v>2561</v>
      </c>
      <c r="G2561" s="23">
        <v>7</v>
      </c>
      <c r="H2561" s="24">
        <v>40185</v>
      </c>
    </row>
    <row r="2562" spans="1:8" x14ac:dyDescent="0.3">
      <c r="A2562" s="34">
        <v>2402</v>
      </c>
      <c r="B2562" s="27">
        <v>40197</v>
      </c>
      <c r="C2562" s="26">
        <v>237765</v>
      </c>
      <c r="D2562" s="23">
        <f>COUNTIF($C$3:C2562,C2562)</f>
        <v>2</v>
      </c>
      <c r="E2562" s="28">
        <v>21.88</v>
      </c>
      <c r="F2562" s="26" t="s">
        <v>2562</v>
      </c>
      <c r="G2562" s="26">
        <v>7</v>
      </c>
      <c r="H2562" s="27">
        <v>40197</v>
      </c>
    </row>
    <row r="2563" spans="1:8" x14ac:dyDescent="0.3">
      <c r="A2563" s="33">
        <v>2736</v>
      </c>
      <c r="B2563" s="24">
        <v>40217</v>
      </c>
      <c r="C2563" s="23">
        <v>237765</v>
      </c>
      <c r="D2563" s="23">
        <f>COUNTIF($C$3:C2563,C2563)</f>
        <v>3</v>
      </c>
      <c r="E2563" s="25">
        <v>12.28</v>
      </c>
      <c r="F2563" s="23" t="s">
        <v>2563</v>
      </c>
      <c r="G2563" s="23">
        <v>7</v>
      </c>
      <c r="H2563" s="24">
        <v>40218</v>
      </c>
    </row>
    <row r="2564" spans="1:8" x14ac:dyDescent="0.3">
      <c r="A2564" s="34">
        <v>2248</v>
      </c>
      <c r="B2564" s="27">
        <v>40184</v>
      </c>
      <c r="C2564" s="26">
        <v>238245</v>
      </c>
      <c r="D2564" s="23">
        <f>COUNTIF($C$3:C2564,C2564)</f>
        <v>1</v>
      </c>
      <c r="E2564" s="28">
        <v>87.55</v>
      </c>
      <c r="F2564" s="26" t="s">
        <v>2564</v>
      </c>
      <c r="G2564" s="26">
        <v>4</v>
      </c>
      <c r="H2564" s="27">
        <v>40185</v>
      </c>
    </row>
    <row r="2565" spans="1:8" x14ac:dyDescent="0.3">
      <c r="A2565" s="33">
        <v>2576</v>
      </c>
      <c r="B2565" s="24">
        <v>40208</v>
      </c>
      <c r="C2565" s="23">
        <v>238245</v>
      </c>
      <c r="D2565" s="23">
        <f>COUNTIF($C$3:C2565,C2565)</f>
        <v>2</v>
      </c>
      <c r="E2565" s="25">
        <v>74.459999999999994</v>
      </c>
      <c r="F2565" s="23" t="s">
        <v>2565</v>
      </c>
      <c r="G2565" s="23">
        <v>12</v>
      </c>
      <c r="H2565" s="24">
        <v>40212</v>
      </c>
    </row>
    <row r="2566" spans="1:8" x14ac:dyDescent="0.3">
      <c r="A2566" s="34">
        <v>2882</v>
      </c>
      <c r="B2566" s="27">
        <v>40226</v>
      </c>
      <c r="C2566" s="26">
        <v>238245</v>
      </c>
      <c r="D2566" s="23">
        <f>COUNTIF($C$3:C2566,C2566)</f>
        <v>3</v>
      </c>
      <c r="E2566" s="28">
        <v>69.069999999999993</v>
      </c>
      <c r="F2566" s="26" t="s">
        <v>2566</v>
      </c>
      <c r="G2566" s="26">
        <v>12</v>
      </c>
      <c r="H2566" s="27">
        <v>40226</v>
      </c>
    </row>
    <row r="2567" spans="1:8" x14ac:dyDescent="0.3">
      <c r="A2567" s="33">
        <v>3122</v>
      </c>
      <c r="B2567" s="24">
        <v>40239</v>
      </c>
      <c r="C2567" s="23">
        <v>238245</v>
      </c>
      <c r="D2567" s="23">
        <f>COUNTIF($C$3:C2567,C2567)</f>
        <v>4</v>
      </c>
      <c r="E2567" s="25">
        <v>98.915199999999999</v>
      </c>
      <c r="F2567" s="23" t="s">
        <v>2567</v>
      </c>
      <c r="G2567" s="23">
        <v>12</v>
      </c>
      <c r="H2567" s="24">
        <v>40240</v>
      </c>
    </row>
    <row r="2568" spans="1:8" x14ac:dyDescent="0.3">
      <c r="A2568" s="34">
        <v>2322</v>
      </c>
      <c r="B2568" s="27">
        <v>40190</v>
      </c>
      <c r="C2568" s="26">
        <v>238375</v>
      </c>
      <c r="D2568" s="23">
        <f>COUNTIF($C$3:C2568,C2568)</f>
        <v>1</v>
      </c>
      <c r="E2568" s="28">
        <v>65.760000000000005</v>
      </c>
      <c r="F2568" s="26" t="s">
        <v>2568</v>
      </c>
      <c r="G2568" s="26">
        <v>7</v>
      </c>
      <c r="H2568" s="27">
        <v>40190</v>
      </c>
    </row>
    <row r="2569" spans="1:8" x14ac:dyDescent="0.3">
      <c r="A2569" s="33">
        <v>2406</v>
      </c>
      <c r="B2569" s="24">
        <v>40197</v>
      </c>
      <c r="C2569" s="23">
        <v>238375</v>
      </c>
      <c r="D2569" s="23">
        <f>COUNTIF($C$3:C2569,C2569)</f>
        <v>2</v>
      </c>
      <c r="E2569" s="25">
        <v>64.41</v>
      </c>
      <c r="F2569" s="23" t="s">
        <v>2569</v>
      </c>
      <c r="G2569" s="23">
        <v>7</v>
      </c>
      <c r="H2569" s="24">
        <v>40197</v>
      </c>
    </row>
    <row r="2570" spans="1:8" x14ac:dyDescent="0.3">
      <c r="A2570" s="34">
        <v>2639</v>
      </c>
      <c r="B2570" s="27">
        <v>40212</v>
      </c>
      <c r="C2570" s="26">
        <v>238375</v>
      </c>
      <c r="D2570" s="23">
        <f>COUNTIF($C$3:C2570,C2570)</f>
        <v>3</v>
      </c>
      <c r="E2570" s="28">
        <v>97.135499999999993</v>
      </c>
      <c r="F2570" s="26" t="s">
        <v>2570</v>
      </c>
      <c r="G2570" s="26">
        <v>7</v>
      </c>
      <c r="H2570" s="27">
        <v>40213</v>
      </c>
    </row>
    <row r="2571" spans="1:8" x14ac:dyDescent="0.3">
      <c r="A2571" s="33">
        <v>2907</v>
      </c>
      <c r="B2571" s="24">
        <v>40227</v>
      </c>
      <c r="C2571" s="23">
        <v>238375</v>
      </c>
      <c r="D2571" s="23">
        <f>COUNTIF($C$3:C2571,C2571)</f>
        <v>4</v>
      </c>
      <c r="E2571" s="25">
        <v>87.857799999999997</v>
      </c>
      <c r="F2571" s="23" t="s">
        <v>2571</v>
      </c>
      <c r="G2571" s="23">
        <v>7</v>
      </c>
      <c r="H2571" s="24">
        <v>40227</v>
      </c>
    </row>
    <row r="2572" spans="1:8" x14ac:dyDescent="0.3">
      <c r="A2572" s="34">
        <v>2371</v>
      </c>
      <c r="B2572" s="27">
        <v>40195</v>
      </c>
      <c r="C2572" s="26">
        <v>238584</v>
      </c>
      <c r="D2572" s="23">
        <f>COUNTIF($C$3:C2572,C2572)</f>
        <v>1</v>
      </c>
      <c r="E2572" s="28">
        <v>50.14</v>
      </c>
      <c r="F2572" s="26" t="s">
        <v>2572</v>
      </c>
      <c r="G2572" s="26">
        <v>6</v>
      </c>
      <c r="H2572" s="27">
        <v>40199</v>
      </c>
    </row>
    <row r="2573" spans="1:8" x14ac:dyDescent="0.3">
      <c r="A2573" s="33">
        <v>2420</v>
      </c>
      <c r="B2573" s="24">
        <v>40198</v>
      </c>
      <c r="C2573" s="23">
        <v>239549</v>
      </c>
      <c r="D2573" s="23">
        <f>COUNTIF($C$3:C2573,C2573)</f>
        <v>1</v>
      </c>
      <c r="E2573" s="25">
        <v>46.73</v>
      </c>
      <c r="F2573" s="23" t="s">
        <v>2573</v>
      </c>
      <c r="G2573" s="23">
        <v>4</v>
      </c>
      <c r="H2573" s="24">
        <v>40198</v>
      </c>
    </row>
    <row r="2574" spans="1:8" x14ac:dyDescent="0.3">
      <c r="A2574" s="34">
        <v>3112</v>
      </c>
      <c r="B2574" s="27">
        <v>40239</v>
      </c>
      <c r="C2574" s="26">
        <v>239549</v>
      </c>
      <c r="D2574" s="23">
        <f>COUNTIF($C$3:C2574,C2574)</f>
        <v>2</v>
      </c>
      <c r="E2574" s="28">
        <v>20.77</v>
      </c>
      <c r="F2574" s="26" t="s">
        <v>2574</v>
      </c>
      <c r="G2574" s="26">
        <v>7</v>
      </c>
      <c r="H2574" s="27">
        <v>40239</v>
      </c>
    </row>
    <row r="2575" spans="1:8" x14ac:dyDescent="0.3">
      <c r="A2575" s="33">
        <v>2261</v>
      </c>
      <c r="B2575" s="24">
        <v>40185</v>
      </c>
      <c r="C2575" s="23">
        <v>240005</v>
      </c>
      <c r="D2575" s="23">
        <f>COUNTIF($C$3:C2575,C2575)</f>
        <v>1</v>
      </c>
      <c r="E2575" s="25">
        <v>176.91</v>
      </c>
      <c r="F2575" s="23" t="s">
        <v>2575</v>
      </c>
      <c r="G2575" s="23">
        <v>4</v>
      </c>
      <c r="H2575" s="24">
        <v>40186</v>
      </c>
    </row>
    <row r="2576" spans="1:8" x14ac:dyDescent="0.3">
      <c r="A2576" s="34">
        <v>2361</v>
      </c>
      <c r="B2576" s="27">
        <v>40193</v>
      </c>
      <c r="C2576" s="26">
        <v>240005</v>
      </c>
      <c r="D2576" s="23">
        <f>COUNTIF($C$3:C2576,C2576)</f>
        <v>2</v>
      </c>
      <c r="E2576" s="28">
        <v>282.76</v>
      </c>
      <c r="F2576" s="26" t="s">
        <v>2576</v>
      </c>
      <c r="G2576" s="26">
        <v>4</v>
      </c>
      <c r="H2576" s="27">
        <v>40193</v>
      </c>
    </row>
    <row r="2577" spans="1:8" x14ac:dyDescent="0.3">
      <c r="A2577" s="33">
        <v>2655</v>
      </c>
      <c r="B2577" s="24">
        <v>40212</v>
      </c>
      <c r="C2577" s="23">
        <v>240005</v>
      </c>
      <c r="D2577" s="23">
        <f>COUNTIF($C$3:C2577,C2577)</f>
        <v>3</v>
      </c>
      <c r="E2577" s="25">
        <v>290.39589999999998</v>
      </c>
      <c r="F2577" s="23" t="s">
        <v>2577</v>
      </c>
      <c r="G2577" s="23">
        <v>4</v>
      </c>
      <c r="H2577" s="24">
        <v>40213</v>
      </c>
    </row>
    <row r="2578" spans="1:8" x14ac:dyDescent="0.3">
      <c r="A2578" s="34">
        <v>2274</v>
      </c>
      <c r="B2578" s="27">
        <v>40186</v>
      </c>
      <c r="C2578" s="26">
        <v>240327</v>
      </c>
      <c r="D2578" s="23">
        <f>COUNTIF($C$3:C2578,C2578)</f>
        <v>1</v>
      </c>
      <c r="E2578" s="28">
        <v>89.296499999999995</v>
      </c>
      <c r="F2578" s="26" t="s">
        <v>2578</v>
      </c>
      <c r="G2578" s="26">
        <v>4</v>
      </c>
      <c r="H2578" s="27">
        <v>40189</v>
      </c>
    </row>
    <row r="2579" spans="1:8" x14ac:dyDescent="0.3">
      <c r="A2579" s="33">
        <v>2978</v>
      </c>
      <c r="B2579" s="24">
        <v>40231</v>
      </c>
      <c r="C2579" s="23">
        <v>240334</v>
      </c>
      <c r="D2579" s="23">
        <f>COUNTIF($C$3:C2579,C2579)</f>
        <v>1</v>
      </c>
      <c r="E2579" s="25">
        <v>41.56</v>
      </c>
      <c r="F2579" s="23" t="s">
        <v>2579</v>
      </c>
      <c r="G2579" s="23">
        <v>4</v>
      </c>
      <c r="H2579" s="24">
        <v>40232</v>
      </c>
    </row>
    <row r="2580" spans="1:8" x14ac:dyDescent="0.3">
      <c r="A2580" s="34">
        <v>2273</v>
      </c>
      <c r="B2580" s="27">
        <v>40186</v>
      </c>
      <c r="C2580" s="26">
        <v>241434</v>
      </c>
      <c r="D2580" s="23">
        <f>COUNTIF($C$3:C2580,C2580)</f>
        <v>1</v>
      </c>
      <c r="E2580" s="28">
        <v>87.406199999999998</v>
      </c>
      <c r="F2580" s="26" t="s">
        <v>2580</v>
      </c>
      <c r="G2580" s="26">
        <v>18</v>
      </c>
      <c r="H2580" s="27">
        <v>40189</v>
      </c>
    </row>
    <row r="2581" spans="1:8" x14ac:dyDescent="0.3">
      <c r="A2581" s="33">
        <v>2429</v>
      </c>
      <c r="B2581" s="24">
        <v>40199</v>
      </c>
      <c r="C2581" s="23">
        <v>241489</v>
      </c>
      <c r="D2581" s="23">
        <f>COUNTIF($C$3:C2581,C2581)</f>
        <v>1</v>
      </c>
      <c r="E2581" s="25">
        <v>21.980499999999999</v>
      </c>
      <c r="F2581" s="23" t="s">
        <v>2581</v>
      </c>
      <c r="G2581" s="23">
        <v>13</v>
      </c>
      <c r="H2581" s="24">
        <v>40199</v>
      </c>
    </row>
    <row r="2582" spans="1:8" x14ac:dyDescent="0.3">
      <c r="A2582" s="34">
        <v>2507</v>
      </c>
      <c r="B2582" s="27">
        <v>40204</v>
      </c>
      <c r="C2582" s="26">
        <v>241489</v>
      </c>
      <c r="D2582" s="23">
        <f>COUNTIF($C$3:C2582,C2582)</f>
        <v>2</v>
      </c>
      <c r="E2582" s="28">
        <v>19.786999999999999</v>
      </c>
      <c r="F2582" s="26" t="s">
        <v>2582</v>
      </c>
      <c r="G2582" s="26">
        <v>11</v>
      </c>
      <c r="H2582" s="27">
        <v>40205</v>
      </c>
    </row>
    <row r="2583" spans="1:8" x14ac:dyDescent="0.3">
      <c r="A2583" s="33">
        <v>2632</v>
      </c>
      <c r="B2583" s="24">
        <v>40211</v>
      </c>
      <c r="C2583" s="23">
        <v>241489</v>
      </c>
      <c r="D2583" s="23">
        <f>COUNTIF($C$3:C2583,C2583)</f>
        <v>3</v>
      </c>
      <c r="E2583" s="25">
        <v>18.080200000000001</v>
      </c>
      <c r="F2583" s="23" t="s">
        <v>2583</v>
      </c>
      <c r="G2583" s="23">
        <v>4</v>
      </c>
      <c r="H2583" s="24">
        <v>40214</v>
      </c>
    </row>
    <row r="2584" spans="1:8" x14ac:dyDescent="0.3">
      <c r="A2584" s="34">
        <v>2689</v>
      </c>
      <c r="B2584" s="27">
        <v>40214</v>
      </c>
      <c r="C2584" s="26">
        <v>241489</v>
      </c>
      <c r="D2584" s="23">
        <f>COUNTIF($C$3:C2584,C2584)</f>
        <v>4</v>
      </c>
      <c r="E2584" s="28">
        <v>20.399999999999999</v>
      </c>
      <c r="F2584" s="26" t="s">
        <v>2584</v>
      </c>
      <c r="G2584" s="26">
        <v>4</v>
      </c>
      <c r="H2584" s="27">
        <v>40214</v>
      </c>
    </row>
    <row r="2585" spans="1:8" x14ac:dyDescent="0.3">
      <c r="A2585" s="33">
        <v>2803</v>
      </c>
      <c r="B2585" s="24">
        <v>40221</v>
      </c>
      <c r="C2585" s="23">
        <v>241489</v>
      </c>
      <c r="D2585" s="23">
        <f>COUNTIF($C$3:C2585,C2585)</f>
        <v>5</v>
      </c>
      <c r="E2585" s="25">
        <v>21.422000000000001</v>
      </c>
      <c r="F2585" s="23" t="s">
        <v>2585</v>
      </c>
      <c r="G2585" s="23">
        <v>5</v>
      </c>
      <c r="H2585" s="24">
        <v>40221</v>
      </c>
    </row>
    <row r="2586" spans="1:8" x14ac:dyDescent="0.3">
      <c r="A2586" s="34">
        <v>3014</v>
      </c>
      <c r="B2586" s="27">
        <v>40233</v>
      </c>
      <c r="C2586" s="26">
        <v>241489</v>
      </c>
      <c r="D2586" s="23">
        <f>COUNTIF($C$3:C2586,C2586)</f>
        <v>6</v>
      </c>
      <c r="E2586" s="28">
        <v>23.9252</v>
      </c>
      <c r="F2586" s="26" t="s">
        <v>2586</v>
      </c>
      <c r="G2586" s="26">
        <v>11</v>
      </c>
      <c r="H2586" s="27">
        <v>40233</v>
      </c>
    </row>
    <row r="2587" spans="1:8" x14ac:dyDescent="0.3">
      <c r="A2587" s="33">
        <v>2275</v>
      </c>
      <c r="B2587" s="24">
        <v>40186</v>
      </c>
      <c r="C2587" s="23">
        <v>241688</v>
      </c>
      <c r="D2587" s="23">
        <f>COUNTIF($C$3:C2587,C2587)</f>
        <v>1</v>
      </c>
      <c r="E2587" s="25">
        <v>95.539000000000001</v>
      </c>
      <c r="F2587" s="23" t="s">
        <v>2587</v>
      </c>
      <c r="G2587" s="23">
        <v>18</v>
      </c>
      <c r="H2587" s="24">
        <v>40189</v>
      </c>
    </row>
    <row r="2588" spans="1:8" x14ac:dyDescent="0.3">
      <c r="A2588" s="34">
        <v>2708</v>
      </c>
      <c r="B2588" s="27">
        <v>40216</v>
      </c>
      <c r="C2588" s="26">
        <v>241688</v>
      </c>
      <c r="D2588" s="23">
        <f>COUNTIF($C$3:C2588,C2588)</f>
        <v>2</v>
      </c>
      <c r="E2588" s="28">
        <v>81.14</v>
      </c>
      <c r="F2588" s="26" t="s">
        <v>2588</v>
      </c>
      <c r="G2588" s="26">
        <v>18</v>
      </c>
      <c r="H2588" s="27">
        <v>40217</v>
      </c>
    </row>
    <row r="2589" spans="1:8" x14ac:dyDescent="0.3">
      <c r="A2589" s="33">
        <v>2276</v>
      </c>
      <c r="B2589" s="24">
        <v>40187</v>
      </c>
      <c r="C2589" s="23">
        <v>243684</v>
      </c>
      <c r="D2589" s="23">
        <f>COUNTIF($C$3:C2589,C2589)</f>
        <v>1</v>
      </c>
      <c r="E2589" s="25">
        <v>88.407200000000003</v>
      </c>
      <c r="F2589" s="23" t="s">
        <v>2589</v>
      </c>
      <c r="G2589" s="23">
        <v>15</v>
      </c>
      <c r="H2589" s="24">
        <v>40189</v>
      </c>
    </row>
    <row r="2590" spans="1:8" x14ac:dyDescent="0.3">
      <c r="A2590" s="34">
        <v>2519</v>
      </c>
      <c r="B2590" s="27">
        <v>40205</v>
      </c>
      <c r="C2590" s="26">
        <v>243684</v>
      </c>
      <c r="D2590" s="23">
        <f>COUNTIF($C$3:C2590,C2590)</f>
        <v>2</v>
      </c>
      <c r="E2590" s="28">
        <v>134.58799999999999</v>
      </c>
      <c r="F2590" s="26" t="s">
        <v>2590</v>
      </c>
      <c r="G2590" s="26">
        <v>6</v>
      </c>
      <c r="H2590" s="27">
        <v>40206</v>
      </c>
    </row>
    <row r="2591" spans="1:8" x14ac:dyDescent="0.3">
      <c r="A2591" s="33">
        <v>2277</v>
      </c>
      <c r="B2591" s="24">
        <v>40187</v>
      </c>
      <c r="C2591" s="23">
        <v>243875</v>
      </c>
      <c r="D2591" s="23">
        <f>COUNTIF($C$3:C2591,C2591)</f>
        <v>1</v>
      </c>
      <c r="E2591" s="25">
        <v>90.328500000000005</v>
      </c>
      <c r="F2591" s="23" t="s">
        <v>2591</v>
      </c>
      <c r="G2591" s="23">
        <v>18</v>
      </c>
      <c r="H2591" s="24">
        <v>40189</v>
      </c>
    </row>
    <row r="2592" spans="1:8" x14ac:dyDescent="0.3">
      <c r="A2592" s="34">
        <v>2458</v>
      </c>
      <c r="B2592" s="27">
        <v>40202</v>
      </c>
      <c r="C2592" s="26">
        <v>243875</v>
      </c>
      <c r="D2592" s="23">
        <f>COUNTIF($C$3:C2592,C2592)</f>
        <v>2</v>
      </c>
      <c r="E2592" s="28">
        <v>49.988700000000001</v>
      </c>
      <c r="F2592" s="26" t="s">
        <v>2592</v>
      </c>
      <c r="G2592" s="26">
        <v>18</v>
      </c>
      <c r="H2592" s="27">
        <v>40203</v>
      </c>
    </row>
    <row r="2593" spans="1:8" x14ac:dyDescent="0.3">
      <c r="A2593" s="33">
        <v>2599</v>
      </c>
      <c r="B2593" s="24">
        <v>40210</v>
      </c>
      <c r="C2593" s="23">
        <v>243875</v>
      </c>
      <c r="D2593" s="23">
        <f>COUNTIF($C$3:C2593,C2593)</f>
        <v>3</v>
      </c>
      <c r="E2593" s="25">
        <v>181.08869999999999</v>
      </c>
      <c r="F2593" s="23" t="s">
        <v>2593</v>
      </c>
      <c r="G2593" s="23">
        <v>3</v>
      </c>
      <c r="H2593" s="24">
        <v>40211</v>
      </c>
    </row>
    <row r="2594" spans="1:8" x14ac:dyDescent="0.3">
      <c r="A2594" s="34">
        <v>2712</v>
      </c>
      <c r="B2594" s="27">
        <v>40216</v>
      </c>
      <c r="C2594" s="26">
        <v>243875</v>
      </c>
      <c r="D2594" s="23">
        <f>COUNTIF($C$3:C2594,C2594)</f>
        <v>4</v>
      </c>
      <c r="E2594" s="28">
        <v>113.613</v>
      </c>
      <c r="F2594" s="26" t="s">
        <v>2594</v>
      </c>
      <c r="G2594" s="26">
        <v>18</v>
      </c>
      <c r="H2594" s="27">
        <v>40217</v>
      </c>
    </row>
    <row r="2595" spans="1:8" x14ac:dyDescent="0.3">
      <c r="A2595" s="33">
        <v>2820</v>
      </c>
      <c r="B2595" s="24">
        <v>40223</v>
      </c>
      <c r="C2595" s="23">
        <v>243875</v>
      </c>
      <c r="D2595" s="23">
        <f>COUNTIF($C$3:C2595,C2595)</f>
        <v>5</v>
      </c>
      <c r="E2595" s="25">
        <v>136.58840000000001</v>
      </c>
      <c r="F2595" s="23" t="s">
        <v>2595</v>
      </c>
      <c r="G2595" s="23">
        <v>18</v>
      </c>
      <c r="H2595" s="24">
        <v>40224</v>
      </c>
    </row>
    <row r="2596" spans="1:8" x14ac:dyDescent="0.3">
      <c r="A2596" s="34">
        <v>2972</v>
      </c>
      <c r="B2596" s="27">
        <v>40231</v>
      </c>
      <c r="C2596" s="26">
        <v>243875</v>
      </c>
      <c r="D2596" s="23">
        <f>COUNTIF($C$3:C2596,C2596)</f>
        <v>6</v>
      </c>
      <c r="E2596" s="28">
        <v>158.80350000000001</v>
      </c>
      <c r="F2596" s="26" t="s">
        <v>2596</v>
      </c>
      <c r="G2596" s="26">
        <v>3</v>
      </c>
      <c r="H2596" s="27">
        <v>40232</v>
      </c>
    </row>
    <row r="2597" spans="1:8" x14ac:dyDescent="0.3">
      <c r="A2597" s="33">
        <v>3115</v>
      </c>
      <c r="B2597" s="24">
        <v>40239</v>
      </c>
      <c r="C2597" s="23">
        <v>243875</v>
      </c>
      <c r="D2597" s="23">
        <f>COUNTIF($C$3:C2597,C2597)</f>
        <v>7</v>
      </c>
      <c r="E2597" s="25">
        <v>147.85050000000001</v>
      </c>
      <c r="F2597" s="23" t="s">
        <v>2597</v>
      </c>
      <c r="G2597" s="23">
        <v>9</v>
      </c>
      <c r="H2597" s="24">
        <v>40240</v>
      </c>
    </row>
    <row r="2598" spans="1:8" x14ac:dyDescent="0.3">
      <c r="A2598" s="34">
        <v>2279</v>
      </c>
      <c r="B2598" s="27">
        <v>40188</v>
      </c>
      <c r="C2598" s="26">
        <v>244285</v>
      </c>
      <c r="D2598" s="23">
        <f>COUNTIF($C$3:C2598,C2598)</f>
        <v>1</v>
      </c>
      <c r="E2598" s="28">
        <v>26.207799999999999</v>
      </c>
      <c r="F2598" s="26" t="s">
        <v>2598</v>
      </c>
      <c r="G2598" s="26">
        <v>3</v>
      </c>
      <c r="H2598" s="27">
        <v>40197</v>
      </c>
    </row>
    <row r="2599" spans="1:8" x14ac:dyDescent="0.3">
      <c r="A2599" s="33">
        <v>2282</v>
      </c>
      <c r="B2599" s="24">
        <v>40188</v>
      </c>
      <c r="C2599" s="23">
        <v>244383</v>
      </c>
      <c r="D2599" s="23">
        <f>COUNTIF($C$3:C2599,C2599)</f>
        <v>1</v>
      </c>
      <c r="E2599" s="25">
        <v>63.042700000000004</v>
      </c>
      <c r="F2599" s="23" t="s">
        <v>2599</v>
      </c>
      <c r="G2599" s="23">
        <v>18</v>
      </c>
      <c r="H2599" s="24">
        <v>40189</v>
      </c>
    </row>
    <row r="2600" spans="1:8" x14ac:dyDescent="0.3">
      <c r="A2600" s="34">
        <v>2525</v>
      </c>
      <c r="B2600" s="27">
        <v>40206</v>
      </c>
      <c r="C2600" s="26">
        <v>244383</v>
      </c>
      <c r="D2600" s="23">
        <f>COUNTIF($C$3:C2600,C2600)</f>
        <v>2</v>
      </c>
      <c r="E2600" s="28">
        <v>86.667000000000002</v>
      </c>
      <c r="F2600" s="26" t="s">
        <v>2600</v>
      </c>
      <c r="G2600" s="26">
        <v>6</v>
      </c>
      <c r="H2600" s="27">
        <v>40206</v>
      </c>
    </row>
    <row r="2601" spans="1:8" x14ac:dyDescent="0.3">
      <c r="A2601" s="33">
        <v>2640</v>
      </c>
      <c r="B2601" s="24">
        <v>40212</v>
      </c>
      <c r="C2601" s="23">
        <v>244383</v>
      </c>
      <c r="D2601" s="23">
        <f>COUNTIF($C$3:C2601,C2601)</f>
        <v>3</v>
      </c>
      <c r="E2601" s="25">
        <v>64.903000000000006</v>
      </c>
      <c r="F2601" s="23" t="s">
        <v>2601</v>
      </c>
      <c r="G2601" s="23">
        <v>6</v>
      </c>
      <c r="H2601" s="24">
        <v>40213</v>
      </c>
    </row>
    <row r="2602" spans="1:8" x14ac:dyDescent="0.3">
      <c r="A2602" s="34">
        <v>2954</v>
      </c>
      <c r="B2602" s="27">
        <v>40231</v>
      </c>
      <c r="C2602" s="26">
        <v>244383</v>
      </c>
      <c r="D2602" s="23">
        <f>COUNTIF($C$3:C2602,C2602)</f>
        <v>4</v>
      </c>
      <c r="E2602" s="28">
        <v>57.21</v>
      </c>
      <c r="F2602" s="26" t="s">
        <v>2602</v>
      </c>
      <c r="G2602" s="26">
        <v>18</v>
      </c>
      <c r="H2602" s="27">
        <v>40231</v>
      </c>
    </row>
    <row r="2603" spans="1:8" x14ac:dyDescent="0.3">
      <c r="A2603" s="33">
        <v>3210</v>
      </c>
      <c r="B2603" s="24">
        <v>40245</v>
      </c>
      <c r="C2603" s="23">
        <v>244383</v>
      </c>
      <c r="D2603" s="23">
        <f>COUNTIF($C$3:C2603,C2603)</f>
        <v>5</v>
      </c>
      <c r="E2603" s="25">
        <v>37.515000000000001</v>
      </c>
      <c r="F2603" s="23" t="s">
        <v>2603</v>
      </c>
      <c r="G2603" s="23">
        <v>18</v>
      </c>
      <c r="H2603" s="24">
        <v>40245</v>
      </c>
    </row>
    <row r="2604" spans="1:8" x14ac:dyDescent="0.3">
      <c r="A2604" s="34">
        <v>2281</v>
      </c>
      <c r="B2604" s="27">
        <v>40188</v>
      </c>
      <c r="C2604" s="26">
        <v>244425</v>
      </c>
      <c r="D2604" s="23">
        <f>COUNTIF($C$3:C2604,C2604)</f>
        <v>1</v>
      </c>
      <c r="E2604" s="28">
        <v>20.585699999999999</v>
      </c>
      <c r="F2604" s="26" t="s">
        <v>2604</v>
      </c>
      <c r="G2604" s="26">
        <v>4</v>
      </c>
      <c r="H2604" s="27">
        <v>40189</v>
      </c>
    </row>
    <row r="2605" spans="1:8" x14ac:dyDescent="0.3">
      <c r="A2605" s="33">
        <v>2286</v>
      </c>
      <c r="B2605" s="24">
        <v>40188</v>
      </c>
      <c r="C2605" s="23">
        <v>246164</v>
      </c>
      <c r="D2605" s="23">
        <f>COUNTIF($C$3:C2605,C2605)</f>
        <v>1</v>
      </c>
      <c r="E2605" s="25">
        <v>82.97</v>
      </c>
      <c r="F2605" s="23" t="s">
        <v>2605</v>
      </c>
      <c r="G2605" s="23">
        <v>3</v>
      </c>
      <c r="H2605" s="24">
        <v>40190</v>
      </c>
    </row>
    <row r="2606" spans="1:8" x14ac:dyDescent="0.3">
      <c r="A2606" s="34">
        <v>2397</v>
      </c>
      <c r="B2606" s="27">
        <v>40196</v>
      </c>
      <c r="C2606" s="26">
        <v>246164</v>
      </c>
      <c r="D2606" s="23">
        <f>COUNTIF($C$3:C2606,C2606)</f>
        <v>2</v>
      </c>
      <c r="E2606" s="28">
        <v>45</v>
      </c>
      <c r="F2606" s="26" t="s">
        <v>2606</v>
      </c>
      <c r="G2606" s="26">
        <v>3</v>
      </c>
      <c r="H2606" s="27">
        <v>40197</v>
      </c>
    </row>
    <row r="2607" spans="1:8" x14ac:dyDescent="0.3">
      <c r="A2607" s="33">
        <v>2607</v>
      </c>
      <c r="B2607" s="24">
        <v>40210</v>
      </c>
      <c r="C2607" s="23">
        <v>246164</v>
      </c>
      <c r="D2607" s="23">
        <f>COUNTIF($C$3:C2607,C2607)</f>
        <v>3</v>
      </c>
      <c r="E2607" s="25">
        <v>193.78</v>
      </c>
      <c r="F2607" s="23" t="s">
        <v>2607</v>
      </c>
      <c r="G2607" s="23">
        <v>3</v>
      </c>
      <c r="H2607" s="24">
        <v>40211</v>
      </c>
    </row>
    <row r="2608" spans="1:8" x14ac:dyDescent="0.3">
      <c r="A2608" s="34">
        <v>2290</v>
      </c>
      <c r="B2608" s="27">
        <v>40189</v>
      </c>
      <c r="C2608" s="26">
        <v>246330</v>
      </c>
      <c r="D2608" s="23">
        <f>COUNTIF($C$3:C2608,C2608)</f>
        <v>1</v>
      </c>
      <c r="E2608" s="28">
        <v>86.092500000000001</v>
      </c>
      <c r="F2608" s="26" t="s">
        <v>2608</v>
      </c>
      <c r="G2608" s="26">
        <v>18</v>
      </c>
      <c r="H2608" s="27">
        <v>40189</v>
      </c>
    </row>
    <row r="2609" spans="1:8" x14ac:dyDescent="0.3">
      <c r="A2609" s="33">
        <v>2653</v>
      </c>
      <c r="B2609" s="24">
        <v>40212</v>
      </c>
      <c r="C2609" s="23">
        <v>246330</v>
      </c>
      <c r="D2609" s="23">
        <f>COUNTIF($C$3:C2609,C2609)</f>
        <v>2</v>
      </c>
      <c r="E2609" s="25">
        <v>52.598799999999997</v>
      </c>
      <c r="F2609" s="23" t="s">
        <v>2609</v>
      </c>
      <c r="G2609" s="23">
        <v>7</v>
      </c>
      <c r="H2609" s="24">
        <v>40213</v>
      </c>
    </row>
    <row r="2610" spans="1:8" x14ac:dyDescent="0.3">
      <c r="A2610" s="34">
        <v>2986</v>
      </c>
      <c r="B2610" s="27">
        <v>40231</v>
      </c>
      <c r="C2610" s="26">
        <v>246330</v>
      </c>
      <c r="D2610" s="23">
        <f>COUNTIF($C$3:C2610,C2610)</f>
        <v>3</v>
      </c>
      <c r="E2610" s="28">
        <v>41.770200000000003</v>
      </c>
      <c r="F2610" s="26" t="s">
        <v>2610</v>
      </c>
      <c r="G2610" s="26">
        <v>7</v>
      </c>
      <c r="H2610" s="27">
        <v>40232</v>
      </c>
    </row>
    <row r="2611" spans="1:8" x14ac:dyDescent="0.3">
      <c r="A2611" s="33">
        <v>3213</v>
      </c>
      <c r="B2611" s="24">
        <v>40245</v>
      </c>
      <c r="C2611" s="23">
        <v>246330</v>
      </c>
      <c r="D2611" s="23">
        <f>COUNTIF($C$3:C2611,C2611)</f>
        <v>4</v>
      </c>
      <c r="E2611" s="25">
        <v>58.577800000000003</v>
      </c>
      <c r="F2611" s="23" t="s">
        <v>2611</v>
      </c>
      <c r="G2611" s="23">
        <v>18</v>
      </c>
      <c r="H2611" s="24">
        <v>40245</v>
      </c>
    </row>
    <row r="2612" spans="1:8" x14ac:dyDescent="0.3">
      <c r="A2612" s="34">
        <v>2300</v>
      </c>
      <c r="B2612" s="27">
        <v>40189</v>
      </c>
      <c r="C2612" s="26">
        <v>246769</v>
      </c>
      <c r="D2612" s="23">
        <f>COUNTIF($C$3:C2612,C2612)</f>
        <v>1</v>
      </c>
      <c r="E2612" s="28">
        <v>27.75</v>
      </c>
      <c r="F2612" s="26" t="s">
        <v>2612</v>
      </c>
      <c r="G2612" s="26">
        <v>18</v>
      </c>
      <c r="H2612" s="27">
        <v>40189</v>
      </c>
    </row>
    <row r="2613" spans="1:8" x14ac:dyDescent="0.3">
      <c r="A2613" s="33">
        <v>2298</v>
      </c>
      <c r="B2613" s="24">
        <v>40189</v>
      </c>
      <c r="C2613" s="23">
        <v>246791</v>
      </c>
      <c r="D2613" s="23">
        <f>COUNTIF($C$3:C2613,C2613)</f>
        <v>1</v>
      </c>
      <c r="E2613" s="25">
        <v>45.607799999999997</v>
      </c>
      <c r="F2613" s="23" t="s">
        <v>2613</v>
      </c>
      <c r="G2613" s="23">
        <v>15</v>
      </c>
      <c r="H2613" s="24">
        <v>40189</v>
      </c>
    </row>
    <row r="2614" spans="1:8" x14ac:dyDescent="0.3">
      <c r="A2614" s="34">
        <v>2484</v>
      </c>
      <c r="B2614" s="27">
        <v>40203</v>
      </c>
      <c r="C2614" s="26">
        <v>246791</v>
      </c>
      <c r="D2614" s="23">
        <f>COUNTIF($C$3:C2614,C2614)</f>
        <v>2</v>
      </c>
      <c r="E2614" s="28">
        <v>33.25</v>
      </c>
      <c r="F2614" s="26" t="s">
        <v>2614</v>
      </c>
      <c r="G2614" s="26">
        <v>3</v>
      </c>
      <c r="H2614" s="27">
        <v>40204</v>
      </c>
    </row>
    <row r="2615" spans="1:8" x14ac:dyDescent="0.3">
      <c r="A2615" s="33">
        <v>2606</v>
      </c>
      <c r="B2615" s="24">
        <v>40210</v>
      </c>
      <c r="C2615" s="23">
        <v>246791</v>
      </c>
      <c r="D2615" s="23">
        <f>COUNTIF($C$3:C2615,C2615)</f>
        <v>3</v>
      </c>
      <c r="E2615" s="25">
        <v>61.277799999999999</v>
      </c>
      <c r="F2615" s="23" t="s">
        <v>2615</v>
      </c>
      <c r="G2615" s="23">
        <v>3</v>
      </c>
      <c r="H2615" s="24">
        <v>40211</v>
      </c>
    </row>
    <row r="2616" spans="1:8" x14ac:dyDescent="0.3">
      <c r="A2616" s="34">
        <v>2727</v>
      </c>
      <c r="B2616" s="27">
        <v>40217</v>
      </c>
      <c r="C2616" s="26">
        <v>246791</v>
      </c>
      <c r="D2616" s="23">
        <f>COUNTIF($C$3:C2616,C2616)</f>
        <v>4</v>
      </c>
      <c r="E2616" s="28">
        <v>58.518999999999998</v>
      </c>
      <c r="F2616" s="26" t="s">
        <v>2616</v>
      </c>
      <c r="G2616" s="26">
        <v>9</v>
      </c>
      <c r="H2616" s="27">
        <v>40219</v>
      </c>
    </row>
    <row r="2617" spans="1:8" x14ac:dyDescent="0.3">
      <c r="A2617" s="33">
        <v>2952</v>
      </c>
      <c r="B2617" s="24">
        <v>40231</v>
      </c>
      <c r="C2617" s="23">
        <v>246791</v>
      </c>
      <c r="D2617" s="23">
        <f>COUNTIF($C$3:C2617,C2617)</f>
        <v>5</v>
      </c>
      <c r="E2617" s="25">
        <v>72.468500000000006</v>
      </c>
      <c r="F2617" s="23" t="s">
        <v>2617</v>
      </c>
      <c r="G2617" s="23">
        <v>15</v>
      </c>
      <c r="H2617" s="24">
        <v>40231</v>
      </c>
    </row>
    <row r="2618" spans="1:8" x14ac:dyDescent="0.3">
      <c r="A2618" s="34">
        <v>3228</v>
      </c>
      <c r="B2618" s="27">
        <v>40245</v>
      </c>
      <c r="C2618" s="26">
        <v>246791</v>
      </c>
      <c r="D2618" s="23">
        <f>COUNTIF($C$3:C2618,C2618)</f>
        <v>6</v>
      </c>
      <c r="E2618" s="28">
        <v>30.24</v>
      </c>
      <c r="F2618" s="26" t="s">
        <v>2618</v>
      </c>
      <c r="G2618" s="26">
        <v>3</v>
      </c>
      <c r="H2618" s="27">
        <v>40246</v>
      </c>
    </row>
    <row r="2619" spans="1:8" x14ac:dyDescent="0.3">
      <c r="A2619" s="33">
        <v>2355</v>
      </c>
      <c r="B2619" s="24">
        <v>40192</v>
      </c>
      <c r="C2619" s="23">
        <v>247885</v>
      </c>
      <c r="D2619" s="23">
        <f>COUNTIF($C$3:C2619,C2619)</f>
        <v>1</v>
      </c>
      <c r="E2619" s="25">
        <v>54.5</v>
      </c>
      <c r="F2619" s="23" t="s">
        <v>2619</v>
      </c>
      <c r="G2619" s="23">
        <v>4</v>
      </c>
      <c r="H2619" s="24">
        <v>40193</v>
      </c>
    </row>
    <row r="2620" spans="1:8" x14ac:dyDescent="0.3">
      <c r="A2620" s="34">
        <v>2396</v>
      </c>
      <c r="B2620" s="27">
        <v>40196</v>
      </c>
      <c r="C2620" s="26">
        <v>247885</v>
      </c>
      <c r="D2620" s="23">
        <f>COUNTIF($C$3:C2620,C2620)</f>
        <v>2</v>
      </c>
      <c r="E2620" s="28">
        <v>39.700000000000003</v>
      </c>
      <c r="F2620" s="26" t="s">
        <v>2620</v>
      </c>
      <c r="G2620" s="26">
        <v>7</v>
      </c>
      <c r="H2620" s="27">
        <v>40197</v>
      </c>
    </row>
    <row r="2621" spans="1:8" x14ac:dyDescent="0.3">
      <c r="A2621" s="33">
        <v>2467</v>
      </c>
      <c r="B2621" s="24">
        <v>40203</v>
      </c>
      <c r="C2621" s="23">
        <v>247885</v>
      </c>
      <c r="D2621" s="23">
        <f>COUNTIF($C$3:C2621,C2621)</f>
        <v>3</v>
      </c>
      <c r="E2621" s="25">
        <v>94.261200000000002</v>
      </c>
      <c r="F2621" s="23" t="s">
        <v>2621</v>
      </c>
      <c r="G2621" s="23">
        <v>4</v>
      </c>
      <c r="H2621" s="24">
        <v>40203</v>
      </c>
    </row>
    <row r="2622" spans="1:8" x14ac:dyDescent="0.3">
      <c r="A2622" s="34">
        <v>2610</v>
      </c>
      <c r="B2622" s="27">
        <v>40210</v>
      </c>
      <c r="C2622" s="26">
        <v>247885</v>
      </c>
      <c r="D2622" s="23">
        <f>COUNTIF($C$3:C2622,C2622)</f>
        <v>4</v>
      </c>
      <c r="E2622" s="28">
        <v>49.370899999999999</v>
      </c>
      <c r="F2622" s="26" t="s">
        <v>2622</v>
      </c>
      <c r="G2622" s="26">
        <v>4</v>
      </c>
      <c r="H2622" s="27">
        <v>40211</v>
      </c>
    </row>
    <row r="2623" spans="1:8" x14ac:dyDescent="0.3">
      <c r="A2623" s="33">
        <v>2732</v>
      </c>
      <c r="B2623" s="24">
        <v>40217</v>
      </c>
      <c r="C2623" s="23">
        <v>247885</v>
      </c>
      <c r="D2623" s="23">
        <f>COUNTIF($C$3:C2623,C2623)</f>
        <v>5</v>
      </c>
      <c r="E2623" s="25">
        <v>51.939500000000002</v>
      </c>
      <c r="F2623" s="23" t="s">
        <v>2623</v>
      </c>
      <c r="G2623" s="23">
        <v>4</v>
      </c>
      <c r="H2623" s="24">
        <v>40218</v>
      </c>
    </row>
    <row r="2624" spans="1:8" x14ac:dyDescent="0.3">
      <c r="A2624" s="34">
        <v>2960</v>
      </c>
      <c r="B2624" s="27">
        <v>40231</v>
      </c>
      <c r="C2624" s="26">
        <v>247885</v>
      </c>
      <c r="D2624" s="23">
        <f>COUNTIF($C$3:C2624,C2624)</f>
        <v>6</v>
      </c>
      <c r="E2624" s="28">
        <v>77.414000000000001</v>
      </c>
      <c r="F2624" s="26" t="s">
        <v>2624</v>
      </c>
      <c r="G2624" s="26">
        <v>4</v>
      </c>
      <c r="H2624" s="27">
        <v>40231</v>
      </c>
    </row>
    <row r="2625" spans="1:8" x14ac:dyDescent="0.3">
      <c r="A2625" s="33">
        <v>3088</v>
      </c>
      <c r="B2625" s="24">
        <v>40238</v>
      </c>
      <c r="C2625" s="23">
        <v>247885</v>
      </c>
      <c r="D2625" s="23">
        <f>COUNTIF($C$3:C2625,C2625)</f>
        <v>7</v>
      </c>
      <c r="E2625" s="25">
        <v>85.500200000000007</v>
      </c>
      <c r="F2625" s="23" t="s">
        <v>2625</v>
      </c>
      <c r="G2625" s="23">
        <v>4</v>
      </c>
      <c r="H2625" s="24">
        <v>40238</v>
      </c>
    </row>
    <row r="2626" spans="1:8" x14ac:dyDescent="0.3">
      <c r="A2626" s="34">
        <v>2306</v>
      </c>
      <c r="B2626" s="27">
        <v>40189</v>
      </c>
      <c r="C2626" s="26">
        <v>248283</v>
      </c>
      <c r="D2626" s="23">
        <f>COUNTIF($C$3:C2626,C2626)</f>
        <v>1</v>
      </c>
      <c r="E2626" s="28">
        <v>21.06</v>
      </c>
      <c r="F2626" s="26" t="s">
        <v>2626</v>
      </c>
      <c r="G2626" s="26">
        <v>3</v>
      </c>
      <c r="H2626" s="27">
        <v>40190</v>
      </c>
    </row>
    <row r="2627" spans="1:8" x14ac:dyDescent="0.3">
      <c r="A2627" s="33">
        <v>2308</v>
      </c>
      <c r="B2627" s="24">
        <v>40189</v>
      </c>
      <c r="C2627" s="23">
        <v>248349</v>
      </c>
      <c r="D2627" s="23">
        <f>COUNTIF($C$3:C2627,C2627)</f>
        <v>1</v>
      </c>
      <c r="E2627" s="25">
        <v>14.39</v>
      </c>
      <c r="F2627" s="23" t="s">
        <v>2627</v>
      </c>
      <c r="G2627" s="23">
        <v>3</v>
      </c>
      <c r="H2627" s="24">
        <v>40190</v>
      </c>
    </row>
    <row r="2628" spans="1:8" x14ac:dyDescent="0.3">
      <c r="A2628" s="34">
        <v>2323</v>
      </c>
      <c r="B2628" s="27">
        <v>40190</v>
      </c>
      <c r="C2628" s="26">
        <v>249357</v>
      </c>
      <c r="D2628" s="23">
        <f>COUNTIF($C$3:C2628,C2628)</f>
        <v>1</v>
      </c>
      <c r="E2628" s="28">
        <v>32.920499999999997</v>
      </c>
      <c r="F2628" s="26" t="s">
        <v>2628</v>
      </c>
      <c r="G2628" s="26">
        <v>7</v>
      </c>
      <c r="H2628" s="27">
        <v>40190</v>
      </c>
    </row>
    <row r="2629" spans="1:8" x14ac:dyDescent="0.3">
      <c r="A2629" s="33">
        <v>2811</v>
      </c>
      <c r="B2629" s="24">
        <v>40221</v>
      </c>
      <c r="C2629" s="23">
        <v>251887</v>
      </c>
      <c r="D2629" s="23">
        <f>COUNTIF($C$3:C2629,C2629)</f>
        <v>1</v>
      </c>
      <c r="E2629" s="25">
        <v>105.25</v>
      </c>
      <c r="F2629" s="23" t="s">
        <v>2629</v>
      </c>
      <c r="G2629" s="23">
        <v>5</v>
      </c>
      <c r="H2629" s="24">
        <v>40221</v>
      </c>
    </row>
    <row r="2630" spans="1:8" x14ac:dyDescent="0.3">
      <c r="A2630" s="34">
        <v>2812</v>
      </c>
      <c r="B2630" s="27">
        <v>40221</v>
      </c>
      <c r="C2630" s="26">
        <v>251887</v>
      </c>
      <c r="D2630" s="23">
        <f>COUNTIF($C$3:C2630,C2630)</f>
        <v>2</v>
      </c>
      <c r="E2630" s="28">
        <v>7.93</v>
      </c>
      <c r="F2630" s="26" t="s">
        <v>2630</v>
      </c>
      <c r="G2630" s="26">
        <v>5</v>
      </c>
      <c r="H2630" s="27">
        <v>40221</v>
      </c>
    </row>
    <row r="2631" spans="1:8" x14ac:dyDescent="0.3">
      <c r="A2631" s="33">
        <v>2328</v>
      </c>
      <c r="B2631" s="24">
        <v>40190</v>
      </c>
      <c r="C2631" s="23">
        <v>251957</v>
      </c>
      <c r="D2631" s="23">
        <f>COUNTIF($C$3:C2631,C2631)</f>
        <v>1</v>
      </c>
      <c r="E2631" s="25">
        <v>49.33</v>
      </c>
      <c r="F2631" s="23" t="s">
        <v>2631</v>
      </c>
      <c r="G2631" s="23">
        <v>7</v>
      </c>
      <c r="H2631" s="24">
        <v>40192</v>
      </c>
    </row>
    <row r="2632" spans="1:8" x14ac:dyDescent="0.3">
      <c r="A2632" s="34">
        <v>2377</v>
      </c>
      <c r="B2632" s="27">
        <v>40195</v>
      </c>
      <c r="C2632" s="26">
        <v>251957</v>
      </c>
      <c r="D2632" s="23">
        <f>COUNTIF($C$3:C2632,C2632)</f>
        <v>2</v>
      </c>
      <c r="E2632" s="28">
        <v>38.7575</v>
      </c>
      <c r="F2632" s="26" t="s">
        <v>2632</v>
      </c>
      <c r="G2632" s="26">
        <v>12</v>
      </c>
      <c r="H2632" s="27">
        <v>40198</v>
      </c>
    </row>
    <row r="2633" spans="1:8" x14ac:dyDescent="0.3">
      <c r="A2633" s="33">
        <v>2506</v>
      </c>
      <c r="B2633" s="24">
        <v>40204</v>
      </c>
      <c r="C2633" s="23">
        <v>251957</v>
      </c>
      <c r="D2633" s="23">
        <f>COUNTIF($C$3:C2633,C2633)</f>
        <v>3</v>
      </c>
      <c r="E2633" s="25">
        <v>52.08</v>
      </c>
      <c r="F2633" s="23" t="s">
        <v>2633</v>
      </c>
      <c r="G2633" s="23">
        <v>7</v>
      </c>
      <c r="H2633" s="24">
        <v>40211</v>
      </c>
    </row>
    <row r="2634" spans="1:8" x14ac:dyDescent="0.3">
      <c r="A2634" s="34">
        <v>3183</v>
      </c>
      <c r="B2634" s="27">
        <v>40242</v>
      </c>
      <c r="C2634" s="26">
        <v>251957</v>
      </c>
      <c r="D2634" s="23">
        <f>COUNTIF($C$3:C2634,C2634)</f>
        <v>4</v>
      </c>
      <c r="E2634" s="28">
        <v>81.56</v>
      </c>
      <c r="F2634" s="26" t="s">
        <v>2634</v>
      </c>
      <c r="G2634" s="26">
        <v>7</v>
      </c>
      <c r="H2634" s="27">
        <v>40246</v>
      </c>
    </row>
    <row r="2635" spans="1:8" x14ac:dyDescent="0.3">
      <c r="A2635" s="33">
        <v>2329</v>
      </c>
      <c r="B2635" s="24">
        <v>40190</v>
      </c>
      <c r="C2635" s="23">
        <v>252159</v>
      </c>
      <c r="D2635" s="23">
        <f>COUNTIF($C$3:C2635,C2635)</f>
        <v>1</v>
      </c>
      <c r="E2635" s="25">
        <v>78.19</v>
      </c>
      <c r="F2635" s="23" t="s">
        <v>2635</v>
      </c>
      <c r="G2635" s="23">
        <v>12</v>
      </c>
      <c r="H2635" s="24">
        <v>40191</v>
      </c>
    </row>
    <row r="2636" spans="1:8" x14ac:dyDescent="0.3">
      <c r="A2636" s="34">
        <v>2647</v>
      </c>
      <c r="B2636" s="27">
        <v>40212</v>
      </c>
      <c r="C2636" s="26">
        <v>252159</v>
      </c>
      <c r="D2636" s="23">
        <f>COUNTIF($C$3:C2636,C2636)</f>
        <v>2</v>
      </c>
      <c r="E2636" s="28">
        <v>78.81</v>
      </c>
      <c r="F2636" s="26" t="s">
        <v>2636</v>
      </c>
      <c r="G2636" s="26">
        <v>12</v>
      </c>
      <c r="H2636" s="27">
        <v>40212</v>
      </c>
    </row>
    <row r="2637" spans="1:8" x14ac:dyDescent="0.3">
      <c r="A2637" s="33">
        <v>2339</v>
      </c>
      <c r="B2637" s="24">
        <v>40191</v>
      </c>
      <c r="C2637" s="23">
        <v>252654</v>
      </c>
      <c r="D2637" s="23">
        <f>COUNTIF($C$3:C2637,C2637)</f>
        <v>1</v>
      </c>
      <c r="E2637" s="25">
        <v>29.601199999999999</v>
      </c>
      <c r="F2637" s="23" t="s">
        <v>2637</v>
      </c>
      <c r="G2637" s="23">
        <v>4</v>
      </c>
      <c r="H2637" s="24">
        <v>40192</v>
      </c>
    </row>
    <row r="2638" spans="1:8" x14ac:dyDescent="0.3">
      <c r="A2638" s="34">
        <v>2436</v>
      </c>
      <c r="B2638" s="27">
        <v>40199</v>
      </c>
      <c r="C2638" s="26">
        <v>252654</v>
      </c>
      <c r="D2638" s="23">
        <f>COUNTIF($C$3:C2638,C2638)</f>
        <v>2</v>
      </c>
      <c r="E2638" s="28">
        <v>47.688200000000002</v>
      </c>
      <c r="F2638" s="26" t="s">
        <v>2638</v>
      </c>
      <c r="G2638" s="26">
        <v>4</v>
      </c>
      <c r="H2638" s="27">
        <v>40199</v>
      </c>
    </row>
    <row r="2639" spans="1:8" x14ac:dyDescent="0.3">
      <c r="A2639" s="33">
        <v>2536</v>
      </c>
      <c r="B2639" s="24">
        <v>40206</v>
      </c>
      <c r="C2639" s="23">
        <v>252654</v>
      </c>
      <c r="D2639" s="23">
        <f>COUNTIF($C$3:C2639,C2639)</f>
        <v>3</v>
      </c>
      <c r="E2639" s="25">
        <v>51.939799999999998</v>
      </c>
      <c r="F2639" s="23" t="s">
        <v>2639</v>
      </c>
      <c r="G2639" s="23">
        <v>4</v>
      </c>
      <c r="H2639" s="24">
        <v>40207</v>
      </c>
    </row>
    <row r="2640" spans="1:8" x14ac:dyDescent="0.3">
      <c r="A2640" s="34">
        <v>2668</v>
      </c>
      <c r="B2640" s="27">
        <v>40213</v>
      </c>
      <c r="C2640" s="26">
        <v>252654</v>
      </c>
      <c r="D2640" s="23">
        <f>COUNTIF($C$3:C2640,C2640)</f>
        <v>4</v>
      </c>
      <c r="E2640" s="28">
        <v>50.473500000000001</v>
      </c>
      <c r="F2640" s="26" t="s">
        <v>2640</v>
      </c>
      <c r="G2640" s="26">
        <v>4</v>
      </c>
      <c r="H2640" s="27">
        <v>40213</v>
      </c>
    </row>
    <row r="2641" spans="1:8" x14ac:dyDescent="0.3">
      <c r="A2641" s="33">
        <v>2824</v>
      </c>
      <c r="B2641" s="24">
        <v>40223</v>
      </c>
      <c r="C2641" s="23">
        <v>252654</v>
      </c>
      <c r="D2641" s="23">
        <f>COUNTIF($C$3:C2641,C2641)</f>
        <v>5</v>
      </c>
      <c r="E2641" s="25">
        <v>47.226199999999999</v>
      </c>
      <c r="F2641" s="23" t="s">
        <v>2641</v>
      </c>
      <c r="G2641" s="23">
        <v>4</v>
      </c>
      <c r="H2641" s="24">
        <v>40225</v>
      </c>
    </row>
    <row r="2642" spans="1:8" x14ac:dyDescent="0.3">
      <c r="A2642" s="34">
        <v>2906</v>
      </c>
      <c r="B2642" s="27">
        <v>40227</v>
      </c>
      <c r="C2642" s="26">
        <v>252654</v>
      </c>
      <c r="D2642" s="23">
        <f>COUNTIF($C$3:C2642,C2642)</f>
        <v>6</v>
      </c>
      <c r="E2642" s="28">
        <v>53.58</v>
      </c>
      <c r="F2642" s="26" t="s">
        <v>2642</v>
      </c>
      <c r="G2642" s="26">
        <v>4</v>
      </c>
      <c r="H2642" s="27">
        <v>40228</v>
      </c>
    </row>
    <row r="2643" spans="1:8" x14ac:dyDescent="0.3">
      <c r="A2643" s="33">
        <v>3031</v>
      </c>
      <c r="B2643" s="24">
        <v>40234</v>
      </c>
      <c r="C2643" s="23">
        <v>252654</v>
      </c>
      <c r="D2643" s="23">
        <f>COUNTIF($C$3:C2643,C2643)</f>
        <v>7</v>
      </c>
      <c r="E2643" s="25">
        <v>41.99</v>
      </c>
      <c r="F2643" s="23" t="s">
        <v>2643</v>
      </c>
      <c r="G2643" s="23">
        <v>4</v>
      </c>
      <c r="H2643" s="24">
        <v>40235</v>
      </c>
    </row>
    <row r="2644" spans="1:8" x14ac:dyDescent="0.3">
      <c r="A2644" s="34">
        <v>2341</v>
      </c>
      <c r="B2644" s="27">
        <v>40191</v>
      </c>
      <c r="C2644" s="26">
        <v>254235</v>
      </c>
      <c r="D2644" s="23">
        <f>COUNTIF($C$3:C2644,C2644)</f>
        <v>1</v>
      </c>
      <c r="E2644" s="28">
        <v>155.23599999999999</v>
      </c>
      <c r="F2644" s="26" t="s">
        <v>2644</v>
      </c>
      <c r="G2644" s="26">
        <v>3</v>
      </c>
      <c r="H2644" s="27">
        <v>40197</v>
      </c>
    </row>
    <row r="2645" spans="1:8" x14ac:dyDescent="0.3">
      <c r="A2645" s="33">
        <v>2482</v>
      </c>
      <c r="B2645" s="24">
        <v>40203</v>
      </c>
      <c r="C2645" s="23">
        <v>254235</v>
      </c>
      <c r="D2645" s="23">
        <f>COUNTIF($C$3:C2645,C2645)</f>
        <v>2</v>
      </c>
      <c r="E2645" s="25">
        <v>165.8357</v>
      </c>
      <c r="F2645" s="23" t="s">
        <v>2645</v>
      </c>
      <c r="G2645" s="23">
        <v>3</v>
      </c>
      <c r="H2645" s="24">
        <v>40204</v>
      </c>
    </row>
    <row r="2646" spans="1:8" x14ac:dyDescent="0.3">
      <c r="A2646" s="34">
        <v>2601</v>
      </c>
      <c r="B2646" s="27">
        <v>40210</v>
      </c>
      <c r="C2646" s="26">
        <v>254235</v>
      </c>
      <c r="D2646" s="23">
        <f>COUNTIF($C$3:C2646,C2646)</f>
        <v>3</v>
      </c>
      <c r="E2646" s="28">
        <v>186.786</v>
      </c>
      <c r="F2646" s="26" t="s">
        <v>2646</v>
      </c>
      <c r="G2646" s="26">
        <v>3</v>
      </c>
      <c r="H2646" s="27">
        <v>40211</v>
      </c>
    </row>
    <row r="2647" spans="1:8" x14ac:dyDescent="0.3">
      <c r="A2647" s="33">
        <v>2617</v>
      </c>
      <c r="B2647" s="24">
        <v>40211</v>
      </c>
      <c r="C2647" s="23">
        <v>254235</v>
      </c>
      <c r="D2647" s="23">
        <f>COUNTIF($C$3:C2647,C2647)</f>
        <v>4</v>
      </c>
      <c r="E2647" s="25">
        <v>25.05</v>
      </c>
      <c r="F2647" s="23" t="s">
        <v>2647</v>
      </c>
      <c r="G2647" s="23">
        <v>3</v>
      </c>
      <c r="H2647" s="24">
        <v>40211</v>
      </c>
    </row>
    <row r="2648" spans="1:8" x14ac:dyDescent="0.3">
      <c r="A2648" s="34">
        <v>2726</v>
      </c>
      <c r="B2648" s="27">
        <v>40217</v>
      </c>
      <c r="C2648" s="26">
        <v>254235</v>
      </c>
      <c r="D2648" s="23">
        <f>COUNTIF($C$3:C2648,C2648)</f>
        <v>5</v>
      </c>
      <c r="E2648" s="28">
        <v>139.11000000000001</v>
      </c>
      <c r="F2648" s="26" t="s">
        <v>2648</v>
      </c>
      <c r="G2648" s="26">
        <v>3</v>
      </c>
      <c r="H2648" s="27">
        <v>40218</v>
      </c>
    </row>
    <row r="2649" spans="1:8" x14ac:dyDescent="0.3">
      <c r="A2649" s="33">
        <v>2988</v>
      </c>
      <c r="B2649" s="24">
        <v>40231</v>
      </c>
      <c r="C2649" s="23">
        <v>254235</v>
      </c>
      <c r="D2649" s="23">
        <f>COUNTIF($C$3:C2649,C2649)</f>
        <v>6</v>
      </c>
      <c r="E2649" s="25">
        <v>85.21</v>
      </c>
      <c r="F2649" s="23" t="s">
        <v>2649</v>
      </c>
      <c r="G2649" s="23">
        <v>3</v>
      </c>
      <c r="H2649" s="24">
        <v>40232</v>
      </c>
    </row>
    <row r="2650" spans="1:8" x14ac:dyDescent="0.3">
      <c r="A2650" s="34">
        <v>3105</v>
      </c>
      <c r="B2650" s="27">
        <v>40239</v>
      </c>
      <c r="C2650" s="26">
        <v>254235</v>
      </c>
      <c r="D2650" s="23">
        <f>COUNTIF($C$3:C2650,C2650)</f>
        <v>7</v>
      </c>
      <c r="E2650" s="28">
        <v>182.1</v>
      </c>
      <c r="F2650" s="26" t="s">
        <v>2650</v>
      </c>
      <c r="G2650" s="26">
        <v>3</v>
      </c>
      <c r="H2650" s="27">
        <v>40239</v>
      </c>
    </row>
    <row r="2651" spans="1:8" x14ac:dyDescent="0.3">
      <c r="A2651" s="33">
        <v>3234</v>
      </c>
      <c r="B2651" s="24">
        <v>40246</v>
      </c>
      <c r="C2651" s="23">
        <v>254235</v>
      </c>
      <c r="D2651" s="23">
        <f>COUNTIF($C$3:C2651,C2651)</f>
        <v>8</v>
      </c>
      <c r="E2651" s="25">
        <v>230.81</v>
      </c>
      <c r="F2651" s="23" t="s">
        <v>2651</v>
      </c>
      <c r="G2651" s="23">
        <v>3</v>
      </c>
      <c r="H2651" s="24">
        <v>40246</v>
      </c>
    </row>
    <row r="2652" spans="1:8" x14ac:dyDescent="0.3">
      <c r="A2652" s="34">
        <v>2359</v>
      </c>
      <c r="B2652" s="27">
        <v>40193</v>
      </c>
      <c r="C2652" s="26">
        <v>256071</v>
      </c>
      <c r="D2652" s="23">
        <f>COUNTIF($C$3:C2652,C2652)</f>
        <v>1</v>
      </c>
      <c r="E2652" s="28">
        <v>213.92949999999999</v>
      </c>
      <c r="F2652" s="26" t="s">
        <v>2652</v>
      </c>
      <c r="G2652" s="26">
        <v>4</v>
      </c>
      <c r="H2652" s="27">
        <v>40196</v>
      </c>
    </row>
    <row r="2653" spans="1:8" x14ac:dyDescent="0.3">
      <c r="A2653" s="33">
        <v>2471</v>
      </c>
      <c r="B2653" s="24">
        <v>40203</v>
      </c>
      <c r="C2653" s="23">
        <v>256071</v>
      </c>
      <c r="D2653" s="23">
        <f>COUNTIF($C$3:C2653,C2653)</f>
        <v>2</v>
      </c>
      <c r="E2653" s="25">
        <v>170.68799999999999</v>
      </c>
      <c r="F2653" s="23" t="s">
        <v>2653</v>
      </c>
      <c r="G2653" s="23">
        <v>4</v>
      </c>
      <c r="H2653" s="24">
        <v>40203</v>
      </c>
    </row>
    <row r="2654" spans="1:8" x14ac:dyDescent="0.3">
      <c r="A2654" s="34">
        <v>2619</v>
      </c>
      <c r="B2654" s="27">
        <v>40211</v>
      </c>
      <c r="C2654" s="26">
        <v>256071</v>
      </c>
      <c r="D2654" s="23">
        <f>COUNTIF($C$3:C2654,C2654)</f>
        <v>3</v>
      </c>
      <c r="E2654" s="28">
        <v>214.35990000000001</v>
      </c>
      <c r="F2654" s="26" t="s">
        <v>2654</v>
      </c>
      <c r="G2654" s="26">
        <v>4</v>
      </c>
      <c r="H2654" s="27">
        <v>40211</v>
      </c>
    </row>
    <row r="2655" spans="1:8" x14ac:dyDescent="0.3">
      <c r="A2655" s="33">
        <v>2865</v>
      </c>
      <c r="B2655" s="24">
        <v>40225</v>
      </c>
      <c r="C2655" s="23">
        <v>256071</v>
      </c>
      <c r="D2655" s="23">
        <f>COUNTIF($C$3:C2655,C2655)</f>
        <v>4</v>
      </c>
      <c r="E2655" s="25">
        <v>108.06</v>
      </c>
      <c r="F2655" s="23" t="s">
        <v>2655</v>
      </c>
      <c r="G2655" s="23">
        <v>4</v>
      </c>
      <c r="H2655" s="24">
        <v>40226</v>
      </c>
    </row>
    <row r="2656" spans="1:8" x14ac:dyDescent="0.3">
      <c r="A2656" s="34">
        <v>3005</v>
      </c>
      <c r="B2656" s="27">
        <v>40233</v>
      </c>
      <c r="C2656" s="26">
        <v>256071</v>
      </c>
      <c r="D2656" s="23">
        <f>COUNTIF($C$3:C2656,C2656)</f>
        <v>5</v>
      </c>
      <c r="E2656" s="28">
        <v>276.6225</v>
      </c>
      <c r="F2656" s="26" t="s">
        <v>2656</v>
      </c>
      <c r="G2656" s="26">
        <v>4</v>
      </c>
      <c r="H2656" s="27">
        <v>40233</v>
      </c>
    </row>
    <row r="2657" spans="1:8" x14ac:dyDescent="0.3">
      <c r="A2657" s="33">
        <v>3171</v>
      </c>
      <c r="B2657" s="24">
        <v>40242</v>
      </c>
      <c r="C2657" s="23">
        <v>256071</v>
      </c>
      <c r="D2657" s="23">
        <f>COUNTIF($C$3:C2657,C2657)</f>
        <v>6</v>
      </c>
      <c r="E2657" s="25">
        <v>268.41269999999997</v>
      </c>
      <c r="F2657" s="23" t="s">
        <v>2657</v>
      </c>
      <c r="G2657" s="23">
        <v>4</v>
      </c>
      <c r="H2657" s="24">
        <v>40242</v>
      </c>
    </row>
    <row r="2658" spans="1:8" x14ac:dyDescent="0.3">
      <c r="A2658" s="34">
        <v>2360</v>
      </c>
      <c r="B2658" s="27">
        <v>40193</v>
      </c>
      <c r="C2658" s="26">
        <v>257659</v>
      </c>
      <c r="D2658" s="23">
        <f>COUNTIF($C$3:C2658,C2658)</f>
        <v>1</v>
      </c>
      <c r="E2658" s="28">
        <v>11.25</v>
      </c>
      <c r="F2658" s="26" t="s">
        <v>2658</v>
      </c>
      <c r="G2658" s="26">
        <v>4</v>
      </c>
      <c r="H2658" s="27">
        <v>40193</v>
      </c>
    </row>
    <row r="2659" spans="1:8" x14ac:dyDescent="0.3">
      <c r="A2659" s="33">
        <v>2427</v>
      </c>
      <c r="B2659" s="24">
        <v>40198</v>
      </c>
      <c r="C2659" s="23">
        <v>258710</v>
      </c>
      <c r="D2659" s="23">
        <f>COUNTIF($C$3:C2659,C2659)</f>
        <v>1</v>
      </c>
      <c r="E2659" s="25">
        <v>85.886700000000005</v>
      </c>
      <c r="F2659" s="23" t="s">
        <v>2659</v>
      </c>
      <c r="G2659" s="23">
        <v>4</v>
      </c>
      <c r="H2659" s="24">
        <v>40199</v>
      </c>
    </row>
    <row r="2660" spans="1:8" x14ac:dyDescent="0.3">
      <c r="A2660" s="34">
        <v>2658</v>
      </c>
      <c r="B2660" s="27">
        <v>40212</v>
      </c>
      <c r="C2660" s="26">
        <v>258710</v>
      </c>
      <c r="D2660" s="23">
        <f>COUNTIF($C$3:C2660,C2660)</f>
        <v>2</v>
      </c>
      <c r="E2660" s="28">
        <v>83.098200000000006</v>
      </c>
      <c r="F2660" s="26" t="s">
        <v>2660</v>
      </c>
      <c r="G2660" s="26">
        <v>4</v>
      </c>
      <c r="H2660" s="27">
        <v>40213</v>
      </c>
    </row>
    <row r="2661" spans="1:8" x14ac:dyDescent="0.3">
      <c r="A2661" s="33">
        <v>2799</v>
      </c>
      <c r="B2661" s="24">
        <v>40220</v>
      </c>
      <c r="C2661" s="23">
        <v>258710</v>
      </c>
      <c r="D2661" s="23">
        <f>COUNTIF($C$3:C2661,C2661)</f>
        <v>3</v>
      </c>
      <c r="E2661" s="25">
        <v>69.099500000000006</v>
      </c>
      <c r="F2661" s="23" t="s">
        <v>2661</v>
      </c>
      <c r="G2661" s="23">
        <v>4</v>
      </c>
      <c r="H2661" s="24">
        <v>40221</v>
      </c>
    </row>
    <row r="2662" spans="1:8" x14ac:dyDescent="0.3">
      <c r="A2662" s="34">
        <v>2934</v>
      </c>
      <c r="B2662" s="27">
        <v>40228</v>
      </c>
      <c r="C2662" s="26">
        <v>258710</v>
      </c>
      <c r="D2662" s="23">
        <f>COUNTIF($C$3:C2662,C2662)</f>
        <v>4</v>
      </c>
      <c r="E2662" s="28">
        <v>53.61</v>
      </c>
      <c r="F2662" s="26" t="s">
        <v>2662</v>
      </c>
      <c r="G2662" s="26">
        <v>4</v>
      </c>
      <c r="H2662" s="27">
        <v>40228</v>
      </c>
    </row>
    <row r="2663" spans="1:8" x14ac:dyDescent="0.3">
      <c r="A2663" s="33">
        <v>3120</v>
      </c>
      <c r="B2663" s="24">
        <v>40239</v>
      </c>
      <c r="C2663" s="23">
        <v>258710</v>
      </c>
      <c r="D2663" s="23">
        <f>COUNTIF($C$3:C2663,C2663)</f>
        <v>5</v>
      </c>
      <c r="E2663" s="25">
        <v>69.846000000000004</v>
      </c>
      <c r="F2663" s="23" t="s">
        <v>2663</v>
      </c>
      <c r="G2663" s="23">
        <v>4</v>
      </c>
      <c r="H2663" s="24">
        <v>40240</v>
      </c>
    </row>
    <row r="2664" spans="1:8" x14ac:dyDescent="0.3">
      <c r="A2664" s="34">
        <v>2367</v>
      </c>
      <c r="B2664" s="27">
        <v>40194</v>
      </c>
      <c r="C2664" s="26">
        <v>258846</v>
      </c>
      <c r="D2664" s="23">
        <f>COUNTIF($C$3:C2664,C2664)</f>
        <v>1</v>
      </c>
      <c r="E2664" s="28">
        <v>9.19</v>
      </c>
      <c r="F2664" s="26" t="s">
        <v>2664</v>
      </c>
      <c r="G2664" s="26">
        <v>4</v>
      </c>
      <c r="H2664" s="27">
        <v>40196</v>
      </c>
    </row>
    <row r="2665" spans="1:8" x14ac:dyDescent="0.3">
      <c r="A2665" s="33">
        <v>2372</v>
      </c>
      <c r="B2665" s="24">
        <v>40195</v>
      </c>
      <c r="C2665" s="23">
        <v>262545</v>
      </c>
      <c r="D2665" s="23">
        <f>COUNTIF($C$3:C2665,C2665)</f>
        <v>1</v>
      </c>
      <c r="E2665" s="25">
        <v>22.03</v>
      </c>
      <c r="F2665" s="23" t="s">
        <v>2665</v>
      </c>
      <c r="G2665" s="23">
        <v>15</v>
      </c>
      <c r="H2665" s="24">
        <v>40196</v>
      </c>
    </row>
    <row r="2666" spans="1:8" x14ac:dyDescent="0.3">
      <c r="A2666" s="34">
        <v>2374</v>
      </c>
      <c r="B2666" s="27">
        <v>40195</v>
      </c>
      <c r="C2666" s="26">
        <v>264483</v>
      </c>
      <c r="D2666" s="23">
        <f>COUNTIF($C$3:C2666,C2666)</f>
        <v>1</v>
      </c>
      <c r="E2666" s="28">
        <v>7.6859999999999999</v>
      </c>
      <c r="F2666" s="26" t="s">
        <v>2666</v>
      </c>
      <c r="G2666" s="26">
        <v>4</v>
      </c>
      <c r="H2666" s="27">
        <v>40200</v>
      </c>
    </row>
    <row r="2667" spans="1:8" x14ac:dyDescent="0.3">
      <c r="A2667" s="33">
        <v>2535</v>
      </c>
      <c r="B2667" s="24">
        <v>40206</v>
      </c>
      <c r="C2667" s="23">
        <v>264483</v>
      </c>
      <c r="D2667" s="23">
        <f>COUNTIF($C$3:C2667,C2667)</f>
        <v>2</v>
      </c>
      <c r="E2667" s="25">
        <v>37.6</v>
      </c>
      <c r="F2667" s="23" t="s">
        <v>2667</v>
      </c>
      <c r="G2667" s="23">
        <v>19</v>
      </c>
      <c r="H2667" s="24">
        <v>40207</v>
      </c>
    </row>
    <row r="2668" spans="1:8" x14ac:dyDescent="0.3">
      <c r="A2668" s="34">
        <v>2791</v>
      </c>
      <c r="B2668" s="27">
        <v>40220</v>
      </c>
      <c r="C2668" s="26">
        <v>264483</v>
      </c>
      <c r="D2668" s="23">
        <f>COUNTIF($C$3:C2668,C2668)</f>
        <v>3</v>
      </c>
      <c r="E2668" s="28">
        <v>26.71</v>
      </c>
      <c r="F2668" s="26" t="s">
        <v>2668</v>
      </c>
      <c r="G2668" s="26">
        <v>19</v>
      </c>
      <c r="H2668" s="27">
        <v>40221</v>
      </c>
    </row>
    <row r="2669" spans="1:8" x14ac:dyDescent="0.3">
      <c r="A2669" s="33">
        <v>2925</v>
      </c>
      <c r="B2669" s="24">
        <v>40228</v>
      </c>
      <c r="C2669" s="23">
        <v>264483</v>
      </c>
      <c r="D2669" s="23">
        <f>COUNTIF($C$3:C2669,C2669)</f>
        <v>4</v>
      </c>
      <c r="E2669" s="25">
        <v>13.189</v>
      </c>
      <c r="F2669" s="23" t="s">
        <v>2669</v>
      </c>
      <c r="G2669" s="23">
        <v>19</v>
      </c>
      <c r="H2669" s="24">
        <v>40228</v>
      </c>
    </row>
    <row r="2670" spans="1:8" x14ac:dyDescent="0.3">
      <c r="A2670" s="34">
        <v>3029</v>
      </c>
      <c r="B2670" s="27">
        <v>40234</v>
      </c>
      <c r="C2670" s="26">
        <v>264483</v>
      </c>
      <c r="D2670" s="23">
        <f>COUNTIF($C$3:C2670,C2670)</f>
        <v>5</v>
      </c>
      <c r="E2670" s="28">
        <v>8.64</v>
      </c>
      <c r="F2670" s="26" t="s">
        <v>2670</v>
      </c>
      <c r="G2670" s="26">
        <v>19</v>
      </c>
      <c r="H2670" s="27">
        <v>40235</v>
      </c>
    </row>
    <row r="2671" spans="1:8" x14ac:dyDescent="0.3">
      <c r="A2671" s="33">
        <v>3136</v>
      </c>
      <c r="B2671" s="24">
        <v>40240</v>
      </c>
      <c r="C2671" s="23">
        <v>264483</v>
      </c>
      <c r="D2671" s="23">
        <f>COUNTIF($C$3:C2671,C2671)</f>
        <v>6</v>
      </c>
      <c r="E2671" s="25">
        <v>5.63</v>
      </c>
      <c r="F2671" s="23">
        <v>95795</v>
      </c>
      <c r="G2671" s="23">
        <v>19</v>
      </c>
      <c r="H2671" s="24">
        <v>40242</v>
      </c>
    </row>
    <row r="2672" spans="1:8" x14ac:dyDescent="0.3">
      <c r="A2672" s="34">
        <v>2703</v>
      </c>
      <c r="B2672" s="27">
        <v>40215</v>
      </c>
      <c r="C2672" s="26">
        <v>264509</v>
      </c>
      <c r="D2672" s="23">
        <f>COUNTIF($C$3:C2672,C2672)</f>
        <v>1</v>
      </c>
      <c r="E2672" s="28">
        <v>49.73</v>
      </c>
      <c r="F2672" s="26" t="s">
        <v>2671</v>
      </c>
      <c r="G2672" s="26">
        <v>4</v>
      </c>
      <c r="H2672" s="27">
        <v>40217</v>
      </c>
    </row>
    <row r="2673" spans="1:8" x14ac:dyDescent="0.3">
      <c r="A2673" s="33">
        <v>2385</v>
      </c>
      <c r="B2673" s="24">
        <v>40196</v>
      </c>
      <c r="C2673" s="23">
        <v>265294</v>
      </c>
      <c r="D2673" s="23">
        <f>COUNTIF($C$3:C2673,C2673)</f>
        <v>1</v>
      </c>
      <c r="E2673" s="25">
        <v>10.84</v>
      </c>
      <c r="F2673" s="23" t="s">
        <v>2672</v>
      </c>
      <c r="G2673" s="23">
        <v>18</v>
      </c>
      <c r="H2673" s="24">
        <v>40196</v>
      </c>
    </row>
    <row r="2674" spans="1:8" x14ac:dyDescent="0.3">
      <c r="A2674" s="34">
        <v>2951</v>
      </c>
      <c r="B2674" s="27">
        <v>40230</v>
      </c>
      <c r="C2674" s="26">
        <v>265294</v>
      </c>
      <c r="D2674" s="23">
        <f>COUNTIF($C$3:C2674,C2674)</f>
        <v>2</v>
      </c>
      <c r="E2674" s="28">
        <v>30.17</v>
      </c>
      <c r="F2674" s="26" t="s">
        <v>2673</v>
      </c>
      <c r="G2674" s="26">
        <v>18</v>
      </c>
      <c r="H2674" s="27">
        <v>40231</v>
      </c>
    </row>
    <row r="2675" spans="1:8" x14ac:dyDescent="0.3">
      <c r="A2675" s="33">
        <v>2391</v>
      </c>
      <c r="B2675" s="24">
        <v>40196</v>
      </c>
      <c r="C2675" s="23">
        <v>267734</v>
      </c>
      <c r="D2675" s="23">
        <f>COUNTIF($C$3:C2675,C2675)</f>
        <v>1</v>
      </c>
      <c r="E2675" s="25">
        <v>15.62</v>
      </c>
      <c r="F2675" s="23" t="s">
        <v>2674</v>
      </c>
      <c r="G2675" s="23">
        <v>11</v>
      </c>
      <c r="H2675" s="24">
        <v>40198</v>
      </c>
    </row>
    <row r="2676" spans="1:8" x14ac:dyDescent="0.3">
      <c r="A2676" s="34">
        <v>2823</v>
      </c>
      <c r="B2676" s="27">
        <v>40223</v>
      </c>
      <c r="C2676" s="26">
        <v>267876</v>
      </c>
      <c r="D2676" s="23">
        <f>COUNTIF($C$3:C2676,C2676)</f>
        <v>1</v>
      </c>
      <c r="E2676" s="28">
        <v>48.967500000000001</v>
      </c>
      <c r="F2676" s="26" t="s">
        <v>2675</v>
      </c>
      <c r="G2676" s="26">
        <v>18</v>
      </c>
      <c r="H2676" s="27">
        <v>40224</v>
      </c>
    </row>
    <row r="2677" spans="1:8" x14ac:dyDescent="0.3">
      <c r="A2677" s="33">
        <v>2970</v>
      </c>
      <c r="B2677" s="24">
        <v>40231</v>
      </c>
      <c r="C2677" s="23">
        <v>267876</v>
      </c>
      <c r="D2677" s="23">
        <f>COUNTIF($C$3:C2677,C2677)</f>
        <v>2</v>
      </c>
      <c r="E2677" s="25">
        <v>39.9238</v>
      </c>
      <c r="F2677" s="23" t="s">
        <v>2676</v>
      </c>
      <c r="G2677" s="23">
        <v>18</v>
      </c>
      <c r="H2677" s="24">
        <v>40231</v>
      </c>
    </row>
    <row r="2678" spans="1:8" x14ac:dyDescent="0.3">
      <c r="A2678" s="34">
        <v>3132</v>
      </c>
      <c r="B2678" s="27">
        <v>40240</v>
      </c>
      <c r="C2678" s="26">
        <v>267876</v>
      </c>
      <c r="D2678" s="23">
        <f>COUNTIF($C$3:C2678,C2678)</f>
        <v>3</v>
      </c>
      <c r="E2678" s="28">
        <v>22.58</v>
      </c>
      <c r="F2678" s="26" t="s">
        <v>2677</v>
      </c>
      <c r="G2678" s="26">
        <v>9</v>
      </c>
      <c r="H2678" s="27">
        <v>40240</v>
      </c>
    </row>
    <row r="2679" spans="1:8" x14ac:dyDescent="0.3">
      <c r="A2679" s="33">
        <v>2393</v>
      </c>
      <c r="B2679" s="24">
        <v>40196</v>
      </c>
      <c r="C2679" s="23">
        <v>267958</v>
      </c>
      <c r="D2679" s="23">
        <f>COUNTIF($C$3:C2679,C2679)</f>
        <v>1</v>
      </c>
      <c r="E2679" s="25">
        <v>27.347200000000001</v>
      </c>
      <c r="F2679" s="23" t="s">
        <v>2678</v>
      </c>
      <c r="G2679" s="23">
        <v>4</v>
      </c>
      <c r="H2679" s="24">
        <v>40197</v>
      </c>
    </row>
    <row r="2680" spans="1:8" x14ac:dyDescent="0.3">
      <c r="A2680" s="34">
        <v>2399</v>
      </c>
      <c r="B2680" s="27">
        <v>40196</v>
      </c>
      <c r="C2680" s="26">
        <v>268328</v>
      </c>
      <c r="D2680" s="23">
        <f>COUNTIF($C$3:C2680,C2680)</f>
        <v>1</v>
      </c>
      <c r="E2680" s="28">
        <v>25.187200000000001</v>
      </c>
      <c r="F2680" s="26" t="s">
        <v>2679</v>
      </c>
      <c r="G2680" s="26">
        <v>5</v>
      </c>
      <c r="H2680" s="27">
        <v>40200</v>
      </c>
    </row>
    <row r="2681" spans="1:8" x14ac:dyDescent="0.3">
      <c r="A2681" s="33">
        <v>2401</v>
      </c>
      <c r="B2681" s="24">
        <v>40196</v>
      </c>
      <c r="C2681" s="23">
        <v>268484</v>
      </c>
      <c r="D2681" s="23">
        <f>COUNTIF($C$3:C2681,C2681)</f>
        <v>1</v>
      </c>
      <c r="E2681" s="25">
        <v>23.36</v>
      </c>
      <c r="F2681" s="23" t="s">
        <v>2680</v>
      </c>
      <c r="G2681" s="23">
        <v>11</v>
      </c>
      <c r="H2681" s="24">
        <v>40198</v>
      </c>
    </row>
    <row r="2682" spans="1:8" x14ac:dyDescent="0.3">
      <c r="A2682" s="34">
        <v>2412</v>
      </c>
      <c r="B2682" s="27">
        <v>40197</v>
      </c>
      <c r="C2682" s="26">
        <v>270032</v>
      </c>
      <c r="D2682" s="23">
        <f>COUNTIF($C$3:C2682,C2682)</f>
        <v>1</v>
      </c>
      <c r="E2682" s="28">
        <v>128.20599999999999</v>
      </c>
      <c r="F2682" s="26" t="s">
        <v>2681</v>
      </c>
      <c r="G2682" s="26">
        <v>11</v>
      </c>
      <c r="H2682" s="27">
        <v>40198</v>
      </c>
    </row>
    <row r="2683" spans="1:8" x14ac:dyDescent="0.3">
      <c r="A2683" s="33">
        <v>2416</v>
      </c>
      <c r="B2683" s="24">
        <v>40198</v>
      </c>
      <c r="C2683" s="23">
        <v>270032</v>
      </c>
      <c r="D2683" s="23">
        <f>COUNTIF($C$3:C2683,C2683)</f>
        <v>2</v>
      </c>
      <c r="E2683" s="25">
        <v>20.36</v>
      </c>
      <c r="F2683" s="23" t="s">
        <v>2682</v>
      </c>
      <c r="G2683" s="23">
        <v>11</v>
      </c>
      <c r="H2683" s="24">
        <v>40198</v>
      </c>
    </row>
    <row r="2684" spans="1:8" x14ac:dyDescent="0.3">
      <c r="A2684" s="34">
        <v>2511</v>
      </c>
      <c r="B2684" s="27">
        <v>40205</v>
      </c>
      <c r="C2684" s="26">
        <v>270032</v>
      </c>
      <c r="D2684" s="23">
        <f>COUNTIF($C$3:C2684,C2684)</f>
        <v>3</v>
      </c>
      <c r="E2684" s="28">
        <v>75.024199999999993</v>
      </c>
      <c r="F2684" s="26" t="s">
        <v>2683</v>
      </c>
      <c r="G2684" s="26">
        <v>11</v>
      </c>
      <c r="H2684" s="27">
        <v>40205</v>
      </c>
    </row>
    <row r="2685" spans="1:8" x14ac:dyDescent="0.3">
      <c r="A2685" s="33">
        <v>2645</v>
      </c>
      <c r="B2685" s="24">
        <v>40212</v>
      </c>
      <c r="C2685" s="23">
        <v>270032</v>
      </c>
      <c r="D2685" s="23">
        <f>COUNTIF($C$3:C2685,C2685)</f>
        <v>4</v>
      </c>
      <c r="E2685" s="25">
        <v>180.3492</v>
      </c>
      <c r="F2685" s="23" t="s">
        <v>2684</v>
      </c>
      <c r="G2685" s="23">
        <v>11</v>
      </c>
      <c r="H2685" s="24">
        <v>40212</v>
      </c>
    </row>
    <row r="2686" spans="1:8" x14ac:dyDescent="0.3">
      <c r="A2686" s="34">
        <v>2603</v>
      </c>
      <c r="B2686" s="27">
        <v>40210</v>
      </c>
      <c r="C2686" s="26">
        <v>273321</v>
      </c>
      <c r="D2686" s="23">
        <f>COUNTIF($C$3:C2686,C2686)</f>
        <v>1</v>
      </c>
      <c r="E2686" s="28">
        <v>19.225200000000001</v>
      </c>
      <c r="F2686" s="26" t="s">
        <v>2685</v>
      </c>
      <c r="G2686" s="26">
        <v>3</v>
      </c>
      <c r="H2686" s="27">
        <v>40211</v>
      </c>
    </row>
    <row r="2687" spans="1:8" x14ac:dyDescent="0.3">
      <c r="A2687" s="33">
        <v>2842</v>
      </c>
      <c r="B2687" s="24">
        <v>40224</v>
      </c>
      <c r="C2687" s="23">
        <v>273321</v>
      </c>
      <c r="D2687" s="23">
        <f>COUNTIF($C$3:C2687,C2687)</f>
        <v>2</v>
      </c>
      <c r="E2687" s="25">
        <v>18.97</v>
      </c>
      <c r="F2687" s="23" t="s">
        <v>2686</v>
      </c>
      <c r="G2687" s="23">
        <v>3</v>
      </c>
      <c r="H2687" s="24">
        <v>40225</v>
      </c>
    </row>
    <row r="2688" spans="1:8" x14ac:dyDescent="0.3">
      <c r="A2688" s="34">
        <v>2974</v>
      </c>
      <c r="B2688" s="27">
        <v>40231</v>
      </c>
      <c r="C2688" s="26">
        <v>273321</v>
      </c>
      <c r="D2688" s="23">
        <f>COUNTIF($C$3:C2688,C2688)</f>
        <v>3</v>
      </c>
      <c r="E2688" s="28">
        <v>33.4</v>
      </c>
      <c r="F2688" s="26" t="s">
        <v>2687</v>
      </c>
      <c r="G2688" s="26">
        <v>3</v>
      </c>
      <c r="H2688" s="27">
        <v>40232</v>
      </c>
    </row>
    <row r="2689" spans="1:8" x14ac:dyDescent="0.3">
      <c r="A2689" s="33">
        <v>3071</v>
      </c>
      <c r="B2689" s="24">
        <v>40237</v>
      </c>
      <c r="C2689" s="23">
        <v>273321</v>
      </c>
      <c r="D2689" s="23">
        <f>COUNTIF($C$3:C2689,C2689)</f>
        <v>4</v>
      </c>
      <c r="E2689" s="25">
        <v>34.08</v>
      </c>
      <c r="F2689" s="23" t="s">
        <v>2688</v>
      </c>
      <c r="G2689" s="23">
        <v>3</v>
      </c>
      <c r="H2689" s="24">
        <v>40239</v>
      </c>
    </row>
    <row r="2690" spans="1:8" x14ac:dyDescent="0.3">
      <c r="A2690" s="34">
        <v>3230</v>
      </c>
      <c r="B2690" s="27">
        <v>40245</v>
      </c>
      <c r="C2690" s="26">
        <v>273321</v>
      </c>
      <c r="D2690" s="23">
        <f>COUNTIF($C$3:C2690,C2690)</f>
        <v>5</v>
      </c>
      <c r="E2690" s="28">
        <v>43.66</v>
      </c>
      <c r="F2690" s="26" t="s">
        <v>2689</v>
      </c>
      <c r="G2690" s="26">
        <v>3</v>
      </c>
      <c r="H2690" s="27">
        <v>40246</v>
      </c>
    </row>
    <row r="2691" spans="1:8" x14ac:dyDescent="0.3">
      <c r="A2691" s="33">
        <v>2430</v>
      </c>
      <c r="B2691" s="24">
        <v>40199</v>
      </c>
      <c r="C2691" s="23">
        <v>274016</v>
      </c>
      <c r="D2691" s="23">
        <f>COUNTIF($C$3:C2691,C2691)</f>
        <v>1</v>
      </c>
      <c r="E2691" s="25">
        <v>34.35</v>
      </c>
      <c r="F2691" s="23" t="s">
        <v>2690</v>
      </c>
      <c r="G2691" s="23">
        <v>19</v>
      </c>
      <c r="H2691" s="24">
        <v>40200</v>
      </c>
    </row>
    <row r="2692" spans="1:8" x14ac:dyDescent="0.3">
      <c r="A2692" s="34">
        <v>2517</v>
      </c>
      <c r="B2692" s="27">
        <v>40205</v>
      </c>
      <c r="C2692" s="26">
        <v>274016</v>
      </c>
      <c r="D2692" s="23">
        <f>COUNTIF($C$3:C2692,C2692)</f>
        <v>2</v>
      </c>
      <c r="E2692" s="28">
        <v>19.739999999999998</v>
      </c>
      <c r="F2692" s="26" t="s">
        <v>2691</v>
      </c>
      <c r="G2692" s="26">
        <v>19</v>
      </c>
      <c r="H2692" s="27">
        <v>40207</v>
      </c>
    </row>
    <row r="2693" spans="1:8" x14ac:dyDescent="0.3">
      <c r="A2693" s="33">
        <v>2665</v>
      </c>
      <c r="B2693" s="24">
        <v>40213</v>
      </c>
      <c r="C2693" s="23">
        <v>274016</v>
      </c>
      <c r="D2693" s="23">
        <f>COUNTIF($C$3:C2693,C2693)</f>
        <v>3</v>
      </c>
      <c r="E2693" s="25">
        <v>47.16</v>
      </c>
      <c r="F2693" s="23" t="s">
        <v>2692</v>
      </c>
      <c r="G2693" s="23">
        <v>19</v>
      </c>
      <c r="H2693" s="24">
        <v>40214</v>
      </c>
    </row>
    <row r="2694" spans="1:8" x14ac:dyDescent="0.3">
      <c r="A2694" s="34">
        <v>2683</v>
      </c>
      <c r="B2694" s="27">
        <v>40213</v>
      </c>
      <c r="C2694" s="26">
        <v>274016</v>
      </c>
      <c r="D2694" s="23">
        <f>COUNTIF($C$3:C2694,C2694)</f>
        <v>4</v>
      </c>
      <c r="E2694" s="28">
        <v>11.59</v>
      </c>
      <c r="F2694" s="26" t="s">
        <v>2693</v>
      </c>
      <c r="G2694" s="26">
        <v>19</v>
      </c>
      <c r="H2694" s="27">
        <v>40214</v>
      </c>
    </row>
    <row r="2695" spans="1:8" x14ac:dyDescent="0.3">
      <c r="A2695" s="33">
        <v>2786</v>
      </c>
      <c r="B2695" s="24">
        <v>40220</v>
      </c>
      <c r="C2695" s="23">
        <v>274016</v>
      </c>
      <c r="D2695" s="23">
        <f>COUNTIF($C$3:C2695,C2695)</f>
        <v>5</v>
      </c>
      <c r="E2695" s="25">
        <v>29.79</v>
      </c>
      <c r="F2695" s="23" t="s">
        <v>2694</v>
      </c>
      <c r="G2695" s="23">
        <v>19</v>
      </c>
      <c r="H2695" s="24">
        <v>40221</v>
      </c>
    </row>
    <row r="2696" spans="1:8" x14ac:dyDescent="0.3">
      <c r="A2696" s="34">
        <v>2905</v>
      </c>
      <c r="B2696" s="27">
        <v>40227</v>
      </c>
      <c r="C2696" s="26">
        <v>274016</v>
      </c>
      <c r="D2696" s="23">
        <f>COUNTIF($C$3:C2696,C2696)</f>
        <v>6</v>
      </c>
      <c r="E2696" s="28">
        <v>29.33</v>
      </c>
      <c r="F2696" s="26" t="s">
        <v>2695</v>
      </c>
      <c r="G2696" s="26">
        <v>19</v>
      </c>
      <c r="H2696" s="27">
        <v>40228</v>
      </c>
    </row>
    <row r="2697" spans="1:8" x14ac:dyDescent="0.3">
      <c r="A2697" s="33">
        <v>3038</v>
      </c>
      <c r="B2697" s="24">
        <v>40235</v>
      </c>
      <c r="C2697" s="23">
        <v>274016</v>
      </c>
      <c r="D2697" s="23">
        <f>COUNTIF($C$3:C2697,C2697)</f>
        <v>7</v>
      </c>
      <c r="E2697" s="25">
        <v>28.2</v>
      </c>
      <c r="F2697" s="23" t="s">
        <v>2696</v>
      </c>
      <c r="G2697" s="23">
        <v>19</v>
      </c>
      <c r="H2697" s="24">
        <v>40235</v>
      </c>
    </row>
    <row r="2698" spans="1:8" x14ac:dyDescent="0.3">
      <c r="A2698" s="34">
        <v>2577</v>
      </c>
      <c r="B2698" s="27">
        <v>40209</v>
      </c>
      <c r="C2698" s="26">
        <v>274066</v>
      </c>
      <c r="D2698" s="23">
        <f>COUNTIF($C$3:C2698,C2698)</f>
        <v>1</v>
      </c>
      <c r="E2698" s="28">
        <v>20.037500000000001</v>
      </c>
      <c r="F2698" s="26" t="s">
        <v>2697</v>
      </c>
      <c r="G2698" s="26">
        <v>14</v>
      </c>
      <c r="H2698" s="27">
        <v>40210</v>
      </c>
    </row>
    <row r="2699" spans="1:8" x14ac:dyDescent="0.3">
      <c r="A2699" s="33">
        <v>2705</v>
      </c>
      <c r="B2699" s="24">
        <v>40216</v>
      </c>
      <c r="C2699" s="23">
        <v>274066</v>
      </c>
      <c r="D2699" s="23">
        <f>COUNTIF($C$3:C2699,C2699)</f>
        <v>2</v>
      </c>
      <c r="E2699" s="25">
        <v>17.79</v>
      </c>
      <c r="F2699" s="23" t="s">
        <v>2698</v>
      </c>
      <c r="G2699" s="23">
        <v>14</v>
      </c>
      <c r="H2699" s="24">
        <v>40217</v>
      </c>
    </row>
    <row r="2700" spans="1:8" x14ac:dyDescent="0.3">
      <c r="A2700" s="34">
        <v>2822</v>
      </c>
      <c r="B2700" s="27">
        <v>40223</v>
      </c>
      <c r="C2700" s="26">
        <v>274066</v>
      </c>
      <c r="D2700" s="23">
        <f>COUNTIF($C$3:C2700,C2700)</f>
        <v>3</v>
      </c>
      <c r="E2700" s="28">
        <v>21.98</v>
      </c>
      <c r="F2700" s="26" t="s">
        <v>2699</v>
      </c>
      <c r="G2700" s="26">
        <v>14</v>
      </c>
      <c r="H2700" s="27">
        <v>40224</v>
      </c>
    </row>
    <row r="2701" spans="1:8" x14ac:dyDescent="0.3">
      <c r="A2701" s="33">
        <v>3079</v>
      </c>
      <c r="B2701" s="24">
        <v>40238</v>
      </c>
      <c r="C2701" s="23">
        <v>274066</v>
      </c>
      <c r="D2701" s="23">
        <f>COUNTIF($C$3:C2701,C2701)</f>
        <v>4</v>
      </c>
      <c r="E2701" s="25">
        <v>5.85</v>
      </c>
      <c r="F2701" s="23" t="s">
        <v>2700</v>
      </c>
      <c r="G2701" s="23">
        <v>14</v>
      </c>
      <c r="H2701" s="24">
        <v>40238</v>
      </c>
    </row>
    <row r="2702" spans="1:8" x14ac:dyDescent="0.3">
      <c r="A2702" s="34">
        <v>2443</v>
      </c>
      <c r="B2702" s="27">
        <v>40200</v>
      </c>
      <c r="C2702" s="26">
        <v>274891</v>
      </c>
      <c r="D2702" s="23">
        <f>COUNTIF($C$3:C2702,C2702)</f>
        <v>1</v>
      </c>
      <c r="E2702" s="28">
        <v>20.64</v>
      </c>
      <c r="F2702" s="26" t="s">
        <v>2701</v>
      </c>
      <c r="G2702" s="26">
        <v>19</v>
      </c>
      <c r="H2702" s="27">
        <v>40200</v>
      </c>
    </row>
    <row r="2703" spans="1:8" x14ac:dyDescent="0.3">
      <c r="A2703" s="33">
        <v>2807</v>
      </c>
      <c r="B2703" s="24">
        <v>40221</v>
      </c>
      <c r="C2703" s="23">
        <v>274891</v>
      </c>
      <c r="D2703" s="23">
        <f>COUNTIF($C$3:C2703,C2703)</f>
        <v>2</v>
      </c>
      <c r="E2703" s="25">
        <v>75.08</v>
      </c>
      <c r="F2703" s="23" t="s">
        <v>2702</v>
      </c>
      <c r="G2703" s="23">
        <v>19</v>
      </c>
      <c r="H2703" s="24">
        <v>40221</v>
      </c>
    </row>
    <row r="2704" spans="1:8" x14ac:dyDescent="0.3">
      <c r="A2704" s="34">
        <v>2449</v>
      </c>
      <c r="B2704" s="27">
        <v>40200</v>
      </c>
      <c r="C2704" s="26">
        <v>275793</v>
      </c>
      <c r="D2704" s="23">
        <f>COUNTIF($C$3:C2704,C2704)</f>
        <v>1</v>
      </c>
      <c r="E2704" s="28">
        <v>128.83000000000001</v>
      </c>
      <c r="F2704" s="26" t="s">
        <v>2703</v>
      </c>
      <c r="G2704" s="26">
        <v>3</v>
      </c>
      <c r="H2704" s="27">
        <v>40204</v>
      </c>
    </row>
    <row r="2705" spans="1:8" x14ac:dyDescent="0.3">
      <c r="A2705" s="33">
        <v>2733</v>
      </c>
      <c r="B2705" s="24">
        <v>40217</v>
      </c>
      <c r="C2705" s="23">
        <v>275793</v>
      </c>
      <c r="D2705" s="23">
        <f>COUNTIF($C$3:C2705,C2705)</f>
        <v>2</v>
      </c>
      <c r="E2705" s="25">
        <v>103.71250000000001</v>
      </c>
      <c r="F2705" s="23" t="s">
        <v>2704</v>
      </c>
      <c r="G2705" s="23">
        <v>3</v>
      </c>
      <c r="H2705" s="24">
        <v>40218</v>
      </c>
    </row>
    <row r="2706" spans="1:8" x14ac:dyDescent="0.3">
      <c r="A2706" s="34">
        <v>3100</v>
      </c>
      <c r="B2706" s="27">
        <v>40238</v>
      </c>
      <c r="C2706" s="26">
        <v>275793</v>
      </c>
      <c r="D2706" s="23">
        <f>COUNTIF($C$3:C2706,C2706)</f>
        <v>3</v>
      </c>
      <c r="E2706" s="28">
        <v>31.449200000000001</v>
      </c>
      <c r="F2706" s="26" t="s">
        <v>2705</v>
      </c>
      <c r="G2706" s="26">
        <v>3</v>
      </c>
      <c r="H2706" s="27">
        <v>40239</v>
      </c>
    </row>
    <row r="2707" spans="1:8" x14ac:dyDescent="0.3">
      <c r="A2707" s="33">
        <v>2476</v>
      </c>
      <c r="B2707" s="24">
        <v>40203</v>
      </c>
      <c r="C2707" s="23">
        <v>276307</v>
      </c>
      <c r="D2707" s="23">
        <f>COUNTIF($C$3:C2707,C2707)</f>
        <v>1</v>
      </c>
      <c r="E2707" s="25">
        <v>13.37</v>
      </c>
      <c r="F2707" s="23" t="s">
        <v>2706</v>
      </c>
      <c r="G2707" s="23">
        <v>15</v>
      </c>
      <c r="H2707" s="24">
        <v>40203</v>
      </c>
    </row>
    <row r="2708" spans="1:8" x14ac:dyDescent="0.3">
      <c r="A2708" s="34">
        <v>2714</v>
      </c>
      <c r="B2708" s="27">
        <v>40217</v>
      </c>
      <c r="C2708" s="26">
        <v>276307</v>
      </c>
      <c r="D2708" s="23">
        <f>COUNTIF($C$3:C2708,C2708)</f>
        <v>2</v>
      </c>
      <c r="E2708" s="28">
        <v>53.6</v>
      </c>
      <c r="F2708" s="26" t="s">
        <v>2707</v>
      </c>
      <c r="G2708" s="26">
        <v>15</v>
      </c>
      <c r="H2708" s="27">
        <v>40217</v>
      </c>
    </row>
    <row r="2709" spans="1:8" x14ac:dyDescent="0.3">
      <c r="A2709" s="33">
        <v>2848</v>
      </c>
      <c r="B2709" s="24">
        <v>40224</v>
      </c>
      <c r="C2709" s="23">
        <v>276307</v>
      </c>
      <c r="D2709" s="23">
        <f>COUNTIF($C$3:C2709,C2709)</f>
        <v>3</v>
      </c>
      <c r="E2709" s="25">
        <v>49.66</v>
      </c>
      <c r="F2709" s="23" t="s">
        <v>2708</v>
      </c>
      <c r="G2709" s="23">
        <v>15</v>
      </c>
      <c r="H2709" s="24">
        <v>40224</v>
      </c>
    </row>
    <row r="2710" spans="1:8" x14ac:dyDescent="0.3">
      <c r="A2710" s="34">
        <v>3084</v>
      </c>
      <c r="B2710" s="27">
        <v>40238</v>
      </c>
      <c r="C2710" s="26">
        <v>276307</v>
      </c>
      <c r="D2710" s="23">
        <f>COUNTIF($C$3:C2710,C2710)</f>
        <v>4</v>
      </c>
      <c r="E2710" s="28">
        <v>28.58</v>
      </c>
      <c r="F2710" s="26" t="s">
        <v>2709</v>
      </c>
      <c r="G2710" s="26">
        <v>15</v>
      </c>
      <c r="H2710" s="27">
        <v>40238</v>
      </c>
    </row>
    <row r="2711" spans="1:8" x14ac:dyDescent="0.3">
      <c r="A2711" s="33">
        <v>3086</v>
      </c>
      <c r="B2711" s="24">
        <v>40238</v>
      </c>
      <c r="C2711" s="23">
        <v>276307</v>
      </c>
      <c r="D2711" s="23">
        <f>COUNTIF($C$3:C2711,C2711)</f>
        <v>5</v>
      </c>
      <c r="E2711" s="25">
        <v>9</v>
      </c>
      <c r="F2711" s="23" t="s">
        <v>2710</v>
      </c>
      <c r="G2711" s="23">
        <v>15</v>
      </c>
      <c r="H2711" s="24">
        <v>40238</v>
      </c>
    </row>
    <row r="2712" spans="1:8" x14ac:dyDescent="0.3">
      <c r="A2712" s="34">
        <v>3214</v>
      </c>
      <c r="B2712" s="27">
        <v>40245</v>
      </c>
      <c r="C2712" s="26">
        <v>276307</v>
      </c>
      <c r="D2712" s="23">
        <f>COUNTIF($C$3:C2712,C2712)</f>
        <v>6</v>
      </c>
      <c r="E2712" s="28">
        <v>9.08</v>
      </c>
      <c r="F2712" s="26" t="s">
        <v>2711</v>
      </c>
      <c r="G2712" s="26">
        <v>15</v>
      </c>
      <c r="H2712" s="27">
        <v>40245</v>
      </c>
    </row>
    <row r="2713" spans="1:8" x14ac:dyDescent="0.3">
      <c r="A2713" s="33">
        <v>2956</v>
      </c>
      <c r="B2713" s="24">
        <v>40231</v>
      </c>
      <c r="C2713" s="23">
        <v>276878</v>
      </c>
      <c r="D2713" s="23">
        <f>COUNTIF($C$3:C2713,C2713)</f>
        <v>1</v>
      </c>
      <c r="E2713" s="25">
        <v>128.32</v>
      </c>
      <c r="F2713" s="23" t="s">
        <v>2712</v>
      </c>
      <c r="G2713" s="23">
        <v>12</v>
      </c>
      <c r="H2713" s="24">
        <v>40233</v>
      </c>
    </row>
    <row r="2714" spans="1:8" x14ac:dyDescent="0.3">
      <c r="A2714" s="34">
        <v>2957</v>
      </c>
      <c r="B2714" s="27">
        <v>40231</v>
      </c>
      <c r="C2714" s="26">
        <v>276878</v>
      </c>
      <c r="D2714" s="23">
        <f>COUNTIF($C$3:C2714,C2714)</f>
        <v>2</v>
      </c>
      <c r="E2714" s="28">
        <v>5.01</v>
      </c>
      <c r="F2714" s="26" t="s">
        <v>2713</v>
      </c>
      <c r="G2714" s="26">
        <v>12</v>
      </c>
      <c r="H2714" s="27">
        <v>40233</v>
      </c>
    </row>
    <row r="2715" spans="1:8" x14ac:dyDescent="0.3">
      <c r="A2715" s="33">
        <v>3124</v>
      </c>
      <c r="B2715" s="24">
        <v>40240</v>
      </c>
      <c r="C2715" s="23">
        <v>276878</v>
      </c>
      <c r="D2715" s="23">
        <f>COUNTIF($C$3:C2715,C2715)</f>
        <v>3</v>
      </c>
      <c r="E2715" s="25">
        <v>92.745000000000005</v>
      </c>
      <c r="F2715" s="23" t="s">
        <v>2714</v>
      </c>
      <c r="G2715" s="23">
        <v>12</v>
      </c>
      <c r="H2715" s="24">
        <v>40240</v>
      </c>
    </row>
    <row r="2716" spans="1:8" x14ac:dyDescent="0.3">
      <c r="A2716" s="34">
        <v>2453</v>
      </c>
      <c r="B2716" s="27">
        <v>40202</v>
      </c>
      <c r="C2716" s="26">
        <v>277827</v>
      </c>
      <c r="D2716" s="23">
        <f>COUNTIF($C$3:C2716,C2716)</f>
        <v>1</v>
      </c>
      <c r="E2716" s="28">
        <v>25.61</v>
      </c>
      <c r="F2716" s="26" t="s">
        <v>2715</v>
      </c>
      <c r="G2716" s="26">
        <v>7</v>
      </c>
      <c r="H2716" s="27">
        <v>40204</v>
      </c>
    </row>
    <row r="2717" spans="1:8" x14ac:dyDescent="0.3">
      <c r="A2717" s="33">
        <v>3102</v>
      </c>
      <c r="B2717" s="24">
        <v>40238</v>
      </c>
      <c r="C2717" s="23">
        <v>277827</v>
      </c>
      <c r="D2717" s="23">
        <f>COUNTIF($C$3:C2717,C2717)</f>
        <v>2</v>
      </c>
      <c r="E2717" s="25">
        <v>2.0299999999999998</v>
      </c>
      <c r="F2717" s="23" t="s">
        <v>2716</v>
      </c>
      <c r="G2717" s="23">
        <v>7</v>
      </c>
      <c r="H2717" s="24">
        <v>40239</v>
      </c>
    </row>
    <row r="2718" spans="1:8" x14ac:dyDescent="0.3">
      <c r="A2718" s="34">
        <v>2454</v>
      </c>
      <c r="B2718" s="27">
        <v>40202</v>
      </c>
      <c r="C2718" s="26">
        <v>277861</v>
      </c>
      <c r="D2718" s="23">
        <f>COUNTIF($C$3:C2718,C2718)</f>
        <v>1</v>
      </c>
      <c r="E2718" s="28">
        <v>14.49</v>
      </c>
      <c r="F2718" s="26" t="s">
        <v>2717</v>
      </c>
      <c r="G2718" s="26">
        <v>18</v>
      </c>
      <c r="H2718" s="27">
        <v>40203</v>
      </c>
    </row>
    <row r="2719" spans="1:8" x14ac:dyDescent="0.3">
      <c r="A2719" s="33">
        <v>2667</v>
      </c>
      <c r="B2719" s="24">
        <v>40213</v>
      </c>
      <c r="C2719" s="23">
        <v>277861</v>
      </c>
      <c r="D2719" s="23">
        <f>COUNTIF($C$3:C2719,C2719)</f>
        <v>2</v>
      </c>
      <c r="E2719" s="25">
        <v>17.77</v>
      </c>
      <c r="F2719" s="23" t="s">
        <v>2718</v>
      </c>
      <c r="G2719" s="23">
        <v>15</v>
      </c>
      <c r="H2719" s="24">
        <v>40214</v>
      </c>
    </row>
    <row r="2720" spans="1:8" x14ac:dyDescent="0.3">
      <c r="A2720" s="34">
        <v>2855</v>
      </c>
      <c r="B2720" s="27">
        <v>40224</v>
      </c>
      <c r="C2720" s="26">
        <v>277861</v>
      </c>
      <c r="D2720" s="23">
        <f>COUNTIF($C$3:C2720,C2720)</f>
        <v>3</v>
      </c>
      <c r="E2720" s="28">
        <v>10.97</v>
      </c>
      <c r="F2720" s="26" t="s">
        <v>2719</v>
      </c>
      <c r="G2720" s="26">
        <v>18</v>
      </c>
      <c r="H2720" s="27">
        <v>40224</v>
      </c>
    </row>
    <row r="2721" spans="1:8" x14ac:dyDescent="0.3">
      <c r="A2721" s="33">
        <v>2958</v>
      </c>
      <c r="B2721" s="24">
        <v>40231</v>
      </c>
      <c r="C2721" s="23">
        <v>277861</v>
      </c>
      <c r="D2721" s="23">
        <f>COUNTIF($C$3:C2721,C2721)</f>
        <v>4</v>
      </c>
      <c r="E2721" s="25">
        <v>5.51</v>
      </c>
      <c r="F2721" s="23" t="s">
        <v>2720</v>
      </c>
      <c r="G2721" s="23">
        <v>18</v>
      </c>
      <c r="H2721" s="24">
        <v>40231</v>
      </c>
    </row>
    <row r="2722" spans="1:8" x14ac:dyDescent="0.3">
      <c r="A2722" s="34">
        <v>2586</v>
      </c>
      <c r="B2722" s="27">
        <v>40209</v>
      </c>
      <c r="C2722" s="26">
        <v>277987</v>
      </c>
      <c r="D2722" s="23">
        <f>COUNTIF($C$3:C2722,C2722)</f>
        <v>1</v>
      </c>
      <c r="E2722" s="28">
        <v>161.64169999999999</v>
      </c>
      <c r="F2722" s="26" t="s">
        <v>2721</v>
      </c>
      <c r="G2722" s="26">
        <v>4</v>
      </c>
      <c r="H2722" s="27">
        <v>40210</v>
      </c>
    </row>
    <row r="2723" spans="1:8" x14ac:dyDescent="0.3">
      <c r="A2723" s="33">
        <v>2891</v>
      </c>
      <c r="B2723" s="24">
        <v>40226</v>
      </c>
      <c r="C2723" s="23">
        <v>277987</v>
      </c>
      <c r="D2723" s="23">
        <f>COUNTIF($C$3:C2723,C2723)</f>
        <v>2</v>
      </c>
      <c r="E2723" s="25">
        <v>45.880200000000002</v>
      </c>
      <c r="F2723" s="23" t="s">
        <v>2722</v>
      </c>
      <c r="G2723" s="23">
        <v>9</v>
      </c>
      <c r="H2723" s="24">
        <v>40226</v>
      </c>
    </row>
    <row r="2724" spans="1:8" x14ac:dyDescent="0.3">
      <c r="A2724" s="34">
        <v>2464</v>
      </c>
      <c r="B2724" s="27">
        <v>40202</v>
      </c>
      <c r="C2724" s="26">
        <v>278112</v>
      </c>
      <c r="D2724" s="23">
        <f>COUNTIF($C$3:C2724,C2724)</f>
        <v>1</v>
      </c>
      <c r="E2724" s="28">
        <v>103.3202</v>
      </c>
      <c r="F2724" s="26" t="s">
        <v>2723</v>
      </c>
      <c r="G2724" s="26">
        <v>5</v>
      </c>
      <c r="H2724" s="27">
        <v>40207</v>
      </c>
    </row>
    <row r="2725" spans="1:8" x14ac:dyDescent="0.3">
      <c r="A2725" s="33">
        <v>3046</v>
      </c>
      <c r="B2725" s="24">
        <v>40235</v>
      </c>
      <c r="C2725" s="23">
        <v>278112</v>
      </c>
      <c r="D2725" s="23">
        <f>COUNTIF($C$3:C2725,C2725)</f>
        <v>2</v>
      </c>
      <c r="E2725" s="25">
        <v>96.8005</v>
      </c>
      <c r="F2725" s="23" t="s">
        <v>2724</v>
      </c>
      <c r="G2725" s="23">
        <v>5</v>
      </c>
      <c r="H2725" s="24">
        <v>40235</v>
      </c>
    </row>
    <row r="2726" spans="1:8" x14ac:dyDescent="0.3">
      <c r="A2726" s="34">
        <v>3097</v>
      </c>
      <c r="B2726" s="27">
        <v>40238</v>
      </c>
      <c r="C2726" s="26">
        <v>281167</v>
      </c>
      <c r="D2726" s="23">
        <f>COUNTIF($C$3:C2726,C2726)</f>
        <v>1</v>
      </c>
      <c r="E2726" s="28">
        <v>36.42</v>
      </c>
      <c r="F2726" s="26" t="s">
        <v>2725</v>
      </c>
      <c r="G2726" s="26">
        <v>3</v>
      </c>
      <c r="H2726" s="27">
        <v>40239</v>
      </c>
    </row>
    <row r="2727" spans="1:8" x14ac:dyDescent="0.3">
      <c r="A2727" s="33">
        <v>2488</v>
      </c>
      <c r="B2727" s="24">
        <v>40203</v>
      </c>
      <c r="C2727" s="23">
        <v>281334</v>
      </c>
      <c r="D2727" s="23">
        <f>COUNTIF($C$3:C2727,C2727)</f>
        <v>1</v>
      </c>
      <c r="E2727" s="25">
        <v>27.05</v>
      </c>
      <c r="F2727" s="23" t="s">
        <v>2726</v>
      </c>
      <c r="G2727" s="23">
        <v>9</v>
      </c>
      <c r="H2727" s="24">
        <v>40205</v>
      </c>
    </row>
    <row r="2728" spans="1:8" x14ac:dyDescent="0.3">
      <c r="A2728" s="34">
        <v>2494</v>
      </c>
      <c r="B2728" s="27">
        <v>40204</v>
      </c>
      <c r="C2728" s="26">
        <v>281788</v>
      </c>
      <c r="D2728" s="23">
        <f>COUNTIF($C$3:C2728,C2728)</f>
        <v>1</v>
      </c>
      <c r="E2728" s="28">
        <v>65.650000000000006</v>
      </c>
      <c r="F2728" s="26" t="s">
        <v>2727</v>
      </c>
      <c r="G2728" s="26">
        <v>3</v>
      </c>
      <c r="H2728" s="27">
        <v>40204</v>
      </c>
    </row>
    <row r="2729" spans="1:8" x14ac:dyDescent="0.3">
      <c r="A2729" s="33">
        <v>2608</v>
      </c>
      <c r="B2729" s="24">
        <v>40210</v>
      </c>
      <c r="C2729" s="23">
        <v>281788</v>
      </c>
      <c r="D2729" s="23">
        <f>COUNTIF($C$3:C2729,C2729)</f>
        <v>2</v>
      </c>
      <c r="E2729" s="25">
        <v>72.84</v>
      </c>
      <c r="F2729" s="23" t="s">
        <v>2728</v>
      </c>
      <c r="G2729" s="23">
        <v>3</v>
      </c>
      <c r="H2729" s="24">
        <v>40211</v>
      </c>
    </row>
    <row r="2730" spans="1:8" x14ac:dyDescent="0.3">
      <c r="A2730" s="34">
        <v>2630</v>
      </c>
      <c r="B2730" s="27">
        <v>40211</v>
      </c>
      <c r="C2730" s="26">
        <v>282299</v>
      </c>
      <c r="D2730" s="23">
        <f>COUNTIF($C$3:C2730,C2730)</f>
        <v>1</v>
      </c>
      <c r="E2730" s="28">
        <v>28.27</v>
      </c>
      <c r="F2730" s="26" t="s">
        <v>2729</v>
      </c>
      <c r="G2730" s="26">
        <v>9</v>
      </c>
      <c r="H2730" s="27">
        <v>40212</v>
      </c>
    </row>
    <row r="2731" spans="1:8" x14ac:dyDescent="0.3">
      <c r="A2731" s="33">
        <v>2766</v>
      </c>
      <c r="B2731" s="24">
        <v>40219</v>
      </c>
      <c r="C2731" s="23">
        <v>282299</v>
      </c>
      <c r="D2731" s="23">
        <f>COUNTIF($C$3:C2731,C2731)</f>
        <v>2</v>
      </c>
      <c r="E2731" s="25">
        <v>41.27</v>
      </c>
      <c r="F2731" s="23" t="s">
        <v>2730</v>
      </c>
      <c r="G2731" s="23">
        <v>9</v>
      </c>
      <c r="H2731" s="24">
        <v>40219</v>
      </c>
    </row>
    <row r="2732" spans="1:8" x14ac:dyDescent="0.3">
      <c r="A2732" s="34">
        <v>2508</v>
      </c>
      <c r="B2732" s="27">
        <v>40204</v>
      </c>
      <c r="C2732" s="26">
        <v>283017</v>
      </c>
      <c r="D2732" s="23">
        <f>COUNTIF($C$3:C2732,C2732)</f>
        <v>1</v>
      </c>
      <c r="E2732" s="28">
        <v>74.037800000000004</v>
      </c>
      <c r="F2732" s="26" t="s">
        <v>2731</v>
      </c>
      <c r="G2732" s="26">
        <v>4</v>
      </c>
      <c r="H2732" s="27">
        <v>40224</v>
      </c>
    </row>
    <row r="2733" spans="1:8" x14ac:dyDescent="0.3">
      <c r="A2733" s="33">
        <v>2940</v>
      </c>
      <c r="B2733" s="24">
        <v>40229</v>
      </c>
      <c r="C2733" s="23">
        <v>283017</v>
      </c>
      <c r="D2733" s="23">
        <f>COUNTIF($C$3:C2733,C2733)</f>
        <v>2</v>
      </c>
      <c r="E2733" s="25">
        <v>196.82</v>
      </c>
      <c r="F2733" s="23" t="s">
        <v>2732</v>
      </c>
      <c r="G2733" s="23">
        <v>3</v>
      </c>
      <c r="H2733" s="24">
        <v>40232</v>
      </c>
    </row>
    <row r="2734" spans="1:8" x14ac:dyDescent="0.3">
      <c r="A2734" s="34">
        <v>3056</v>
      </c>
      <c r="B2734" s="27">
        <v>40236</v>
      </c>
      <c r="C2734" s="26">
        <v>283017</v>
      </c>
      <c r="D2734" s="23">
        <f>COUNTIF($C$3:C2734,C2734)</f>
        <v>3</v>
      </c>
      <c r="E2734" s="28">
        <v>129.25</v>
      </c>
      <c r="F2734" s="26" t="s">
        <v>2733</v>
      </c>
      <c r="G2734" s="26">
        <v>3</v>
      </c>
      <c r="H2734" s="27">
        <v>40239</v>
      </c>
    </row>
    <row r="2735" spans="1:8" x14ac:dyDescent="0.3">
      <c r="A2735" s="33">
        <v>2512</v>
      </c>
      <c r="B2735" s="24">
        <v>40205</v>
      </c>
      <c r="C2735" s="23">
        <v>283168</v>
      </c>
      <c r="D2735" s="23">
        <f>COUNTIF($C$3:C2735,C2735)</f>
        <v>1</v>
      </c>
      <c r="E2735" s="25">
        <v>182.60749999999999</v>
      </c>
      <c r="F2735" s="23" t="s">
        <v>2734</v>
      </c>
      <c r="G2735" s="23">
        <v>9</v>
      </c>
      <c r="H2735" s="24">
        <v>40205</v>
      </c>
    </row>
    <row r="2736" spans="1:8" x14ac:dyDescent="0.3">
      <c r="A2736" s="34">
        <v>2627</v>
      </c>
      <c r="B2736" s="27">
        <v>40211</v>
      </c>
      <c r="C2736" s="26">
        <v>283168</v>
      </c>
      <c r="D2736" s="23">
        <f>COUNTIF($C$3:C2736,C2736)</f>
        <v>2</v>
      </c>
      <c r="E2736" s="28">
        <v>250.28319999999999</v>
      </c>
      <c r="F2736" s="26" t="s">
        <v>2735</v>
      </c>
      <c r="G2736" s="26">
        <v>4</v>
      </c>
      <c r="H2736" s="27">
        <v>40212</v>
      </c>
    </row>
    <row r="2737" spans="1:8" x14ac:dyDescent="0.3">
      <c r="A2737" s="33">
        <v>2739</v>
      </c>
      <c r="B2737" s="24">
        <v>40217</v>
      </c>
      <c r="C2737" s="23">
        <v>283168</v>
      </c>
      <c r="D2737" s="23">
        <f>COUNTIF($C$3:C2737,C2737)</f>
        <v>3</v>
      </c>
      <c r="E2737" s="25">
        <v>169.226</v>
      </c>
      <c r="F2737" s="23" t="s">
        <v>2736</v>
      </c>
      <c r="G2737" s="23">
        <v>3</v>
      </c>
      <c r="H2737" s="24">
        <v>40218</v>
      </c>
    </row>
    <row r="2738" spans="1:8" x14ac:dyDescent="0.3">
      <c r="A2738" s="34">
        <v>2862</v>
      </c>
      <c r="B2738" s="27">
        <v>40225</v>
      </c>
      <c r="C2738" s="26">
        <v>283168</v>
      </c>
      <c r="D2738" s="23">
        <f>COUNTIF($C$3:C2738,C2738)</f>
        <v>4</v>
      </c>
      <c r="E2738" s="28">
        <v>188.71350000000001</v>
      </c>
      <c r="F2738" s="26" t="s">
        <v>2737</v>
      </c>
      <c r="G2738" s="26">
        <v>3</v>
      </c>
      <c r="H2738" s="27">
        <v>40225</v>
      </c>
    </row>
    <row r="2739" spans="1:8" x14ac:dyDescent="0.3">
      <c r="A2739" s="33">
        <v>2981</v>
      </c>
      <c r="B2739" s="24">
        <v>40231</v>
      </c>
      <c r="C2739" s="23">
        <v>283168</v>
      </c>
      <c r="D2739" s="23">
        <f>COUNTIF($C$3:C2739,C2739)</f>
        <v>5</v>
      </c>
      <c r="E2739" s="25">
        <v>173.45</v>
      </c>
      <c r="F2739" s="23" t="s">
        <v>2738</v>
      </c>
      <c r="G2739" s="23">
        <v>3</v>
      </c>
      <c r="H2739" s="24">
        <v>40232</v>
      </c>
    </row>
    <row r="2740" spans="1:8" x14ac:dyDescent="0.3">
      <c r="A2740" s="34">
        <v>2515</v>
      </c>
      <c r="B2740" s="27">
        <v>40205</v>
      </c>
      <c r="C2740" s="26">
        <v>283232</v>
      </c>
      <c r="D2740" s="23">
        <f>COUNTIF($C$3:C2740,C2740)</f>
        <v>1</v>
      </c>
      <c r="E2740" s="28">
        <v>20.04</v>
      </c>
      <c r="F2740" s="26" t="s">
        <v>2739</v>
      </c>
      <c r="G2740" s="26">
        <v>9</v>
      </c>
      <c r="H2740" s="27">
        <v>40205</v>
      </c>
    </row>
    <row r="2741" spans="1:8" x14ac:dyDescent="0.3">
      <c r="A2741" s="33">
        <v>2759</v>
      </c>
      <c r="B2741" s="24">
        <v>40219</v>
      </c>
      <c r="C2741" s="23">
        <v>283232</v>
      </c>
      <c r="D2741" s="23">
        <f>COUNTIF($C$3:C2741,C2741)</f>
        <v>2</v>
      </c>
      <c r="E2741" s="25">
        <v>41.642499999999998</v>
      </c>
      <c r="F2741" s="23" t="s">
        <v>2740</v>
      </c>
      <c r="G2741" s="23">
        <v>9</v>
      </c>
      <c r="H2741" s="24">
        <v>40219</v>
      </c>
    </row>
    <row r="2742" spans="1:8" x14ac:dyDescent="0.3">
      <c r="A2742" s="34">
        <v>2524</v>
      </c>
      <c r="B2742" s="27">
        <v>40206</v>
      </c>
      <c r="C2742" s="26">
        <v>284054</v>
      </c>
      <c r="D2742" s="23">
        <f>COUNTIF($C$3:C2742,C2742)</f>
        <v>1</v>
      </c>
      <c r="E2742" s="28">
        <v>22.51</v>
      </c>
      <c r="F2742" s="26" t="s">
        <v>2741</v>
      </c>
      <c r="G2742" s="26">
        <v>4</v>
      </c>
      <c r="H2742" s="27">
        <v>40206</v>
      </c>
    </row>
    <row r="2743" spans="1:8" x14ac:dyDescent="0.3">
      <c r="A2743" s="33">
        <v>2531</v>
      </c>
      <c r="B2743" s="24">
        <v>40206</v>
      </c>
      <c r="C2743" s="23">
        <v>284206</v>
      </c>
      <c r="D2743" s="23">
        <f>COUNTIF($C$3:C2743,C2743)</f>
        <v>1</v>
      </c>
      <c r="E2743" s="25">
        <v>100.47</v>
      </c>
      <c r="F2743" s="23" t="s">
        <v>2742</v>
      </c>
      <c r="G2743" s="23">
        <v>5</v>
      </c>
      <c r="H2743" s="24">
        <v>40207</v>
      </c>
    </row>
    <row r="2744" spans="1:8" x14ac:dyDescent="0.3">
      <c r="A2744" s="34">
        <v>2670</v>
      </c>
      <c r="B2744" s="27">
        <v>40213</v>
      </c>
      <c r="C2744" s="26">
        <v>284206</v>
      </c>
      <c r="D2744" s="23">
        <f>COUNTIF($C$3:C2744,C2744)</f>
        <v>2</v>
      </c>
      <c r="E2744" s="28">
        <v>82.599500000000006</v>
      </c>
      <c r="F2744" s="26" t="s">
        <v>2743</v>
      </c>
      <c r="G2744" s="26">
        <v>5</v>
      </c>
      <c r="H2744" s="27">
        <v>40214</v>
      </c>
    </row>
    <row r="2745" spans="1:8" x14ac:dyDescent="0.3">
      <c r="A2745" s="33">
        <v>2796</v>
      </c>
      <c r="B2745" s="24">
        <v>40220</v>
      </c>
      <c r="C2745" s="23">
        <v>284206</v>
      </c>
      <c r="D2745" s="23">
        <f>COUNTIF($C$3:C2745,C2745)</f>
        <v>3</v>
      </c>
      <c r="E2745" s="25">
        <v>71.922499999999999</v>
      </c>
      <c r="F2745" s="23" t="s">
        <v>2744</v>
      </c>
      <c r="G2745" s="23">
        <v>5</v>
      </c>
      <c r="H2745" s="24">
        <v>40221</v>
      </c>
    </row>
    <row r="2746" spans="1:8" x14ac:dyDescent="0.3">
      <c r="A2746" s="34">
        <v>2912</v>
      </c>
      <c r="B2746" s="27">
        <v>40227</v>
      </c>
      <c r="C2746" s="26">
        <v>284206</v>
      </c>
      <c r="D2746" s="23">
        <f>COUNTIF($C$3:C2746,C2746)</f>
        <v>4</v>
      </c>
      <c r="E2746" s="28">
        <v>63.093200000000003</v>
      </c>
      <c r="F2746" s="26" t="s">
        <v>2745</v>
      </c>
      <c r="G2746" s="26">
        <v>5</v>
      </c>
      <c r="H2746" s="27">
        <v>40228</v>
      </c>
    </row>
    <row r="2747" spans="1:8" x14ac:dyDescent="0.3">
      <c r="A2747" s="33">
        <v>2537</v>
      </c>
      <c r="B2747" s="24">
        <v>40206</v>
      </c>
      <c r="C2747" s="23">
        <v>285531</v>
      </c>
      <c r="D2747" s="23">
        <f>COUNTIF($C$3:C2747,C2747)</f>
        <v>1</v>
      </c>
      <c r="E2747" s="25">
        <v>87.919700000000006</v>
      </c>
      <c r="F2747" s="23" t="s">
        <v>2746</v>
      </c>
      <c r="G2747" s="23">
        <v>4</v>
      </c>
      <c r="H2747" s="24">
        <v>40207</v>
      </c>
    </row>
    <row r="2748" spans="1:8" x14ac:dyDescent="0.3">
      <c r="A2748" s="34">
        <v>2876</v>
      </c>
      <c r="B2748" s="27">
        <v>40225</v>
      </c>
      <c r="C2748" s="26">
        <v>285533</v>
      </c>
      <c r="D2748" s="23">
        <f>COUNTIF($C$3:C2748,C2748)</f>
        <v>1</v>
      </c>
      <c r="E2748" s="28">
        <v>20.97</v>
      </c>
      <c r="F2748" s="26" t="s">
        <v>2747</v>
      </c>
      <c r="G2748" s="26">
        <v>4</v>
      </c>
      <c r="H2748" s="27">
        <v>40226</v>
      </c>
    </row>
    <row r="2749" spans="1:8" x14ac:dyDescent="0.3">
      <c r="A2749" s="33">
        <v>2565</v>
      </c>
      <c r="B2749" s="24">
        <v>40207</v>
      </c>
      <c r="C2749" s="23">
        <v>286258</v>
      </c>
      <c r="D2749" s="23">
        <f>COUNTIF($C$3:C2749,C2749)</f>
        <v>1</v>
      </c>
      <c r="E2749" s="25">
        <v>56.673000000000002</v>
      </c>
      <c r="F2749" s="23" t="s">
        <v>2748</v>
      </c>
      <c r="G2749" s="23">
        <v>4</v>
      </c>
      <c r="H2749" s="24">
        <v>40207</v>
      </c>
    </row>
    <row r="2750" spans="1:8" x14ac:dyDescent="0.3">
      <c r="A2750" s="34">
        <v>2572</v>
      </c>
      <c r="B2750" s="27">
        <v>40208</v>
      </c>
      <c r="C2750" s="26">
        <v>287135</v>
      </c>
      <c r="D2750" s="23">
        <f>COUNTIF($C$3:C2750,C2750)</f>
        <v>1</v>
      </c>
      <c r="E2750" s="28">
        <v>88.75</v>
      </c>
      <c r="F2750" s="26" t="s">
        <v>2749</v>
      </c>
      <c r="G2750" s="26">
        <v>4</v>
      </c>
      <c r="H2750" s="27">
        <v>40210</v>
      </c>
    </row>
    <row r="2751" spans="1:8" x14ac:dyDescent="0.3">
      <c r="A2751" s="33">
        <v>3058</v>
      </c>
      <c r="B2751" s="24">
        <v>40236</v>
      </c>
      <c r="C2751" s="23">
        <v>288545</v>
      </c>
      <c r="D2751" s="23">
        <f>COUNTIF($C$3:C2751,C2751)</f>
        <v>1</v>
      </c>
      <c r="E2751" s="25">
        <v>65.72</v>
      </c>
      <c r="F2751" s="23" t="s">
        <v>2750</v>
      </c>
      <c r="G2751" s="23">
        <v>18</v>
      </c>
      <c r="H2751" s="24">
        <v>40238</v>
      </c>
    </row>
    <row r="2752" spans="1:8" x14ac:dyDescent="0.3">
      <c r="A2752" s="34">
        <v>3074</v>
      </c>
      <c r="B2752" s="27">
        <v>40237</v>
      </c>
      <c r="C2752" s="26">
        <v>288545</v>
      </c>
      <c r="D2752" s="23">
        <f>COUNTIF($C$3:C2752,C2752)</f>
        <v>2</v>
      </c>
      <c r="E2752" s="28">
        <v>7.15</v>
      </c>
      <c r="F2752" s="26" t="s">
        <v>2751</v>
      </c>
      <c r="G2752" s="26">
        <v>18</v>
      </c>
      <c r="H2752" s="27">
        <v>40238</v>
      </c>
    </row>
    <row r="2753" spans="1:8" x14ac:dyDescent="0.3">
      <c r="A2753" s="33">
        <v>2578</v>
      </c>
      <c r="B2753" s="24">
        <v>40209</v>
      </c>
      <c r="C2753" s="23">
        <v>289425</v>
      </c>
      <c r="D2753" s="23">
        <f>COUNTIF($C$3:C2753,C2753)</f>
        <v>1</v>
      </c>
      <c r="E2753" s="25">
        <v>39.438000000000002</v>
      </c>
      <c r="F2753" s="23" t="s">
        <v>2752</v>
      </c>
      <c r="G2753" s="23">
        <v>11</v>
      </c>
      <c r="H2753" s="24">
        <v>40212</v>
      </c>
    </row>
    <row r="2754" spans="1:8" x14ac:dyDescent="0.3">
      <c r="A2754" s="34">
        <v>2591</v>
      </c>
      <c r="B2754" s="27">
        <v>40209</v>
      </c>
      <c r="C2754" s="26">
        <v>292670</v>
      </c>
      <c r="D2754" s="23">
        <f>COUNTIF($C$3:C2754,C2754)</f>
        <v>1</v>
      </c>
      <c r="E2754" s="28">
        <v>37.78</v>
      </c>
      <c r="F2754" s="26" t="s">
        <v>2753</v>
      </c>
      <c r="G2754" s="26">
        <v>4</v>
      </c>
      <c r="H2754" s="27">
        <v>40210</v>
      </c>
    </row>
    <row r="2755" spans="1:8" x14ac:dyDescent="0.3">
      <c r="A2755" s="33">
        <v>2738</v>
      </c>
      <c r="B2755" s="24">
        <v>40217</v>
      </c>
      <c r="C2755" s="23">
        <v>292670</v>
      </c>
      <c r="D2755" s="23">
        <f>COUNTIF($C$3:C2755,C2755)</f>
        <v>2</v>
      </c>
      <c r="E2755" s="25">
        <v>41.1</v>
      </c>
      <c r="F2755" s="23" t="s">
        <v>2754</v>
      </c>
      <c r="G2755" s="23">
        <v>4</v>
      </c>
      <c r="H2755" s="24">
        <v>40218</v>
      </c>
    </row>
    <row r="2756" spans="1:8" x14ac:dyDescent="0.3">
      <c r="A2756" s="34">
        <v>2595</v>
      </c>
      <c r="B2756" s="27">
        <v>40210</v>
      </c>
      <c r="C2756" s="26">
        <v>293300</v>
      </c>
      <c r="D2756" s="23">
        <f>COUNTIF($C$3:C2756,C2756)</f>
        <v>1</v>
      </c>
      <c r="E2756" s="28">
        <v>57.186999999999998</v>
      </c>
      <c r="F2756" s="26" t="s">
        <v>2755</v>
      </c>
      <c r="G2756" s="26">
        <v>15</v>
      </c>
      <c r="H2756" s="27">
        <v>40210</v>
      </c>
    </row>
    <row r="2757" spans="1:8" x14ac:dyDescent="0.3">
      <c r="A2757" s="33">
        <v>2899</v>
      </c>
      <c r="B2757" s="24">
        <v>40226</v>
      </c>
      <c r="C2757" s="23">
        <v>293300</v>
      </c>
      <c r="D2757" s="23">
        <f>COUNTIF($C$3:C2757,C2757)</f>
        <v>2</v>
      </c>
      <c r="E2757" s="25">
        <v>96.64</v>
      </c>
      <c r="F2757" s="23" t="s">
        <v>2756</v>
      </c>
      <c r="G2757" s="23">
        <v>4</v>
      </c>
      <c r="H2757" s="24">
        <v>40227</v>
      </c>
    </row>
    <row r="2758" spans="1:8" x14ac:dyDescent="0.3">
      <c r="A2758" s="34">
        <v>2605</v>
      </c>
      <c r="B2758" s="27">
        <v>40210</v>
      </c>
      <c r="C2758" s="26">
        <v>296448</v>
      </c>
      <c r="D2758" s="23">
        <f>COUNTIF($C$3:C2758,C2758)</f>
        <v>1</v>
      </c>
      <c r="E2758" s="28">
        <v>22.79</v>
      </c>
      <c r="F2758" s="26" t="s">
        <v>2757</v>
      </c>
      <c r="G2758" s="26">
        <v>12</v>
      </c>
      <c r="H2758" s="27">
        <v>40212</v>
      </c>
    </row>
    <row r="2759" spans="1:8" x14ac:dyDescent="0.3">
      <c r="A2759" s="33">
        <v>2609</v>
      </c>
      <c r="B2759" s="24">
        <v>40210</v>
      </c>
      <c r="C2759" s="23">
        <v>297082</v>
      </c>
      <c r="D2759" s="23">
        <f>COUNTIF($C$3:C2759,C2759)</f>
        <v>1</v>
      </c>
      <c r="E2759" s="25">
        <v>77.09</v>
      </c>
      <c r="F2759" s="23" t="s">
        <v>2758</v>
      </c>
      <c r="G2759" s="23">
        <v>7</v>
      </c>
      <c r="H2759" s="24">
        <v>40213</v>
      </c>
    </row>
    <row r="2760" spans="1:8" x14ac:dyDescent="0.3">
      <c r="A2760" s="34">
        <v>3024</v>
      </c>
      <c r="B2760" s="27">
        <v>40234</v>
      </c>
      <c r="C2760" s="26">
        <v>297082</v>
      </c>
      <c r="D2760" s="23">
        <f>COUNTIF($C$3:C2760,C2760)</f>
        <v>2</v>
      </c>
      <c r="E2760" s="28">
        <v>120.57</v>
      </c>
      <c r="F2760" s="26" t="s">
        <v>2759</v>
      </c>
      <c r="G2760" s="26">
        <v>7</v>
      </c>
      <c r="H2760" s="27">
        <v>40234</v>
      </c>
    </row>
    <row r="2761" spans="1:8" x14ac:dyDescent="0.3">
      <c r="A2761" s="33">
        <v>2621</v>
      </c>
      <c r="B2761" s="24">
        <v>40211</v>
      </c>
      <c r="C2761" s="23">
        <v>299260</v>
      </c>
      <c r="D2761" s="23">
        <f>COUNTIF($C$3:C2761,C2761)</f>
        <v>1</v>
      </c>
      <c r="E2761" s="25">
        <v>690.98270000000002</v>
      </c>
      <c r="F2761" s="23" t="s">
        <v>2760</v>
      </c>
      <c r="G2761" s="23">
        <v>3</v>
      </c>
      <c r="H2761" s="24">
        <v>40211</v>
      </c>
    </row>
    <row r="2762" spans="1:8" x14ac:dyDescent="0.3">
      <c r="A2762" s="34">
        <v>2731</v>
      </c>
      <c r="B2762" s="27">
        <v>40217</v>
      </c>
      <c r="C2762" s="26">
        <v>299260</v>
      </c>
      <c r="D2762" s="23">
        <f>COUNTIF($C$3:C2762,C2762)</f>
        <v>2</v>
      </c>
      <c r="E2762" s="28">
        <v>187.83250000000001</v>
      </c>
      <c r="F2762" s="26" t="s">
        <v>2761</v>
      </c>
      <c r="G2762" s="26">
        <v>3</v>
      </c>
      <c r="H2762" s="27">
        <v>40218</v>
      </c>
    </row>
    <row r="2763" spans="1:8" x14ac:dyDescent="0.3">
      <c r="A2763" s="33">
        <v>2908</v>
      </c>
      <c r="B2763" s="24">
        <v>40227</v>
      </c>
      <c r="C2763" s="23">
        <v>302034</v>
      </c>
      <c r="D2763" s="23">
        <f>COUNTIF($C$3:C2763,C2763)</f>
        <v>1</v>
      </c>
      <c r="E2763" s="25">
        <v>6.79</v>
      </c>
      <c r="F2763" s="23" t="s">
        <v>2762</v>
      </c>
      <c r="G2763" s="23">
        <v>7</v>
      </c>
      <c r="H2763" s="24">
        <v>40227</v>
      </c>
    </row>
    <row r="2764" spans="1:8" x14ac:dyDescent="0.3">
      <c r="A2764" s="34">
        <v>2638</v>
      </c>
      <c r="B2764" s="27">
        <v>40212</v>
      </c>
      <c r="C2764" s="26">
        <v>303090</v>
      </c>
      <c r="D2764" s="23">
        <f>COUNTIF($C$3:C2764,C2764)</f>
        <v>1</v>
      </c>
      <c r="E2764" s="28">
        <v>54.94</v>
      </c>
      <c r="F2764" s="26" t="s">
        <v>2763</v>
      </c>
      <c r="G2764" s="26">
        <v>11</v>
      </c>
      <c r="H2764" s="27">
        <v>40212</v>
      </c>
    </row>
    <row r="2765" spans="1:8" x14ac:dyDescent="0.3">
      <c r="A2765" s="33">
        <v>2646</v>
      </c>
      <c r="B2765" s="24">
        <v>40212</v>
      </c>
      <c r="C2765" s="23">
        <v>303380</v>
      </c>
      <c r="D2765" s="23">
        <f>COUNTIF($C$3:C2765,C2765)</f>
        <v>1</v>
      </c>
      <c r="E2765" s="25">
        <v>175.94499999999999</v>
      </c>
      <c r="F2765" s="23" t="s">
        <v>2764</v>
      </c>
      <c r="G2765" s="23">
        <v>11</v>
      </c>
      <c r="H2765" s="24">
        <v>40212</v>
      </c>
    </row>
    <row r="2766" spans="1:8" x14ac:dyDescent="0.3">
      <c r="A2766" s="34">
        <v>2633</v>
      </c>
      <c r="B2766" s="27">
        <v>40212</v>
      </c>
      <c r="C2766" s="26">
        <v>304082</v>
      </c>
      <c r="D2766" s="23">
        <f>COUNTIF($C$3:C2766,C2766)</f>
        <v>1</v>
      </c>
      <c r="E2766" s="28">
        <v>16.95</v>
      </c>
      <c r="F2766" s="26" t="s">
        <v>2765</v>
      </c>
      <c r="G2766" s="26">
        <v>11</v>
      </c>
      <c r="H2766" s="27">
        <v>40212</v>
      </c>
    </row>
    <row r="2767" spans="1:8" x14ac:dyDescent="0.3">
      <c r="A2767" s="33">
        <v>2635</v>
      </c>
      <c r="B2767" s="24">
        <v>40212</v>
      </c>
      <c r="C2767" s="23">
        <v>304841</v>
      </c>
      <c r="D2767" s="23">
        <f>COUNTIF($C$3:C2767,C2767)</f>
        <v>1</v>
      </c>
      <c r="E2767" s="25">
        <v>2.92</v>
      </c>
      <c r="F2767" s="23" t="s">
        <v>2766</v>
      </c>
      <c r="G2767" s="23">
        <v>6</v>
      </c>
      <c r="H2767" s="24">
        <v>40213</v>
      </c>
    </row>
    <row r="2768" spans="1:8" x14ac:dyDescent="0.3">
      <c r="A2768" s="34">
        <v>3057</v>
      </c>
      <c r="B2768" s="27">
        <v>40236</v>
      </c>
      <c r="C2768" s="26">
        <v>304841</v>
      </c>
      <c r="D2768" s="23">
        <f>COUNTIF($C$3:C2768,C2768)</f>
        <v>2</v>
      </c>
      <c r="E2768" s="28">
        <v>11.668699999999999</v>
      </c>
      <c r="F2768" s="26" t="s">
        <v>2767</v>
      </c>
      <c r="G2768" s="26">
        <v>18</v>
      </c>
      <c r="H2768" s="27">
        <v>40238</v>
      </c>
    </row>
    <row r="2769" spans="1:8" x14ac:dyDescent="0.3">
      <c r="A2769" s="33">
        <v>2704</v>
      </c>
      <c r="B2769" s="24">
        <v>40215</v>
      </c>
      <c r="C2769" s="23">
        <v>305126</v>
      </c>
      <c r="D2769" s="23">
        <f>COUNTIF($C$3:C2769,C2769)</f>
        <v>1</v>
      </c>
      <c r="E2769" s="25">
        <v>107.73</v>
      </c>
      <c r="F2769" s="23" t="s">
        <v>2768</v>
      </c>
      <c r="G2769" s="23">
        <v>4</v>
      </c>
      <c r="H2769" s="24">
        <v>40217</v>
      </c>
    </row>
    <row r="2770" spans="1:8" x14ac:dyDescent="0.3">
      <c r="A2770" s="34">
        <v>2648</v>
      </c>
      <c r="B2770" s="27">
        <v>40212</v>
      </c>
      <c r="C2770" s="26">
        <v>305879</v>
      </c>
      <c r="D2770" s="23">
        <f>COUNTIF($C$3:C2770,C2770)</f>
        <v>1</v>
      </c>
      <c r="E2770" s="28">
        <v>76.56</v>
      </c>
      <c r="F2770" s="26" t="s">
        <v>2769</v>
      </c>
      <c r="G2770" s="26">
        <v>4</v>
      </c>
      <c r="H2770" s="27">
        <v>40213</v>
      </c>
    </row>
    <row r="2771" spans="1:8" x14ac:dyDescent="0.3">
      <c r="A2771" s="33">
        <v>2789</v>
      </c>
      <c r="B2771" s="24">
        <v>40220</v>
      </c>
      <c r="C2771" s="23">
        <v>305879</v>
      </c>
      <c r="D2771" s="23">
        <f>COUNTIF($C$3:C2771,C2771)</f>
        <v>2</v>
      </c>
      <c r="E2771" s="25">
        <v>208.40950000000001</v>
      </c>
      <c r="F2771" s="23" t="s">
        <v>2770</v>
      </c>
      <c r="G2771" s="23">
        <v>5</v>
      </c>
      <c r="H2771" s="24">
        <v>40221</v>
      </c>
    </row>
    <row r="2772" spans="1:8" x14ac:dyDescent="0.3">
      <c r="A2772" s="34">
        <v>2675</v>
      </c>
      <c r="B2772" s="27">
        <v>40213</v>
      </c>
      <c r="C2772" s="26">
        <v>310896</v>
      </c>
      <c r="D2772" s="23">
        <f>COUNTIF($C$3:C2772,C2772)</f>
        <v>1</v>
      </c>
      <c r="E2772" s="28">
        <v>8.65</v>
      </c>
      <c r="F2772" s="26" t="s">
        <v>2771</v>
      </c>
      <c r="G2772" s="26">
        <v>9</v>
      </c>
      <c r="H2772" s="27">
        <v>40219</v>
      </c>
    </row>
    <row r="2773" spans="1:8" x14ac:dyDescent="0.3">
      <c r="A2773" s="33">
        <v>2878</v>
      </c>
      <c r="B2773" s="24">
        <v>40225</v>
      </c>
      <c r="C2773" s="23">
        <v>310896</v>
      </c>
      <c r="D2773" s="23">
        <f>COUNTIF($C$3:C2773,C2773)</f>
        <v>2</v>
      </c>
      <c r="E2773" s="25">
        <v>13.65</v>
      </c>
      <c r="F2773" s="23" t="s">
        <v>2772</v>
      </c>
      <c r="G2773" s="23">
        <v>9</v>
      </c>
      <c r="H2773" s="24">
        <v>40226</v>
      </c>
    </row>
    <row r="2774" spans="1:8" x14ac:dyDescent="0.3">
      <c r="A2774" s="34">
        <v>3002</v>
      </c>
      <c r="B2774" s="27">
        <v>40233</v>
      </c>
      <c r="C2774" s="26">
        <v>310896</v>
      </c>
      <c r="D2774" s="23">
        <f>COUNTIF($C$3:C2774,C2774)</f>
        <v>3</v>
      </c>
      <c r="E2774" s="28">
        <v>12</v>
      </c>
      <c r="F2774" s="26" t="s">
        <v>2773</v>
      </c>
      <c r="G2774" s="26">
        <v>9</v>
      </c>
      <c r="H2774" s="27">
        <v>40233</v>
      </c>
    </row>
    <row r="2775" spans="1:8" x14ac:dyDescent="0.3">
      <c r="A2775" s="33">
        <v>2679</v>
      </c>
      <c r="B2775" s="24">
        <v>40213</v>
      </c>
      <c r="C2775" s="23">
        <v>311452</v>
      </c>
      <c r="D2775" s="23">
        <f>COUNTIF($C$3:C2775,C2775)</f>
        <v>1</v>
      </c>
      <c r="E2775" s="25">
        <v>106.49</v>
      </c>
      <c r="F2775" s="23" t="s">
        <v>2774</v>
      </c>
      <c r="G2775" s="23">
        <v>4</v>
      </c>
      <c r="H2775" s="24">
        <v>40214</v>
      </c>
    </row>
    <row r="2776" spans="1:8" x14ac:dyDescent="0.3">
      <c r="A2776" s="34">
        <v>2691</v>
      </c>
      <c r="B2776" s="27">
        <v>40214</v>
      </c>
      <c r="C2776" s="26">
        <v>311731</v>
      </c>
      <c r="D2776" s="23">
        <f>COUNTIF($C$3:C2776,C2776)</f>
        <v>1</v>
      </c>
      <c r="E2776" s="28">
        <v>4.9000000000000004</v>
      </c>
      <c r="F2776" s="26" t="s">
        <v>2775</v>
      </c>
      <c r="G2776" s="26">
        <v>4</v>
      </c>
      <c r="H2776" s="27">
        <v>40214</v>
      </c>
    </row>
    <row r="2777" spans="1:8" x14ac:dyDescent="0.3">
      <c r="A2777" s="33">
        <v>2686</v>
      </c>
      <c r="B2777" s="24">
        <v>40213</v>
      </c>
      <c r="C2777" s="23">
        <v>312058</v>
      </c>
      <c r="D2777" s="23">
        <f>COUNTIF($C$3:C2777,C2777)</f>
        <v>1</v>
      </c>
      <c r="E2777" s="25">
        <v>52.944499999999998</v>
      </c>
      <c r="F2777" s="23" t="s">
        <v>2776</v>
      </c>
      <c r="G2777" s="23">
        <v>4</v>
      </c>
      <c r="H2777" s="24">
        <v>40214</v>
      </c>
    </row>
    <row r="2778" spans="1:8" x14ac:dyDescent="0.3">
      <c r="A2778" s="34">
        <v>2700</v>
      </c>
      <c r="B2778" s="27">
        <v>40214</v>
      </c>
      <c r="C2778" s="26">
        <v>312247</v>
      </c>
      <c r="D2778" s="23">
        <f>COUNTIF($C$3:C2778,C2778)</f>
        <v>1</v>
      </c>
      <c r="E2778" s="28">
        <v>6.7</v>
      </c>
      <c r="F2778" s="26" t="s">
        <v>2777</v>
      </c>
      <c r="G2778" s="26">
        <v>5</v>
      </c>
      <c r="H2778" s="27">
        <v>40214</v>
      </c>
    </row>
    <row r="2779" spans="1:8" x14ac:dyDescent="0.3">
      <c r="A2779" s="33">
        <v>2707</v>
      </c>
      <c r="B2779" s="24">
        <v>40216</v>
      </c>
      <c r="C2779" s="23">
        <v>319091</v>
      </c>
      <c r="D2779" s="23">
        <f>COUNTIF($C$3:C2779,C2779)</f>
        <v>1</v>
      </c>
      <c r="E2779" s="25">
        <v>87.034999999999997</v>
      </c>
      <c r="F2779" s="23" t="s">
        <v>2778</v>
      </c>
      <c r="G2779" s="23">
        <v>14</v>
      </c>
      <c r="H2779" s="24">
        <v>40217</v>
      </c>
    </row>
    <row r="2780" spans="1:8" x14ac:dyDescent="0.3">
      <c r="A2780" s="34">
        <v>2710</v>
      </c>
      <c r="B2780" s="27">
        <v>40216</v>
      </c>
      <c r="C2780" s="26">
        <v>319162</v>
      </c>
      <c r="D2780" s="23">
        <f>COUNTIF($C$3:C2780,C2780)</f>
        <v>1</v>
      </c>
      <c r="E2780" s="28">
        <v>20.711500000000001</v>
      </c>
      <c r="F2780" s="26" t="s">
        <v>2779</v>
      </c>
      <c r="G2780" s="26">
        <v>14</v>
      </c>
      <c r="H2780" s="27">
        <v>40217</v>
      </c>
    </row>
    <row r="2781" spans="1:8" x14ac:dyDescent="0.3">
      <c r="A2781" s="33">
        <v>2846</v>
      </c>
      <c r="B2781" s="24">
        <v>40224</v>
      </c>
      <c r="C2781" s="23">
        <v>319162</v>
      </c>
      <c r="D2781" s="23">
        <f>COUNTIF($C$3:C2781,C2781)</f>
        <v>2</v>
      </c>
      <c r="E2781" s="25">
        <v>8.25</v>
      </c>
      <c r="F2781" s="23" t="s">
        <v>2780</v>
      </c>
      <c r="G2781" s="23">
        <v>14</v>
      </c>
      <c r="H2781" s="24">
        <v>40224</v>
      </c>
    </row>
    <row r="2782" spans="1:8" x14ac:dyDescent="0.3">
      <c r="A2782" s="34">
        <v>2947</v>
      </c>
      <c r="B2782" s="27">
        <v>40230</v>
      </c>
      <c r="C2782" s="26">
        <v>319162</v>
      </c>
      <c r="D2782" s="23">
        <f>COUNTIF($C$3:C2782,C2782)</f>
        <v>3</v>
      </c>
      <c r="E2782" s="28">
        <v>19.723199999999999</v>
      </c>
      <c r="F2782" s="26" t="s">
        <v>2781</v>
      </c>
      <c r="G2782" s="26">
        <v>14</v>
      </c>
      <c r="H2782" s="27">
        <v>40231</v>
      </c>
    </row>
    <row r="2783" spans="1:8" x14ac:dyDescent="0.3">
      <c r="A2783" s="33">
        <v>3067</v>
      </c>
      <c r="B2783" s="24">
        <v>40237</v>
      </c>
      <c r="C2783" s="23">
        <v>319162</v>
      </c>
      <c r="D2783" s="23">
        <f>COUNTIF($C$3:C2783,C2783)</f>
        <v>4</v>
      </c>
      <c r="E2783" s="25">
        <v>6.94</v>
      </c>
      <c r="F2783" s="23" t="s">
        <v>2782</v>
      </c>
      <c r="G2783" s="23">
        <v>14</v>
      </c>
      <c r="H2783" s="24">
        <v>40238</v>
      </c>
    </row>
    <row r="2784" spans="1:8" x14ac:dyDescent="0.3">
      <c r="A2784" s="34">
        <v>2715</v>
      </c>
      <c r="B2784" s="27">
        <v>40217</v>
      </c>
      <c r="C2784" s="26">
        <v>319350</v>
      </c>
      <c r="D2784" s="23">
        <f>COUNTIF($C$3:C2784,C2784)</f>
        <v>1</v>
      </c>
      <c r="E2784" s="28">
        <v>16.78</v>
      </c>
      <c r="F2784" s="26" t="s">
        <v>2783</v>
      </c>
      <c r="G2784" s="26">
        <v>20</v>
      </c>
      <c r="H2784" s="27">
        <v>40217</v>
      </c>
    </row>
    <row r="2785" spans="1:8" x14ac:dyDescent="0.3">
      <c r="A2785" s="33">
        <v>2723</v>
      </c>
      <c r="B2785" s="24">
        <v>40217</v>
      </c>
      <c r="C2785" s="23">
        <v>319471</v>
      </c>
      <c r="D2785" s="23">
        <f>COUNTIF($C$3:C2785,C2785)</f>
        <v>1</v>
      </c>
      <c r="E2785" s="25">
        <v>14.18</v>
      </c>
      <c r="F2785" s="23" t="s">
        <v>2784</v>
      </c>
      <c r="G2785" s="23">
        <v>20</v>
      </c>
      <c r="H2785" s="24">
        <v>40217</v>
      </c>
    </row>
    <row r="2786" spans="1:8" x14ac:dyDescent="0.3">
      <c r="A2786" s="34">
        <v>2734</v>
      </c>
      <c r="B2786" s="27">
        <v>40217</v>
      </c>
      <c r="C2786" s="26">
        <v>322554</v>
      </c>
      <c r="D2786" s="23">
        <f>COUNTIF($C$3:C2786,C2786)</f>
        <v>1</v>
      </c>
      <c r="E2786" s="28">
        <v>138.62</v>
      </c>
      <c r="F2786" s="26" t="s">
        <v>2785</v>
      </c>
      <c r="G2786" s="26">
        <v>4</v>
      </c>
      <c r="H2786" s="27">
        <v>40218</v>
      </c>
    </row>
    <row r="2787" spans="1:8" x14ac:dyDescent="0.3">
      <c r="A2787" s="33">
        <v>2893</v>
      </c>
      <c r="B2787" s="24">
        <v>40226</v>
      </c>
      <c r="C2787" s="23">
        <v>322554</v>
      </c>
      <c r="D2787" s="23">
        <f>COUNTIF($C$3:C2787,C2787)</f>
        <v>2</v>
      </c>
      <c r="E2787" s="25">
        <v>18.54</v>
      </c>
      <c r="F2787" s="23" t="s">
        <v>2786</v>
      </c>
      <c r="G2787" s="23">
        <v>4</v>
      </c>
      <c r="H2787" s="24">
        <v>40227</v>
      </c>
    </row>
    <row r="2788" spans="1:8" x14ac:dyDescent="0.3">
      <c r="A2788" s="34">
        <v>2740</v>
      </c>
      <c r="B2788" s="27">
        <v>40218</v>
      </c>
      <c r="C2788" s="26">
        <v>325028</v>
      </c>
      <c r="D2788" s="23">
        <f>COUNTIF($C$3:C2788,C2788)</f>
        <v>1</v>
      </c>
      <c r="E2788" s="28">
        <v>52</v>
      </c>
      <c r="F2788" s="26" t="s">
        <v>2787</v>
      </c>
      <c r="G2788" s="26">
        <v>4</v>
      </c>
      <c r="H2788" s="27">
        <v>40218</v>
      </c>
    </row>
    <row r="2789" spans="1:8" x14ac:dyDescent="0.3">
      <c r="A2789" s="33">
        <v>2869</v>
      </c>
      <c r="B2789" s="24">
        <v>40225</v>
      </c>
      <c r="C2789" s="23">
        <v>325028</v>
      </c>
      <c r="D2789" s="23">
        <f>COUNTIF($C$3:C2789,C2789)</f>
        <v>2</v>
      </c>
      <c r="E2789" s="25">
        <v>63.91</v>
      </c>
      <c r="F2789" s="23" t="s">
        <v>2788</v>
      </c>
      <c r="G2789" s="23">
        <v>3</v>
      </c>
      <c r="H2789" s="24">
        <v>40225</v>
      </c>
    </row>
    <row r="2790" spans="1:8" x14ac:dyDescent="0.3">
      <c r="A2790" s="34">
        <v>3166</v>
      </c>
      <c r="B2790" s="27">
        <v>40242</v>
      </c>
      <c r="C2790" s="26">
        <v>325028</v>
      </c>
      <c r="D2790" s="23">
        <f>COUNTIF($C$3:C2790,C2790)</f>
        <v>3</v>
      </c>
      <c r="E2790" s="28">
        <v>47.93</v>
      </c>
      <c r="F2790" s="26" t="s">
        <v>2789</v>
      </c>
      <c r="G2790" s="26">
        <v>5</v>
      </c>
      <c r="H2790" s="27">
        <v>40242</v>
      </c>
    </row>
    <row r="2791" spans="1:8" x14ac:dyDescent="0.3">
      <c r="A2791" s="33">
        <v>2743</v>
      </c>
      <c r="B2791" s="24">
        <v>40218</v>
      </c>
      <c r="C2791" s="23">
        <v>325209</v>
      </c>
      <c r="D2791" s="23">
        <f>COUNTIF($C$3:C2791,C2791)</f>
        <v>1</v>
      </c>
      <c r="E2791" s="25">
        <v>35.880000000000003</v>
      </c>
      <c r="F2791" s="23" t="s">
        <v>2790</v>
      </c>
      <c r="G2791" s="23">
        <v>3</v>
      </c>
      <c r="H2791" s="24">
        <v>40218</v>
      </c>
    </row>
    <row r="2792" spans="1:8" x14ac:dyDescent="0.3">
      <c r="A2792" s="34">
        <v>2748</v>
      </c>
      <c r="B2792" s="27">
        <v>40218</v>
      </c>
      <c r="C2792" s="26">
        <v>326067</v>
      </c>
      <c r="D2792" s="23">
        <f>COUNTIF($C$3:C2792,C2792)</f>
        <v>1</v>
      </c>
      <c r="E2792" s="28">
        <v>22.06</v>
      </c>
      <c r="F2792" s="26" t="s">
        <v>2791</v>
      </c>
      <c r="G2792" s="26">
        <v>9</v>
      </c>
      <c r="H2792" s="27">
        <v>40219</v>
      </c>
    </row>
    <row r="2793" spans="1:8" x14ac:dyDescent="0.3">
      <c r="A2793" s="33">
        <v>2751</v>
      </c>
      <c r="B2793" s="24">
        <v>40218</v>
      </c>
      <c r="C2793" s="23">
        <v>326302</v>
      </c>
      <c r="D2793" s="23">
        <f>COUNTIF($C$3:C2793,C2793)</f>
        <v>1</v>
      </c>
      <c r="E2793" s="25">
        <v>5.8615000000000004</v>
      </c>
      <c r="F2793" s="23" t="s">
        <v>2792</v>
      </c>
      <c r="G2793" s="23">
        <v>9</v>
      </c>
      <c r="H2793" s="24">
        <v>40219</v>
      </c>
    </row>
    <row r="2794" spans="1:8" x14ac:dyDescent="0.3">
      <c r="A2794" s="34">
        <v>2879</v>
      </c>
      <c r="B2794" s="27">
        <v>40225</v>
      </c>
      <c r="C2794" s="26">
        <v>326302</v>
      </c>
      <c r="D2794" s="23">
        <f>COUNTIF($C$3:C2794,C2794)</f>
        <v>2</v>
      </c>
      <c r="E2794" s="28">
        <v>20.8</v>
      </c>
      <c r="F2794" s="26" t="s">
        <v>2793</v>
      </c>
      <c r="G2794" s="26">
        <v>9</v>
      </c>
      <c r="H2794" s="27">
        <v>40226</v>
      </c>
    </row>
    <row r="2795" spans="1:8" x14ac:dyDescent="0.3">
      <c r="A2795" s="33">
        <v>2877</v>
      </c>
      <c r="B2795" s="24">
        <v>40225</v>
      </c>
      <c r="C2795" s="23">
        <v>326320</v>
      </c>
      <c r="D2795" s="23">
        <f>COUNTIF($C$3:C2795,C2795)</f>
        <v>1</v>
      </c>
      <c r="E2795" s="25">
        <v>56.73</v>
      </c>
      <c r="F2795" s="23" t="s">
        <v>2794</v>
      </c>
      <c r="G2795" s="23">
        <v>9</v>
      </c>
      <c r="H2795" s="24">
        <v>40226</v>
      </c>
    </row>
    <row r="2796" spans="1:8" x14ac:dyDescent="0.3">
      <c r="A2796" s="34">
        <v>2754</v>
      </c>
      <c r="B2796" s="27">
        <v>40218</v>
      </c>
      <c r="C2796" s="26">
        <v>326416</v>
      </c>
      <c r="D2796" s="23">
        <f>COUNTIF($C$3:C2796,C2796)</f>
        <v>1</v>
      </c>
      <c r="E2796" s="28">
        <v>97.25</v>
      </c>
      <c r="F2796" s="26" t="s">
        <v>2795</v>
      </c>
      <c r="G2796" s="26">
        <v>5</v>
      </c>
      <c r="H2796" s="27">
        <v>40221</v>
      </c>
    </row>
    <row r="2797" spans="1:8" x14ac:dyDescent="0.3">
      <c r="A2797" s="33">
        <v>2897</v>
      </c>
      <c r="B2797" s="24">
        <v>40226</v>
      </c>
      <c r="C2797" s="23">
        <v>326416</v>
      </c>
      <c r="D2797" s="23">
        <f>COUNTIF($C$3:C2797,C2797)</f>
        <v>2</v>
      </c>
      <c r="E2797" s="25">
        <v>114.87520000000001</v>
      </c>
      <c r="F2797" s="23" t="s">
        <v>2796</v>
      </c>
      <c r="G2797" s="23">
        <v>5</v>
      </c>
      <c r="H2797" s="24">
        <v>40228</v>
      </c>
    </row>
    <row r="2798" spans="1:8" x14ac:dyDescent="0.3">
      <c r="A2798" s="34">
        <v>2752</v>
      </c>
      <c r="B2798" s="27">
        <v>40218</v>
      </c>
      <c r="C2798" s="26">
        <v>326427</v>
      </c>
      <c r="D2798" s="23">
        <f>COUNTIF($C$3:C2798,C2798)</f>
        <v>1</v>
      </c>
      <c r="E2798" s="28">
        <v>30.6</v>
      </c>
      <c r="F2798" s="26" t="s">
        <v>2797</v>
      </c>
      <c r="G2798" s="26">
        <v>9</v>
      </c>
      <c r="H2798" s="27">
        <v>40219</v>
      </c>
    </row>
    <row r="2799" spans="1:8" x14ac:dyDescent="0.3">
      <c r="A2799" s="33">
        <v>2753</v>
      </c>
      <c r="B2799" s="24">
        <v>40218</v>
      </c>
      <c r="C2799" s="23">
        <v>326450</v>
      </c>
      <c r="D2799" s="23">
        <f>COUNTIF($C$3:C2799,C2799)</f>
        <v>1</v>
      </c>
      <c r="E2799" s="25">
        <v>46.147500000000001</v>
      </c>
      <c r="F2799" s="23" t="s">
        <v>2798</v>
      </c>
      <c r="G2799" s="23">
        <v>9</v>
      </c>
      <c r="H2799" s="24">
        <v>40219</v>
      </c>
    </row>
    <row r="2800" spans="1:8" x14ac:dyDescent="0.3">
      <c r="A2800" s="34">
        <v>2756</v>
      </c>
      <c r="B2800" s="27">
        <v>40219</v>
      </c>
      <c r="C2800" s="26">
        <v>326567</v>
      </c>
      <c r="D2800" s="23">
        <f>COUNTIF($C$3:C2800,C2800)</f>
        <v>1</v>
      </c>
      <c r="E2800" s="28">
        <v>29.7195</v>
      </c>
      <c r="F2800" s="26" t="s">
        <v>2799</v>
      </c>
      <c r="G2800" s="26">
        <v>11</v>
      </c>
      <c r="H2800" s="27">
        <v>40219</v>
      </c>
    </row>
    <row r="2801" spans="1:8" x14ac:dyDescent="0.3">
      <c r="A2801" s="33">
        <v>2761</v>
      </c>
      <c r="B2801" s="24">
        <v>40219</v>
      </c>
      <c r="C2801" s="23">
        <v>326605</v>
      </c>
      <c r="D2801" s="23">
        <f>COUNTIF($C$3:C2801,C2801)</f>
        <v>1</v>
      </c>
      <c r="E2801" s="25">
        <v>91.905000000000001</v>
      </c>
      <c r="F2801" s="23" t="s">
        <v>2800</v>
      </c>
      <c r="G2801" s="23">
        <v>9</v>
      </c>
      <c r="H2801" s="24">
        <v>40219</v>
      </c>
    </row>
    <row r="2802" spans="1:8" x14ac:dyDescent="0.3">
      <c r="A2802" s="34">
        <v>2758</v>
      </c>
      <c r="B2802" s="27">
        <v>40219</v>
      </c>
      <c r="C2802" s="26">
        <v>326664</v>
      </c>
      <c r="D2802" s="23">
        <f>COUNTIF($C$3:C2802,C2802)</f>
        <v>1</v>
      </c>
      <c r="E2802" s="28">
        <v>25.56</v>
      </c>
      <c r="F2802" s="26" t="s">
        <v>2801</v>
      </c>
      <c r="G2802" s="26">
        <v>4</v>
      </c>
      <c r="H2802" s="27">
        <v>40219</v>
      </c>
    </row>
    <row r="2803" spans="1:8" x14ac:dyDescent="0.3">
      <c r="A2803" s="33">
        <v>2763</v>
      </c>
      <c r="B2803" s="24">
        <v>40219</v>
      </c>
      <c r="C2803" s="23">
        <v>326822</v>
      </c>
      <c r="D2803" s="23">
        <f>COUNTIF($C$3:C2803,C2803)</f>
        <v>1</v>
      </c>
      <c r="E2803" s="25">
        <v>48.84</v>
      </c>
      <c r="F2803" s="23" t="s">
        <v>2802</v>
      </c>
      <c r="G2803" s="23">
        <v>9</v>
      </c>
      <c r="H2803" s="24">
        <v>40219</v>
      </c>
    </row>
    <row r="2804" spans="1:8" x14ac:dyDescent="0.3">
      <c r="A2804" s="34">
        <v>3126</v>
      </c>
      <c r="B2804" s="27">
        <v>40240</v>
      </c>
      <c r="C2804" s="26">
        <v>326822</v>
      </c>
      <c r="D2804" s="23">
        <f>COUNTIF($C$3:C2804,C2804)</f>
        <v>2</v>
      </c>
      <c r="E2804" s="28">
        <v>46.215200000000003</v>
      </c>
      <c r="F2804" s="26" t="s">
        <v>2803</v>
      </c>
      <c r="G2804" s="26">
        <v>9</v>
      </c>
      <c r="H2804" s="27">
        <v>40240</v>
      </c>
    </row>
    <row r="2805" spans="1:8" x14ac:dyDescent="0.3">
      <c r="A2805" s="33">
        <v>2767</v>
      </c>
      <c r="B2805" s="24">
        <v>40219</v>
      </c>
      <c r="C2805" s="23">
        <v>326850</v>
      </c>
      <c r="D2805" s="23">
        <f>COUNTIF($C$3:C2805,C2805)</f>
        <v>1</v>
      </c>
      <c r="E2805" s="25">
        <v>26.22</v>
      </c>
      <c r="F2805" s="23" t="s">
        <v>2804</v>
      </c>
      <c r="G2805" s="23">
        <v>9</v>
      </c>
      <c r="H2805" s="24">
        <v>40219</v>
      </c>
    </row>
    <row r="2806" spans="1:8" x14ac:dyDescent="0.3">
      <c r="A2806" s="34">
        <v>2880</v>
      </c>
      <c r="B2806" s="27">
        <v>40226</v>
      </c>
      <c r="C2806" s="26">
        <v>326850</v>
      </c>
      <c r="D2806" s="23">
        <f>COUNTIF($C$3:C2806,C2806)</f>
        <v>2</v>
      </c>
      <c r="E2806" s="28">
        <v>5.5202</v>
      </c>
      <c r="F2806" s="26" t="s">
        <v>2805</v>
      </c>
      <c r="G2806" s="26">
        <v>9</v>
      </c>
      <c r="H2806" s="27">
        <v>40226</v>
      </c>
    </row>
    <row r="2807" spans="1:8" x14ac:dyDescent="0.3">
      <c r="A2807" s="33">
        <v>2764</v>
      </c>
      <c r="B2807" s="24">
        <v>40219</v>
      </c>
      <c r="C2807" s="23">
        <v>326853</v>
      </c>
      <c r="D2807" s="23">
        <f>COUNTIF($C$3:C2807,C2807)</f>
        <v>1</v>
      </c>
      <c r="E2807" s="25">
        <v>28.77</v>
      </c>
      <c r="F2807" s="23">
        <v>99587</v>
      </c>
      <c r="G2807" s="23">
        <v>12</v>
      </c>
      <c r="H2807" s="24">
        <v>40219</v>
      </c>
    </row>
    <row r="2808" spans="1:8" x14ac:dyDescent="0.3">
      <c r="A2808" s="34">
        <v>2888</v>
      </c>
      <c r="B2808" s="27">
        <v>40226</v>
      </c>
      <c r="C2808" s="26">
        <v>326853</v>
      </c>
      <c r="D2808" s="23">
        <f>COUNTIF($C$3:C2808,C2808)</f>
        <v>2</v>
      </c>
      <c r="E2808" s="28">
        <v>9.1199999999999992</v>
      </c>
      <c r="F2808" s="26" t="s">
        <v>2806</v>
      </c>
      <c r="G2808" s="26">
        <v>12</v>
      </c>
      <c r="H2808" s="27">
        <v>40226</v>
      </c>
    </row>
    <row r="2809" spans="1:8" x14ac:dyDescent="0.3">
      <c r="A2809" s="33">
        <v>3008</v>
      </c>
      <c r="B2809" s="24">
        <v>40233</v>
      </c>
      <c r="C2809" s="23">
        <v>326853</v>
      </c>
      <c r="D2809" s="23">
        <f>COUNTIF($C$3:C2809,C2809)</f>
        <v>3</v>
      </c>
      <c r="E2809" s="25">
        <v>19.95</v>
      </c>
      <c r="F2809" s="23" t="s">
        <v>2807</v>
      </c>
      <c r="G2809" s="23">
        <v>12</v>
      </c>
      <c r="H2809" s="24">
        <v>40233</v>
      </c>
    </row>
    <row r="2810" spans="1:8" x14ac:dyDescent="0.3">
      <c r="A2810" s="34">
        <v>3134</v>
      </c>
      <c r="B2810" s="27">
        <v>40240</v>
      </c>
      <c r="C2810" s="26">
        <v>326853</v>
      </c>
      <c r="D2810" s="23">
        <f>COUNTIF($C$3:C2810,C2810)</f>
        <v>4</v>
      </c>
      <c r="E2810" s="28">
        <v>51.71</v>
      </c>
      <c r="F2810" s="26" t="s">
        <v>2808</v>
      </c>
      <c r="G2810" s="26">
        <v>12</v>
      </c>
      <c r="H2810" s="27">
        <v>40247</v>
      </c>
    </row>
    <row r="2811" spans="1:8" x14ac:dyDescent="0.3">
      <c r="A2811" s="33">
        <v>2773</v>
      </c>
      <c r="B2811" s="24">
        <v>40219</v>
      </c>
      <c r="C2811" s="23">
        <v>327712</v>
      </c>
      <c r="D2811" s="23">
        <f>COUNTIF($C$3:C2811,C2811)</f>
        <v>1</v>
      </c>
      <c r="E2811" s="25">
        <v>50.21</v>
      </c>
      <c r="F2811" s="23" t="s">
        <v>2809</v>
      </c>
      <c r="G2811" s="23">
        <v>6</v>
      </c>
      <c r="H2811" s="24">
        <v>40220</v>
      </c>
    </row>
    <row r="2812" spans="1:8" x14ac:dyDescent="0.3">
      <c r="A2812" s="34">
        <v>2894</v>
      </c>
      <c r="B2812" s="27">
        <v>40226</v>
      </c>
      <c r="C2812" s="26">
        <v>327712</v>
      </c>
      <c r="D2812" s="23">
        <f>COUNTIF($C$3:C2812,C2812)</f>
        <v>2</v>
      </c>
      <c r="E2812" s="28">
        <v>38.79</v>
      </c>
      <c r="F2812" s="26" t="s">
        <v>2810</v>
      </c>
      <c r="G2812" s="26">
        <v>15</v>
      </c>
      <c r="H2812" s="27">
        <v>40228</v>
      </c>
    </row>
    <row r="2813" spans="1:8" x14ac:dyDescent="0.3">
      <c r="A2813" s="33">
        <v>2936</v>
      </c>
      <c r="B2813" s="24">
        <v>40228</v>
      </c>
      <c r="C2813" s="23">
        <v>327791</v>
      </c>
      <c r="D2813" s="23">
        <f>COUNTIF($C$3:C2813,C2813)</f>
        <v>1</v>
      </c>
      <c r="E2813" s="25">
        <v>33.020000000000003</v>
      </c>
      <c r="F2813" s="23" t="s">
        <v>2811</v>
      </c>
      <c r="G2813" s="23">
        <v>9</v>
      </c>
      <c r="H2813" s="24">
        <v>40233</v>
      </c>
    </row>
    <row r="2814" spans="1:8" x14ac:dyDescent="0.3">
      <c r="A2814" s="34">
        <v>3118</v>
      </c>
      <c r="B2814" s="27">
        <v>40239</v>
      </c>
      <c r="C2814" s="26">
        <v>327791</v>
      </c>
      <c r="D2814" s="23">
        <f>COUNTIF($C$3:C2814,C2814)</f>
        <v>2</v>
      </c>
      <c r="E2814" s="28">
        <v>35.47</v>
      </c>
      <c r="F2814" s="26" t="s">
        <v>2812</v>
      </c>
      <c r="G2814" s="26">
        <v>9</v>
      </c>
      <c r="H2814" s="27">
        <v>40247</v>
      </c>
    </row>
    <row r="2815" spans="1:8" x14ac:dyDescent="0.3">
      <c r="A2815" s="33">
        <v>2787</v>
      </c>
      <c r="B2815" s="24">
        <v>40220</v>
      </c>
      <c r="C2815" s="23">
        <v>328919</v>
      </c>
      <c r="D2815" s="23">
        <f>COUNTIF($C$3:C2815,C2815)</f>
        <v>1</v>
      </c>
      <c r="E2815" s="25">
        <v>40.22</v>
      </c>
      <c r="F2815" s="23" t="s">
        <v>2813</v>
      </c>
      <c r="G2815" s="23">
        <v>4</v>
      </c>
      <c r="H2815" s="24">
        <v>40221</v>
      </c>
    </row>
    <row r="2816" spans="1:8" x14ac:dyDescent="0.3">
      <c r="A2816" s="34">
        <v>2790</v>
      </c>
      <c r="B2816" s="27">
        <v>40220</v>
      </c>
      <c r="C2816" s="26">
        <v>330280</v>
      </c>
      <c r="D2816" s="23">
        <f>COUNTIF($C$3:C2816,C2816)</f>
        <v>1</v>
      </c>
      <c r="E2816" s="28">
        <v>51.24</v>
      </c>
      <c r="F2816" s="26" t="s">
        <v>2814</v>
      </c>
      <c r="G2816" s="26">
        <v>15</v>
      </c>
      <c r="H2816" s="27">
        <v>40221</v>
      </c>
    </row>
    <row r="2817" spans="1:8" x14ac:dyDescent="0.3">
      <c r="A2817" s="33">
        <v>2910</v>
      </c>
      <c r="B2817" s="24">
        <v>40227</v>
      </c>
      <c r="C2817" s="23">
        <v>333236</v>
      </c>
      <c r="D2817" s="23">
        <f>COUNTIF($C$3:C2817,C2817)</f>
        <v>1</v>
      </c>
      <c r="E2817" s="25">
        <v>46.51</v>
      </c>
      <c r="F2817" s="23" t="s">
        <v>2815</v>
      </c>
      <c r="G2817" s="23">
        <v>15</v>
      </c>
      <c r="H2817" s="24">
        <v>40231</v>
      </c>
    </row>
    <row r="2818" spans="1:8" x14ac:dyDescent="0.3">
      <c r="A2818" s="34">
        <v>3078</v>
      </c>
      <c r="B2818" s="27">
        <v>40237</v>
      </c>
      <c r="C2818" s="26">
        <v>333236</v>
      </c>
      <c r="D2818" s="23">
        <f>COUNTIF($C$3:C2818,C2818)</f>
        <v>2</v>
      </c>
      <c r="E2818" s="28">
        <v>30.2</v>
      </c>
      <c r="F2818" s="26" t="s">
        <v>2816</v>
      </c>
      <c r="G2818" s="26">
        <v>15</v>
      </c>
      <c r="H2818" s="27">
        <v>40238</v>
      </c>
    </row>
    <row r="2819" spans="1:8" x14ac:dyDescent="0.3">
      <c r="A2819" s="33">
        <v>2818</v>
      </c>
      <c r="B2819" s="24">
        <v>40222</v>
      </c>
      <c r="C2819" s="23">
        <v>336236</v>
      </c>
      <c r="D2819" s="23">
        <f>COUNTIF($C$3:C2819,C2819)</f>
        <v>1</v>
      </c>
      <c r="E2819" s="25">
        <v>183.55</v>
      </c>
      <c r="F2819" s="23" t="s">
        <v>2817</v>
      </c>
      <c r="G2819" s="23">
        <v>5</v>
      </c>
      <c r="H2819" s="24">
        <v>40228</v>
      </c>
    </row>
    <row r="2820" spans="1:8" x14ac:dyDescent="0.3">
      <c r="A2820" s="34">
        <v>2821</v>
      </c>
      <c r="B2820" s="27">
        <v>40223</v>
      </c>
      <c r="C2820" s="26">
        <v>339282</v>
      </c>
      <c r="D2820" s="23">
        <f>COUNTIF($C$3:C2820,C2820)</f>
        <v>1</v>
      </c>
      <c r="E2820" s="28">
        <v>49.85</v>
      </c>
      <c r="F2820" s="26" t="s">
        <v>2818</v>
      </c>
      <c r="G2820" s="26">
        <v>15</v>
      </c>
      <c r="H2820" s="27">
        <v>40224</v>
      </c>
    </row>
    <row r="2821" spans="1:8" x14ac:dyDescent="0.3">
      <c r="A2821" s="33">
        <v>2826</v>
      </c>
      <c r="B2821" s="24">
        <v>40223</v>
      </c>
      <c r="C2821" s="23">
        <v>340060</v>
      </c>
      <c r="D2821" s="23">
        <f>COUNTIF($C$3:C2821,C2821)</f>
        <v>1</v>
      </c>
      <c r="E2821" s="25">
        <v>7.34</v>
      </c>
      <c r="F2821" s="23" t="s">
        <v>2819</v>
      </c>
      <c r="G2821" s="23">
        <v>14</v>
      </c>
      <c r="H2821" s="24">
        <v>40224</v>
      </c>
    </row>
    <row r="2822" spans="1:8" x14ac:dyDescent="0.3">
      <c r="A2822" s="34">
        <v>2827</v>
      </c>
      <c r="B2822" s="27">
        <v>40223</v>
      </c>
      <c r="C2822" s="26">
        <v>340188</v>
      </c>
      <c r="D2822" s="23">
        <f>COUNTIF($C$3:C2822,C2822)</f>
        <v>1</v>
      </c>
      <c r="E2822" s="28">
        <v>23.96</v>
      </c>
      <c r="F2822" s="26" t="s">
        <v>2820</v>
      </c>
      <c r="G2822" s="26">
        <v>14</v>
      </c>
      <c r="H2822" s="27">
        <v>40224</v>
      </c>
    </row>
    <row r="2823" spans="1:8" x14ac:dyDescent="0.3">
      <c r="A2823" s="33">
        <v>2829</v>
      </c>
      <c r="B2823" s="24">
        <v>40223</v>
      </c>
      <c r="C2823" s="23">
        <v>340188</v>
      </c>
      <c r="D2823" s="23">
        <f>COUNTIF($C$3:C2823,C2823)</f>
        <v>2</v>
      </c>
      <c r="E2823" s="25">
        <v>23.96</v>
      </c>
      <c r="F2823" s="23" t="s">
        <v>2821</v>
      </c>
      <c r="G2823" s="23">
        <v>14</v>
      </c>
      <c r="H2823" s="24">
        <v>40224</v>
      </c>
    </row>
    <row r="2824" spans="1:8" x14ac:dyDescent="0.3">
      <c r="A2824" s="34">
        <v>2828</v>
      </c>
      <c r="B2824" s="27">
        <v>40223</v>
      </c>
      <c r="C2824" s="26">
        <v>340195</v>
      </c>
      <c r="D2824" s="23">
        <f>COUNTIF($C$3:C2824,C2824)</f>
        <v>1</v>
      </c>
      <c r="E2824" s="28">
        <v>81.010000000000005</v>
      </c>
      <c r="F2824" s="26" t="s">
        <v>2822</v>
      </c>
      <c r="G2824" s="26">
        <v>7</v>
      </c>
      <c r="H2824" s="27">
        <v>40225</v>
      </c>
    </row>
    <row r="2825" spans="1:8" x14ac:dyDescent="0.3">
      <c r="A2825" s="33">
        <v>2840</v>
      </c>
      <c r="B2825" s="24">
        <v>40224</v>
      </c>
      <c r="C2825" s="23">
        <v>341576</v>
      </c>
      <c r="D2825" s="23">
        <f>COUNTIF($C$3:C2825,C2825)</f>
        <v>1</v>
      </c>
      <c r="E2825" s="25">
        <v>15.65</v>
      </c>
      <c r="F2825" s="23" t="s">
        <v>2823</v>
      </c>
      <c r="G2825" s="23">
        <v>14</v>
      </c>
      <c r="H2825" s="24">
        <v>40224</v>
      </c>
    </row>
    <row r="2826" spans="1:8" x14ac:dyDescent="0.3">
      <c r="A2826" s="34">
        <v>2962</v>
      </c>
      <c r="B2826" s="27">
        <v>40231</v>
      </c>
      <c r="C2826" s="26">
        <v>342064</v>
      </c>
      <c r="D2826" s="23">
        <f>COUNTIF($C$3:C2826,C2826)</f>
        <v>1</v>
      </c>
      <c r="E2826" s="28">
        <v>57.3</v>
      </c>
      <c r="F2826" s="26" t="s">
        <v>2824</v>
      </c>
      <c r="G2826" s="26">
        <v>4</v>
      </c>
      <c r="H2826" s="27">
        <v>40231</v>
      </c>
    </row>
    <row r="2827" spans="1:8" x14ac:dyDescent="0.3">
      <c r="A2827" s="33">
        <v>2854</v>
      </c>
      <c r="B2827" s="24">
        <v>40224</v>
      </c>
      <c r="C2827" s="23">
        <v>342222</v>
      </c>
      <c r="D2827" s="23">
        <f>COUNTIF($C$3:C2827,C2827)</f>
        <v>1</v>
      </c>
      <c r="E2827" s="25">
        <v>5.62</v>
      </c>
      <c r="F2827" s="23" t="s">
        <v>2825</v>
      </c>
      <c r="G2827" s="23">
        <v>14</v>
      </c>
      <c r="H2827" s="24">
        <v>40224</v>
      </c>
    </row>
    <row r="2828" spans="1:8" x14ac:dyDescent="0.3">
      <c r="A2828" s="34">
        <v>2856</v>
      </c>
      <c r="B2828" s="27">
        <v>40224</v>
      </c>
      <c r="C2828" s="26">
        <v>343412</v>
      </c>
      <c r="D2828" s="23">
        <f>COUNTIF($C$3:C2828,C2828)</f>
        <v>1</v>
      </c>
      <c r="E2828" s="28">
        <v>6.66</v>
      </c>
      <c r="F2828" s="26" t="s">
        <v>2826</v>
      </c>
      <c r="G2828" s="26">
        <v>4</v>
      </c>
      <c r="H2828" s="27">
        <v>40225</v>
      </c>
    </row>
    <row r="2829" spans="1:8" x14ac:dyDescent="0.3">
      <c r="A2829" s="33">
        <v>2867</v>
      </c>
      <c r="B2829" s="24">
        <v>40225</v>
      </c>
      <c r="C2829" s="23">
        <v>345520</v>
      </c>
      <c r="D2829" s="23">
        <f>COUNTIF($C$3:C2829,C2829)</f>
        <v>1</v>
      </c>
      <c r="E2829" s="25">
        <v>27.548500000000001</v>
      </c>
      <c r="F2829" s="23" t="s">
        <v>2827</v>
      </c>
      <c r="G2829" s="23">
        <v>7</v>
      </c>
      <c r="H2829" s="24">
        <v>40227</v>
      </c>
    </row>
    <row r="2830" spans="1:8" x14ac:dyDescent="0.3">
      <c r="A2830" s="34">
        <v>3025</v>
      </c>
      <c r="B2830" s="27">
        <v>40234</v>
      </c>
      <c r="C2830" s="26">
        <v>345520</v>
      </c>
      <c r="D2830" s="23">
        <f>COUNTIF($C$3:C2830,C2830)</f>
        <v>2</v>
      </c>
      <c r="E2830" s="28">
        <v>22.44</v>
      </c>
      <c r="F2830" s="26" t="s">
        <v>2828</v>
      </c>
      <c r="G2830" s="26">
        <v>7</v>
      </c>
      <c r="H2830" s="27">
        <v>40234</v>
      </c>
    </row>
    <row r="2831" spans="1:8" x14ac:dyDescent="0.3">
      <c r="A2831" s="33">
        <v>3144</v>
      </c>
      <c r="B2831" s="24">
        <v>40241</v>
      </c>
      <c r="C2831" s="23">
        <v>345520</v>
      </c>
      <c r="D2831" s="23">
        <f>COUNTIF($C$3:C2831,C2831)</f>
        <v>3</v>
      </c>
      <c r="E2831" s="25">
        <v>45.694200000000002</v>
      </c>
      <c r="F2831" s="23" t="s">
        <v>2829</v>
      </c>
      <c r="G2831" s="23">
        <v>7</v>
      </c>
      <c r="H2831" s="24">
        <v>40241</v>
      </c>
    </row>
    <row r="2832" spans="1:8" x14ac:dyDescent="0.3">
      <c r="A2832" s="34">
        <v>2874</v>
      </c>
      <c r="B2832" s="27">
        <v>40225</v>
      </c>
      <c r="C2832" s="26">
        <v>347125</v>
      </c>
      <c r="D2832" s="23">
        <f>COUNTIF($C$3:C2832,C2832)</f>
        <v>1</v>
      </c>
      <c r="E2832" s="28">
        <v>51.89</v>
      </c>
      <c r="F2832" s="26" t="s">
        <v>2830</v>
      </c>
      <c r="G2832" s="26">
        <v>7</v>
      </c>
      <c r="H2832" s="27">
        <v>40227</v>
      </c>
    </row>
    <row r="2833" spans="1:8" x14ac:dyDescent="0.3">
      <c r="A2833" s="33">
        <v>2875</v>
      </c>
      <c r="B2833" s="24">
        <v>40225</v>
      </c>
      <c r="C2833" s="23">
        <v>347521</v>
      </c>
      <c r="D2833" s="23">
        <f>COUNTIF($C$3:C2833,C2833)</f>
        <v>1</v>
      </c>
      <c r="E2833" s="25">
        <v>21.99</v>
      </c>
      <c r="F2833" s="23" t="s">
        <v>2831</v>
      </c>
      <c r="G2833" s="23">
        <v>4</v>
      </c>
      <c r="H2833" s="24">
        <v>40226</v>
      </c>
    </row>
    <row r="2834" spans="1:8" x14ac:dyDescent="0.3">
      <c r="A2834" s="34">
        <v>2892</v>
      </c>
      <c r="B2834" s="27">
        <v>40226</v>
      </c>
      <c r="C2834" s="26">
        <v>348555</v>
      </c>
      <c r="D2834" s="23">
        <f>COUNTIF($C$3:C2834,C2834)</f>
        <v>1</v>
      </c>
      <c r="E2834" s="28">
        <v>7.3490000000000002</v>
      </c>
      <c r="F2834" s="26" t="s">
        <v>2832</v>
      </c>
      <c r="G2834" s="26">
        <v>12</v>
      </c>
      <c r="H2834" s="27">
        <v>40226</v>
      </c>
    </row>
    <row r="2835" spans="1:8" x14ac:dyDescent="0.3">
      <c r="A2835" s="33">
        <v>2896</v>
      </c>
      <c r="B2835" s="24">
        <v>40226</v>
      </c>
      <c r="C2835" s="23">
        <v>350475</v>
      </c>
      <c r="D2835" s="23">
        <f>COUNTIF($C$3:C2835,C2835)</f>
        <v>1</v>
      </c>
      <c r="E2835" s="25">
        <v>31.596499999999999</v>
      </c>
      <c r="F2835" s="23" t="s">
        <v>2833</v>
      </c>
      <c r="G2835" s="23">
        <v>5</v>
      </c>
      <c r="H2835" s="24">
        <v>40228</v>
      </c>
    </row>
    <row r="2836" spans="1:8" x14ac:dyDescent="0.3">
      <c r="A2836" s="34">
        <v>2996</v>
      </c>
      <c r="B2836" s="27">
        <v>40232</v>
      </c>
      <c r="C2836" s="26">
        <v>350475</v>
      </c>
      <c r="D2836" s="23">
        <f>COUNTIF($C$3:C2836,C2836)</f>
        <v>2</v>
      </c>
      <c r="E2836" s="28">
        <v>91.08</v>
      </c>
      <c r="F2836" s="26" t="s">
        <v>2834</v>
      </c>
      <c r="G2836" s="26">
        <v>9</v>
      </c>
      <c r="H2836" s="27">
        <v>40233</v>
      </c>
    </row>
    <row r="2837" spans="1:8" x14ac:dyDescent="0.3">
      <c r="A2837" s="33">
        <v>3152</v>
      </c>
      <c r="B2837" s="24">
        <v>40241</v>
      </c>
      <c r="C2837" s="23">
        <v>350475</v>
      </c>
      <c r="D2837" s="23">
        <f>COUNTIF($C$3:C2837,C2837)</f>
        <v>3</v>
      </c>
      <c r="E2837" s="25">
        <v>63.214700000000001</v>
      </c>
      <c r="F2837" s="23" t="s">
        <v>2835</v>
      </c>
      <c r="G2837" s="23">
        <v>5</v>
      </c>
      <c r="H2837" s="24">
        <v>40242</v>
      </c>
    </row>
    <row r="2838" spans="1:8" x14ac:dyDescent="0.3">
      <c r="A2838" s="34">
        <v>2930</v>
      </c>
      <c r="B2838" s="27">
        <v>40228</v>
      </c>
      <c r="C2838" s="26">
        <v>354474</v>
      </c>
      <c r="D2838" s="23">
        <f>COUNTIF($C$3:C2838,C2838)</f>
        <v>1</v>
      </c>
      <c r="E2838" s="28">
        <v>51.29</v>
      </c>
      <c r="F2838" s="26" t="s">
        <v>2836</v>
      </c>
      <c r="G2838" s="26">
        <v>5</v>
      </c>
      <c r="H2838" s="27">
        <v>40228</v>
      </c>
    </row>
    <row r="2839" spans="1:8" x14ac:dyDescent="0.3">
      <c r="A2839" s="33">
        <v>3121</v>
      </c>
      <c r="B2839" s="24">
        <v>40239</v>
      </c>
      <c r="C2839" s="23">
        <v>354474</v>
      </c>
      <c r="D2839" s="23">
        <f>COUNTIF($C$3:C2839,C2839)</f>
        <v>2</v>
      </c>
      <c r="E2839" s="25">
        <v>62.43</v>
      </c>
      <c r="F2839" s="23" t="s">
        <v>2837</v>
      </c>
      <c r="G2839" s="23">
        <v>5</v>
      </c>
      <c r="H2839" s="24">
        <v>40242</v>
      </c>
    </row>
    <row r="2840" spans="1:8" x14ac:dyDescent="0.3">
      <c r="A2840" s="34">
        <v>2935</v>
      </c>
      <c r="B2840" s="27">
        <v>40228</v>
      </c>
      <c r="C2840" s="26">
        <v>356329</v>
      </c>
      <c r="D2840" s="23">
        <f>COUNTIF($C$3:C2840,C2840)</f>
        <v>1</v>
      </c>
      <c r="E2840" s="28">
        <v>162.61500000000001</v>
      </c>
      <c r="F2840" s="26" t="s">
        <v>2838</v>
      </c>
      <c r="G2840" s="26">
        <v>18</v>
      </c>
      <c r="H2840" s="27">
        <v>40231</v>
      </c>
    </row>
    <row r="2841" spans="1:8" x14ac:dyDescent="0.3">
      <c r="A2841" s="33">
        <v>3154</v>
      </c>
      <c r="B2841" s="24">
        <v>40241</v>
      </c>
      <c r="C2841" s="23">
        <v>356329</v>
      </c>
      <c r="D2841" s="23">
        <f>COUNTIF($C$3:C2841,C2841)</f>
        <v>2</v>
      </c>
      <c r="E2841" s="25">
        <v>41.542499999999997</v>
      </c>
      <c r="F2841" s="23" t="s">
        <v>2839</v>
      </c>
      <c r="G2841" s="23">
        <v>15</v>
      </c>
      <c r="H2841" s="24">
        <v>40242</v>
      </c>
    </row>
    <row r="2842" spans="1:8" x14ac:dyDescent="0.3">
      <c r="A2842" s="34">
        <v>2941</v>
      </c>
      <c r="B2842" s="27">
        <v>40229</v>
      </c>
      <c r="C2842" s="26">
        <v>360816</v>
      </c>
      <c r="D2842" s="23">
        <f>COUNTIF($C$3:C2842,C2842)</f>
        <v>1</v>
      </c>
      <c r="E2842" s="28">
        <v>103.4602</v>
      </c>
      <c r="F2842" s="26" t="s">
        <v>2840</v>
      </c>
      <c r="G2842" s="26">
        <v>7</v>
      </c>
      <c r="H2842" s="27">
        <v>40232</v>
      </c>
    </row>
    <row r="2843" spans="1:8" x14ac:dyDescent="0.3">
      <c r="A2843" s="33">
        <v>3203</v>
      </c>
      <c r="B2843" s="24">
        <v>40244</v>
      </c>
      <c r="C2843" s="23">
        <v>360816</v>
      </c>
      <c r="D2843" s="23">
        <f>COUNTIF($C$3:C2843,C2843)</f>
        <v>2</v>
      </c>
      <c r="E2843" s="25">
        <v>76.05</v>
      </c>
      <c r="F2843" s="23" t="s">
        <v>2841</v>
      </c>
      <c r="G2843" s="23">
        <v>7</v>
      </c>
      <c r="H2843" s="24">
        <v>40246</v>
      </c>
    </row>
    <row r="2844" spans="1:8" x14ac:dyDescent="0.3">
      <c r="A2844" s="34">
        <v>2943</v>
      </c>
      <c r="B2844" s="27">
        <v>40230</v>
      </c>
      <c r="C2844" s="26">
        <v>363819</v>
      </c>
      <c r="D2844" s="23">
        <f>COUNTIF($C$3:C2844,C2844)</f>
        <v>1</v>
      </c>
      <c r="E2844" s="28">
        <v>2.93</v>
      </c>
      <c r="F2844" s="26" t="s">
        <v>2842</v>
      </c>
      <c r="G2844" s="26">
        <v>16</v>
      </c>
      <c r="H2844" s="27">
        <v>40231</v>
      </c>
    </row>
    <row r="2845" spans="1:8" x14ac:dyDescent="0.3">
      <c r="A2845" s="33">
        <v>2955</v>
      </c>
      <c r="B2845" s="24">
        <v>40231</v>
      </c>
      <c r="C2845" s="23">
        <v>365257</v>
      </c>
      <c r="D2845" s="23">
        <f>COUNTIF($C$3:C2845,C2845)</f>
        <v>1</v>
      </c>
      <c r="E2845" s="25">
        <v>15.72</v>
      </c>
      <c r="F2845" s="23" t="s">
        <v>2843</v>
      </c>
      <c r="G2845" s="23">
        <v>14</v>
      </c>
      <c r="H2845" s="24">
        <v>40231</v>
      </c>
    </row>
    <row r="2846" spans="1:8" x14ac:dyDescent="0.3">
      <c r="A2846" s="34">
        <v>2968</v>
      </c>
      <c r="B2846" s="27">
        <v>40231</v>
      </c>
      <c r="C2846" s="26">
        <v>365784</v>
      </c>
      <c r="D2846" s="23">
        <f>COUNTIF($C$3:C2846,C2846)</f>
        <v>1</v>
      </c>
      <c r="E2846" s="28">
        <v>17.309999999999999</v>
      </c>
      <c r="F2846" s="26" t="s">
        <v>2844</v>
      </c>
      <c r="G2846" s="26">
        <v>4</v>
      </c>
      <c r="H2846" s="27">
        <v>40231</v>
      </c>
    </row>
    <row r="2847" spans="1:8" x14ac:dyDescent="0.3">
      <c r="A2847" s="33">
        <v>3092</v>
      </c>
      <c r="B2847" s="24">
        <v>40238</v>
      </c>
      <c r="C2847" s="23">
        <v>366448</v>
      </c>
      <c r="D2847" s="23">
        <f>COUNTIF($C$3:C2847,C2847)</f>
        <v>1</v>
      </c>
      <c r="E2847" s="25">
        <v>27.159199999999998</v>
      </c>
      <c r="F2847" s="23" t="s">
        <v>2845</v>
      </c>
      <c r="G2847" s="23">
        <v>18</v>
      </c>
      <c r="H2847" s="24">
        <v>40238</v>
      </c>
    </row>
    <row r="2848" spans="1:8" x14ac:dyDescent="0.3">
      <c r="A2848" s="34">
        <v>3198</v>
      </c>
      <c r="B2848" s="27">
        <v>40244</v>
      </c>
      <c r="C2848" s="26">
        <v>366448</v>
      </c>
      <c r="D2848" s="23">
        <f>COUNTIF($C$3:C2848,C2848)</f>
        <v>2</v>
      </c>
      <c r="E2848" s="28">
        <v>29.81</v>
      </c>
      <c r="F2848" s="26" t="s">
        <v>2846</v>
      </c>
      <c r="G2848" s="26">
        <v>18</v>
      </c>
      <c r="H2848" s="27">
        <v>40245</v>
      </c>
    </row>
    <row r="2849" spans="1:8" x14ac:dyDescent="0.3">
      <c r="A2849" s="33">
        <v>2993</v>
      </c>
      <c r="B2849" s="24">
        <v>40232</v>
      </c>
      <c r="C2849" s="23">
        <v>369133</v>
      </c>
      <c r="D2849" s="23">
        <f>COUNTIF($C$3:C2849,C2849)</f>
        <v>1</v>
      </c>
      <c r="E2849" s="25">
        <v>41.22</v>
      </c>
      <c r="F2849" s="23" t="s">
        <v>2847</v>
      </c>
      <c r="G2849" s="23">
        <v>3</v>
      </c>
      <c r="H2849" s="24">
        <v>40232</v>
      </c>
    </row>
    <row r="2850" spans="1:8" x14ac:dyDescent="0.3">
      <c r="A2850" s="34">
        <v>3094</v>
      </c>
      <c r="B2850" s="27">
        <v>40238</v>
      </c>
      <c r="C2850" s="26">
        <v>369133</v>
      </c>
      <c r="D2850" s="23">
        <f>COUNTIF($C$3:C2850,C2850)</f>
        <v>2</v>
      </c>
      <c r="E2850" s="28">
        <v>17.79</v>
      </c>
      <c r="F2850" s="26" t="s">
        <v>2848</v>
      </c>
      <c r="G2850" s="26">
        <v>7</v>
      </c>
      <c r="H2850" s="27">
        <v>40241</v>
      </c>
    </row>
    <row r="2851" spans="1:8" x14ac:dyDescent="0.3">
      <c r="A2851" s="33">
        <v>2998</v>
      </c>
      <c r="B2851" s="24">
        <v>40232</v>
      </c>
      <c r="C2851" s="23">
        <v>370402</v>
      </c>
      <c r="D2851" s="23">
        <f>COUNTIF($C$3:C2851,C2851)</f>
        <v>1</v>
      </c>
      <c r="E2851" s="25">
        <v>40.215000000000003</v>
      </c>
      <c r="F2851" s="23" t="s">
        <v>2849</v>
      </c>
      <c r="G2851" s="23">
        <v>4</v>
      </c>
      <c r="H2851" s="24">
        <v>40233</v>
      </c>
    </row>
    <row r="2852" spans="1:8" x14ac:dyDescent="0.3">
      <c r="A2852" s="34">
        <v>3119</v>
      </c>
      <c r="B2852" s="27">
        <v>40239</v>
      </c>
      <c r="C2852" s="26">
        <v>370402</v>
      </c>
      <c r="D2852" s="23">
        <f>COUNTIF($C$3:C2852,C2852)</f>
        <v>2</v>
      </c>
      <c r="E2852" s="28">
        <v>37.355200000000004</v>
      </c>
      <c r="F2852" s="26" t="s">
        <v>2850</v>
      </c>
      <c r="G2852" s="26">
        <v>9</v>
      </c>
      <c r="H2852" s="27">
        <v>40240</v>
      </c>
    </row>
    <row r="2853" spans="1:8" x14ac:dyDescent="0.3">
      <c r="A2853" s="33">
        <v>2999</v>
      </c>
      <c r="B2853" s="24">
        <v>40232</v>
      </c>
      <c r="C2853" s="23">
        <v>370571</v>
      </c>
      <c r="D2853" s="23">
        <f>COUNTIF($C$3:C2853,C2853)</f>
        <v>1</v>
      </c>
      <c r="E2853" s="25">
        <v>40.93</v>
      </c>
      <c r="F2853" s="23" t="s">
        <v>2851</v>
      </c>
      <c r="G2853" s="23">
        <v>5</v>
      </c>
      <c r="H2853" s="24">
        <v>40235</v>
      </c>
    </row>
    <row r="2854" spans="1:8" x14ac:dyDescent="0.3">
      <c r="A2854" s="34">
        <v>3000</v>
      </c>
      <c r="B2854" s="27">
        <v>40232</v>
      </c>
      <c r="C2854" s="26">
        <v>370758</v>
      </c>
      <c r="D2854" s="23">
        <f>COUNTIF($C$3:C2854,C2854)</f>
        <v>1</v>
      </c>
      <c r="E2854" s="28">
        <v>37.25</v>
      </c>
      <c r="F2854" s="26" t="s">
        <v>2852</v>
      </c>
      <c r="G2854" s="26">
        <v>4</v>
      </c>
      <c r="H2854" s="27">
        <v>40233</v>
      </c>
    </row>
    <row r="2855" spans="1:8" x14ac:dyDescent="0.3">
      <c r="A2855" s="33">
        <v>3001</v>
      </c>
      <c r="B2855" s="24">
        <v>40233</v>
      </c>
      <c r="C2855" s="23">
        <v>370990</v>
      </c>
      <c r="D2855" s="23">
        <f>COUNTIF($C$3:C2855,C2855)</f>
        <v>1</v>
      </c>
      <c r="E2855" s="25">
        <v>22.95</v>
      </c>
      <c r="F2855" s="23" t="s">
        <v>2853</v>
      </c>
      <c r="G2855" s="23">
        <v>9</v>
      </c>
      <c r="H2855" s="24">
        <v>40233</v>
      </c>
    </row>
    <row r="2856" spans="1:8" x14ac:dyDescent="0.3">
      <c r="A2856" s="34">
        <v>3013</v>
      </c>
      <c r="B2856" s="27">
        <v>40233</v>
      </c>
      <c r="C2856" s="26">
        <v>371554</v>
      </c>
      <c r="D2856" s="23">
        <f>COUNTIF($C$3:C2856,C2856)</f>
        <v>1</v>
      </c>
      <c r="E2856" s="28">
        <v>55.147799999999997</v>
      </c>
      <c r="F2856" s="26" t="s">
        <v>2854</v>
      </c>
      <c r="G2856" s="26">
        <v>11</v>
      </c>
      <c r="H2856" s="27">
        <v>40233</v>
      </c>
    </row>
    <row r="2857" spans="1:8" x14ac:dyDescent="0.3">
      <c r="A2857" s="33">
        <v>3060</v>
      </c>
      <c r="B2857" s="24">
        <v>40236</v>
      </c>
      <c r="C2857" s="23">
        <v>372652</v>
      </c>
      <c r="D2857" s="23">
        <f>COUNTIF($C$3:C2857,C2857)</f>
        <v>1</v>
      </c>
      <c r="E2857" s="25">
        <v>35.770000000000003</v>
      </c>
      <c r="F2857" s="23" t="s">
        <v>2855</v>
      </c>
      <c r="G2857" s="23">
        <v>3</v>
      </c>
      <c r="H2857" s="24">
        <v>40239</v>
      </c>
    </row>
    <row r="2858" spans="1:8" x14ac:dyDescent="0.3">
      <c r="A2858" s="34">
        <v>3028</v>
      </c>
      <c r="B2858" s="27">
        <v>40234</v>
      </c>
      <c r="C2858" s="26">
        <v>374957</v>
      </c>
      <c r="D2858" s="23">
        <f>COUNTIF($C$3:C2858,C2858)</f>
        <v>1</v>
      </c>
      <c r="E2858" s="28">
        <v>112.09</v>
      </c>
      <c r="F2858" s="26" t="s">
        <v>2856</v>
      </c>
      <c r="G2858" s="26">
        <v>5</v>
      </c>
      <c r="H2858" s="27">
        <v>40235</v>
      </c>
    </row>
    <row r="2859" spans="1:8" x14ac:dyDescent="0.3">
      <c r="A2859" s="33">
        <v>3104</v>
      </c>
      <c r="B2859" s="24">
        <v>40239</v>
      </c>
      <c r="C2859" s="23">
        <v>375224</v>
      </c>
      <c r="D2859" s="23">
        <f>COUNTIF($C$3:C2859,C2859)</f>
        <v>1</v>
      </c>
      <c r="E2859" s="25">
        <v>61.95</v>
      </c>
      <c r="F2859" s="23" t="s">
        <v>2857</v>
      </c>
      <c r="G2859" s="23">
        <v>4</v>
      </c>
      <c r="H2859" s="24">
        <v>40241</v>
      </c>
    </row>
    <row r="2860" spans="1:8" x14ac:dyDescent="0.3">
      <c r="A2860" s="34">
        <v>3196</v>
      </c>
      <c r="B2860" s="27">
        <v>40244</v>
      </c>
      <c r="C2860" s="26">
        <v>375224</v>
      </c>
      <c r="D2860" s="23">
        <f>COUNTIF($C$3:C2860,C2860)</f>
        <v>2</v>
      </c>
      <c r="E2860" s="28">
        <v>77.760000000000005</v>
      </c>
      <c r="F2860" s="26" t="s">
        <v>2858</v>
      </c>
      <c r="G2860" s="26">
        <v>4</v>
      </c>
      <c r="H2860" s="27">
        <v>40247</v>
      </c>
    </row>
    <row r="2861" spans="1:8" x14ac:dyDescent="0.3">
      <c r="A2861" s="33">
        <v>3032</v>
      </c>
      <c r="B2861" s="24">
        <v>40234</v>
      </c>
      <c r="C2861" s="23">
        <v>375272</v>
      </c>
      <c r="D2861" s="23">
        <f>COUNTIF($C$3:C2861,C2861)</f>
        <v>1</v>
      </c>
      <c r="E2861" s="25">
        <v>74.845200000000006</v>
      </c>
      <c r="F2861" s="23" t="s">
        <v>2859</v>
      </c>
      <c r="G2861" s="23">
        <v>3</v>
      </c>
      <c r="H2861" s="24">
        <v>40239</v>
      </c>
    </row>
    <row r="2862" spans="1:8" x14ac:dyDescent="0.3">
      <c r="A2862" s="34">
        <v>3035</v>
      </c>
      <c r="B2862" s="27">
        <v>40234</v>
      </c>
      <c r="C2862" s="26">
        <v>375446</v>
      </c>
      <c r="D2862" s="23">
        <f>COUNTIF($C$3:C2862,C2862)</f>
        <v>1</v>
      </c>
      <c r="E2862" s="28">
        <v>13.3</v>
      </c>
      <c r="F2862" s="26" t="s">
        <v>2860</v>
      </c>
      <c r="G2862" s="26">
        <v>9</v>
      </c>
      <c r="H2862" s="27">
        <v>40240</v>
      </c>
    </row>
    <row r="2863" spans="1:8" x14ac:dyDescent="0.3">
      <c r="A2863" s="33">
        <v>3042</v>
      </c>
      <c r="B2863" s="24">
        <v>40235</v>
      </c>
      <c r="C2863" s="23">
        <v>375939</v>
      </c>
      <c r="D2863" s="23">
        <f>COUNTIF($C$3:C2863,C2863)</f>
        <v>1</v>
      </c>
      <c r="E2863" s="25">
        <v>23.74</v>
      </c>
      <c r="F2863" s="23" t="s">
        <v>2861</v>
      </c>
      <c r="G2863" s="23">
        <v>4</v>
      </c>
      <c r="H2863" s="24">
        <v>40235</v>
      </c>
    </row>
    <row r="2864" spans="1:8" x14ac:dyDescent="0.3">
      <c r="A2864" s="34">
        <v>3052</v>
      </c>
      <c r="B2864" s="27">
        <v>40235</v>
      </c>
      <c r="C2864" s="26">
        <v>376775</v>
      </c>
      <c r="D2864" s="23">
        <f>COUNTIF($C$3:C2864,C2864)</f>
        <v>1</v>
      </c>
      <c r="E2864" s="28">
        <v>57.430199999999999</v>
      </c>
      <c r="F2864" s="26" t="s">
        <v>2862</v>
      </c>
      <c r="G2864" s="26">
        <v>9</v>
      </c>
      <c r="H2864" s="27">
        <v>40240</v>
      </c>
    </row>
    <row r="2865" spans="1:8" x14ac:dyDescent="0.3">
      <c r="A2865" s="33">
        <v>3227</v>
      </c>
      <c r="B2865" s="24">
        <v>40245</v>
      </c>
      <c r="C2865" s="23">
        <v>376775</v>
      </c>
      <c r="D2865" s="23">
        <f>COUNTIF($C$3:C2865,C2865)</f>
        <v>2</v>
      </c>
      <c r="E2865" s="25">
        <v>43.7</v>
      </c>
      <c r="F2865" s="23" t="s">
        <v>2863</v>
      </c>
      <c r="G2865" s="23">
        <v>9</v>
      </c>
      <c r="H2865" s="24">
        <v>40247</v>
      </c>
    </row>
    <row r="2866" spans="1:8" x14ac:dyDescent="0.3">
      <c r="A2866" s="34">
        <v>3053</v>
      </c>
      <c r="B2866" s="27">
        <v>40235</v>
      </c>
      <c r="C2866" s="26">
        <v>376959</v>
      </c>
      <c r="D2866" s="23">
        <f>COUNTIF($C$3:C2866,C2866)</f>
        <v>1</v>
      </c>
      <c r="E2866" s="28">
        <v>99.317499999999995</v>
      </c>
      <c r="F2866" s="26" t="s">
        <v>2864</v>
      </c>
      <c r="G2866" s="26">
        <v>4</v>
      </c>
      <c r="H2866" s="27">
        <v>40238</v>
      </c>
    </row>
    <row r="2867" spans="1:8" x14ac:dyDescent="0.3">
      <c r="A2867" s="33">
        <v>3054</v>
      </c>
      <c r="B2867" s="24">
        <v>40235</v>
      </c>
      <c r="C2867" s="23">
        <v>377434</v>
      </c>
      <c r="D2867" s="23">
        <f>COUNTIF($C$3:C2867,C2867)</f>
        <v>1</v>
      </c>
      <c r="E2867" s="25">
        <v>43.567999999999998</v>
      </c>
      <c r="F2867" s="23" t="s">
        <v>2865</v>
      </c>
      <c r="G2867" s="23">
        <v>4</v>
      </c>
      <c r="H2867" s="24">
        <v>40238</v>
      </c>
    </row>
    <row r="2868" spans="1:8" x14ac:dyDescent="0.3">
      <c r="A2868" s="34">
        <v>3059</v>
      </c>
      <c r="B2868" s="27">
        <v>40236</v>
      </c>
      <c r="C2868" s="26">
        <v>378828</v>
      </c>
      <c r="D2868" s="23">
        <f>COUNTIF($C$3:C2868,C2868)</f>
        <v>1</v>
      </c>
      <c r="E2868" s="28">
        <v>88.69</v>
      </c>
      <c r="F2868" s="26" t="s">
        <v>2866</v>
      </c>
      <c r="G2868" s="26">
        <v>4</v>
      </c>
      <c r="H2868" s="27">
        <v>40239</v>
      </c>
    </row>
    <row r="2869" spans="1:8" x14ac:dyDescent="0.3">
      <c r="A2869" s="33">
        <v>3061</v>
      </c>
      <c r="B2869" s="24">
        <v>40236</v>
      </c>
      <c r="C2869" s="23">
        <v>379370</v>
      </c>
      <c r="D2869" s="23">
        <f>COUNTIF($C$3:C2869,C2869)</f>
        <v>1</v>
      </c>
      <c r="E2869" s="25">
        <v>53.508000000000003</v>
      </c>
      <c r="F2869" s="23" t="s">
        <v>2867</v>
      </c>
      <c r="G2869" s="23">
        <v>15</v>
      </c>
      <c r="H2869" s="24">
        <v>40238</v>
      </c>
    </row>
    <row r="2870" spans="1:8" x14ac:dyDescent="0.3">
      <c r="A2870" s="34">
        <v>3062</v>
      </c>
      <c r="B2870" s="27">
        <v>40237</v>
      </c>
      <c r="C2870" s="26">
        <v>380119</v>
      </c>
      <c r="D2870" s="23">
        <f>COUNTIF($C$3:C2870,C2870)</f>
        <v>1</v>
      </c>
      <c r="E2870" s="28">
        <v>85.890199999999993</v>
      </c>
      <c r="F2870" s="26" t="s">
        <v>2868</v>
      </c>
      <c r="G2870" s="26">
        <v>15</v>
      </c>
      <c r="H2870" s="27">
        <v>40238</v>
      </c>
    </row>
    <row r="2871" spans="1:8" x14ac:dyDescent="0.3">
      <c r="A2871" s="33">
        <v>3224</v>
      </c>
      <c r="B2871" s="24">
        <v>40245</v>
      </c>
      <c r="C2871" s="23">
        <v>380119</v>
      </c>
      <c r="D2871" s="23">
        <f>COUNTIF($C$3:C2871,C2871)</f>
        <v>2</v>
      </c>
      <c r="E2871" s="25">
        <v>56.711500000000001</v>
      </c>
      <c r="F2871" s="23" t="s">
        <v>2869</v>
      </c>
      <c r="G2871" s="23">
        <v>15</v>
      </c>
      <c r="H2871" s="24">
        <v>40245</v>
      </c>
    </row>
    <row r="2872" spans="1:8" x14ac:dyDescent="0.3">
      <c r="A2872" s="34">
        <v>3069</v>
      </c>
      <c r="B2872" s="27">
        <v>40237</v>
      </c>
      <c r="C2872" s="26">
        <v>382629</v>
      </c>
      <c r="D2872" s="23">
        <f>COUNTIF($C$3:C2872,C2872)</f>
        <v>1</v>
      </c>
      <c r="E2872" s="28">
        <v>46.45</v>
      </c>
      <c r="F2872" s="26" t="s">
        <v>2870</v>
      </c>
      <c r="G2872" s="26">
        <v>15</v>
      </c>
      <c r="H2872" s="27">
        <v>40238</v>
      </c>
    </row>
    <row r="2873" spans="1:8" x14ac:dyDescent="0.3">
      <c r="A2873" s="33">
        <v>3195</v>
      </c>
      <c r="B2873" s="24">
        <v>40244</v>
      </c>
      <c r="C2873" s="23">
        <v>382629</v>
      </c>
      <c r="D2873" s="23">
        <f>COUNTIF($C$3:C2873,C2873)</f>
        <v>2</v>
      </c>
      <c r="E2873" s="25">
        <v>81.150000000000006</v>
      </c>
      <c r="F2873" s="23" t="s">
        <v>2871</v>
      </c>
      <c r="G2873" s="23">
        <v>18</v>
      </c>
      <c r="H2873" s="24">
        <v>40245</v>
      </c>
    </row>
    <row r="2874" spans="1:8" x14ac:dyDescent="0.3">
      <c r="A2874" s="34">
        <v>3070</v>
      </c>
      <c r="B2874" s="27">
        <v>40237</v>
      </c>
      <c r="C2874" s="26">
        <v>382783</v>
      </c>
      <c r="D2874" s="23">
        <f>COUNTIF($C$3:C2874,C2874)</f>
        <v>1</v>
      </c>
      <c r="E2874" s="28">
        <v>60.19</v>
      </c>
      <c r="F2874" s="26" t="s">
        <v>2872</v>
      </c>
      <c r="G2874" s="26">
        <v>18</v>
      </c>
      <c r="H2874" s="27">
        <v>40238</v>
      </c>
    </row>
    <row r="2875" spans="1:8" x14ac:dyDescent="0.3">
      <c r="A2875" s="33">
        <v>3150</v>
      </c>
      <c r="B2875" s="24">
        <v>40241</v>
      </c>
      <c r="C2875" s="23">
        <v>382790</v>
      </c>
      <c r="D2875" s="23">
        <f>COUNTIF($C$3:C2875,C2875)</f>
        <v>1</v>
      </c>
      <c r="E2875" s="25">
        <v>66.600200000000001</v>
      </c>
      <c r="F2875" s="23" t="s">
        <v>2873</v>
      </c>
      <c r="G2875" s="23">
        <v>6</v>
      </c>
      <c r="H2875" s="24">
        <v>40241</v>
      </c>
    </row>
    <row r="2876" spans="1:8" x14ac:dyDescent="0.3">
      <c r="A2876" s="34">
        <v>3096</v>
      </c>
      <c r="B2876" s="27">
        <v>40238</v>
      </c>
      <c r="C2876" s="26">
        <v>384031</v>
      </c>
      <c r="D2876" s="23">
        <f>COUNTIF($C$3:C2876,C2876)</f>
        <v>1</v>
      </c>
      <c r="E2876" s="28">
        <v>63.3352</v>
      </c>
      <c r="F2876" s="26" t="s">
        <v>2874</v>
      </c>
      <c r="G2876" s="26">
        <v>4</v>
      </c>
      <c r="H2876" s="27">
        <v>40239</v>
      </c>
    </row>
    <row r="2877" spans="1:8" x14ac:dyDescent="0.3">
      <c r="A2877" s="33">
        <v>3103</v>
      </c>
      <c r="B2877" s="24">
        <v>40238</v>
      </c>
      <c r="C2877" s="23">
        <v>384623</v>
      </c>
      <c r="D2877" s="23">
        <f>COUNTIF($C$3:C2877,C2877)</f>
        <v>1</v>
      </c>
      <c r="E2877" s="25">
        <v>19.079999999999998</v>
      </c>
      <c r="F2877" s="23" t="s">
        <v>2875</v>
      </c>
      <c r="G2877" s="23">
        <v>12</v>
      </c>
      <c r="H2877" s="24">
        <v>40240</v>
      </c>
    </row>
    <row r="2878" spans="1:8" x14ac:dyDescent="0.3">
      <c r="A2878" s="34">
        <v>3187</v>
      </c>
      <c r="B2878" s="27">
        <v>40242</v>
      </c>
      <c r="C2878" s="26">
        <v>384698</v>
      </c>
      <c r="D2878" s="23">
        <f>COUNTIF($C$3:C2878,C2878)</f>
        <v>1</v>
      </c>
      <c r="E2878" s="28">
        <v>44.851799999999997</v>
      </c>
      <c r="F2878" s="26" t="s">
        <v>2876</v>
      </c>
      <c r="G2878" s="26">
        <v>15</v>
      </c>
      <c r="H2878" s="27">
        <v>40245</v>
      </c>
    </row>
    <row r="2879" spans="1:8" x14ac:dyDescent="0.3">
      <c r="A2879" s="33">
        <v>3116</v>
      </c>
      <c r="B2879" s="24">
        <v>40239</v>
      </c>
      <c r="C2879" s="23">
        <v>385388</v>
      </c>
      <c r="D2879" s="23">
        <f>COUNTIF($C$3:C2879,C2879)</f>
        <v>1</v>
      </c>
      <c r="E2879" s="25">
        <v>63.44</v>
      </c>
      <c r="F2879" s="23" t="s">
        <v>2877</v>
      </c>
      <c r="G2879" s="23">
        <v>7</v>
      </c>
      <c r="H2879" s="24">
        <v>40241</v>
      </c>
    </row>
    <row r="2880" spans="1:8" x14ac:dyDescent="0.3">
      <c r="A2880" s="34">
        <v>3117</v>
      </c>
      <c r="B2880" s="27">
        <v>40239</v>
      </c>
      <c r="C2880" s="26">
        <v>385641</v>
      </c>
      <c r="D2880" s="23">
        <f>COUNTIF($C$3:C2880,C2880)</f>
        <v>1</v>
      </c>
      <c r="E2880" s="28">
        <v>14.89</v>
      </c>
      <c r="F2880" s="26" t="s">
        <v>2878</v>
      </c>
      <c r="G2880" s="26">
        <v>9</v>
      </c>
      <c r="H2880" s="27">
        <v>40240</v>
      </c>
    </row>
    <row r="2881" spans="1:8" x14ac:dyDescent="0.3">
      <c r="A2881" s="33">
        <v>3140</v>
      </c>
      <c r="B2881" s="24">
        <v>40240</v>
      </c>
      <c r="C2881" s="23">
        <v>387360</v>
      </c>
      <c r="D2881" s="23">
        <f>COUNTIF($C$3:C2881,C2881)</f>
        <v>1</v>
      </c>
      <c r="E2881" s="25">
        <v>47.5</v>
      </c>
      <c r="F2881" s="23" t="s">
        <v>2879</v>
      </c>
      <c r="G2881" s="23">
        <v>4</v>
      </c>
      <c r="H2881" s="24">
        <v>40241</v>
      </c>
    </row>
    <row r="2882" spans="1:8" x14ac:dyDescent="0.3">
      <c r="A2882" s="34">
        <v>3145</v>
      </c>
      <c r="B2882" s="27">
        <v>40241</v>
      </c>
      <c r="C2882" s="26">
        <v>388120</v>
      </c>
      <c r="D2882" s="23">
        <f>COUNTIF($C$3:C2882,C2882)</f>
        <v>1</v>
      </c>
      <c r="E2882" s="28">
        <v>28.79</v>
      </c>
      <c r="F2882" s="26" t="s">
        <v>2880</v>
      </c>
      <c r="G2882" s="26">
        <v>15</v>
      </c>
      <c r="H2882" s="27">
        <v>40242</v>
      </c>
    </row>
    <row r="2883" spans="1:8" x14ac:dyDescent="0.3">
      <c r="A2883" s="33">
        <v>3157</v>
      </c>
      <c r="B2883" s="24">
        <v>40241</v>
      </c>
      <c r="C2883" s="23">
        <v>389345</v>
      </c>
      <c r="D2883" s="23">
        <f>COUNTIF($C$3:C2883,C2883)</f>
        <v>1</v>
      </c>
      <c r="E2883" s="25">
        <v>26.26</v>
      </c>
      <c r="F2883" s="23" t="s">
        <v>2881</v>
      </c>
      <c r="G2883" s="23">
        <v>5</v>
      </c>
      <c r="H2883" s="24">
        <v>40242</v>
      </c>
    </row>
    <row r="2884" spans="1:8" x14ac:dyDescent="0.3">
      <c r="A2884" s="34">
        <v>3179</v>
      </c>
      <c r="B2884" s="27">
        <v>40242</v>
      </c>
      <c r="C2884" s="26">
        <v>390162</v>
      </c>
      <c r="D2884" s="23">
        <f>COUNTIF($C$3:C2884,C2884)</f>
        <v>1</v>
      </c>
      <c r="E2884" s="28">
        <v>57.41</v>
      </c>
      <c r="F2884" s="26" t="s">
        <v>2882</v>
      </c>
      <c r="G2884" s="26">
        <v>5</v>
      </c>
      <c r="H2884" s="27">
        <v>40242</v>
      </c>
    </row>
    <row r="2885" spans="1:8" x14ac:dyDescent="0.3">
      <c r="A2885" s="33">
        <v>3184</v>
      </c>
      <c r="B2885" s="24">
        <v>40242</v>
      </c>
      <c r="C2885" s="23">
        <v>390777</v>
      </c>
      <c r="D2885" s="23">
        <f>COUNTIF($C$3:C2885,C2885)</f>
        <v>1</v>
      </c>
      <c r="E2885" s="25">
        <v>5.17</v>
      </c>
      <c r="F2885" s="23" t="s">
        <v>2883</v>
      </c>
      <c r="G2885" s="23">
        <v>4</v>
      </c>
      <c r="H2885" s="24">
        <v>40247</v>
      </c>
    </row>
    <row r="2886" spans="1:8" x14ac:dyDescent="0.3">
      <c r="A2886" s="34">
        <v>3185</v>
      </c>
      <c r="B2886" s="27">
        <v>40242</v>
      </c>
      <c r="C2886" s="26">
        <v>390901</v>
      </c>
      <c r="D2886" s="23">
        <f>COUNTIF($C$3:C2886,C2886)</f>
        <v>1</v>
      </c>
      <c r="E2886" s="28">
        <v>17.77</v>
      </c>
      <c r="F2886" s="26" t="s">
        <v>2884</v>
      </c>
      <c r="G2886" s="26">
        <v>9</v>
      </c>
      <c r="H2886" s="27">
        <v>40247</v>
      </c>
    </row>
    <row r="2887" spans="1:8" x14ac:dyDescent="0.3">
      <c r="A2887" s="33">
        <v>3186</v>
      </c>
      <c r="B2887" s="24">
        <v>40242</v>
      </c>
      <c r="C2887" s="23">
        <v>390953</v>
      </c>
      <c r="D2887" s="23">
        <f>COUNTIF($C$3:C2887,C2887)</f>
        <v>1</v>
      </c>
      <c r="E2887" s="25">
        <v>30.12</v>
      </c>
      <c r="F2887" s="23" t="s">
        <v>2885</v>
      </c>
      <c r="G2887" s="23">
        <v>18</v>
      </c>
      <c r="H2887" s="24">
        <v>40245</v>
      </c>
    </row>
    <row r="2888" spans="1:8" x14ac:dyDescent="0.3">
      <c r="A2888" s="34">
        <v>3202</v>
      </c>
      <c r="B2888" s="27">
        <v>40244</v>
      </c>
      <c r="C2888" s="26">
        <v>391715</v>
      </c>
      <c r="D2888" s="23">
        <f>COUNTIF($C$3:C2888,C2888)</f>
        <v>1</v>
      </c>
      <c r="E2888" s="28">
        <v>38.295200000000001</v>
      </c>
      <c r="F2888" s="26" t="s">
        <v>2886</v>
      </c>
      <c r="G2888" s="26">
        <v>18</v>
      </c>
      <c r="H2888" s="27">
        <v>40245</v>
      </c>
    </row>
    <row r="2889" spans="1:8" x14ac:dyDescent="0.3">
      <c r="A2889" s="33">
        <v>3220</v>
      </c>
      <c r="B2889" s="24">
        <v>40245</v>
      </c>
      <c r="C2889" s="23">
        <v>393616</v>
      </c>
      <c r="D2889" s="23">
        <f>COUNTIF($C$3:C2889,C2889)</f>
        <v>1</v>
      </c>
      <c r="E2889" s="25">
        <v>60.015500000000003</v>
      </c>
      <c r="F2889" s="23" t="s">
        <v>2887</v>
      </c>
      <c r="G2889" s="23">
        <v>15</v>
      </c>
      <c r="H2889" s="24">
        <v>40245</v>
      </c>
    </row>
    <row r="2890" spans="1:8" x14ac:dyDescent="0.3">
      <c r="A2890" s="34">
        <v>3192</v>
      </c>
      <c r="B2890" s="27">
        <v>40244</v>
      </c>
      <c r="C2890" s="26">
        <v>394290</v>
      </c>
      <c r="D2890" s="23">
        <f>COUNTIF($C$3:C2890,C2890)</f>
        <v>1</v>
      </c>
      <c r="E2890" s="28">
        <v>45.43</v>
      </c>
      <c r="F2890" s="26" t="s">
        <v>2888</v>
      </c>
      <c r="G2890" s="26">
        <v>12</v>
      </c>
      <c r="H2890" s="27">
        <v>40247</v>
      </c>
    </row>
    <row r="2891" spans="1:8" x14ac:dyDescent="0.3">
      <c r="A2891" s="33">
        <v>3193</v>
      </c>
      <c r="B2891" s="24">
        <v>40244</v>
      </c>
      <c r="C2891" s="23">
        <v>394346</v>
      </c>
      <c r="D2891" s="23">
        <f>COUNTIF($C$3:C2891,C2891)</f>
        <v>1</v>
      </c>
      <c r="E2891" s="25">
        <v>14.21</v>
      </c>
      <c r="F2891" s="23" t="s">
        <v>2889</v>
      </c>
      <c r="G2891" s="23">
        <v>15</v>
      </c>
      <c r="H2891" s="24">
        <v>40245</v>
      </c>
    </row>
    <row r="2892" spans="1:8" x14ac:dyDescent="0.3">
      <c r="A2892" s="34">
        <v>3207</v>
      </c>
      <c r="B2892" s="27">
        <v>40245</v>
      </c>
      <c r="C2892" s="26">
        <v>395039</v>
      </c>
      <c r="D2892" s="23">
        <f>COUNTIF($C$3:C2892,C2892)</f>
        <v>1</v>
      </c>
      <c r="E2892" s="28">
        <v>34.619999999999997</v>
      </c>
      <c r="F2892" s="26" t="s">
        <v>2890</v>
      </c>
      <c r="G2892" s="26">
        <v>4</v>
      </c>
      <c r="H2892" s="27">
        <v>40245</v>
      </c>
    </row>
    <row r="2893" spans="1:8" x14ac:dyDescent="0.3">
      <c r="A2893" s="35">
        <v>3231</v>
      </c>
      <c r="B2893" s="31">
        <v>40245</v>
      </c>
      <c r="C2893" s="30">
        <v>396551</v>
      </c>
      <c r="D2893" s="23">
        <f>COUNTIF($C$3:C2893,C2893)</f>
        <v>1</v>
      </c>
      <c r="E2893" s="32">
        <v>127.28</v>
      </c>
      <c r="F2893" s="30" t="s">
        <v>2891</v>
      </c>
      <c r="G2893" s="30">
        <v>3</v>
      </c>
      <c r="H2893" s="31">
        <v>40246</v>
      </c>
    </row>
  </sheetData>
  <mergeCells count="2">
    <mergeCell ref="J3:U11"/>
    <mergeCell ref="J1:O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EB82-E0D1-4505-BEE0-82E489F53CBD}">
  <dimension ref="A2:N761"/>
  <sheetViews>
    <sheetView workbookViewId="0">
      <selection activeCell="H28" sqref="H28"/>
    </sheetView>
  </sheetViews>
  <sheetFormatPr defaultRowHeight="14.4" x14ac:dyDescent="0.3"/>
  <cols>
    <col min="1" max="1" width="12.5546875" bestFit="1" customWidth="1"/>
    <col min="2" max="2" width="16.109375" bestFit="1" customWidth="1"/>
    <col min="3" max="3" width="24.88671875" bestFit="1" customWidth="1"/>
    <col min="4" max="4" width="18.5546875" bestFit="1" customWidth="1"/>
    <col min="5" max="5" width="22.77734375" bestFit="1" customWidth="1"/>
  </cols>
  <sheetData>
    <row r="2" spans="1:14" ht="15" thickBot="1" x14ac:dyDescent="0.35"/>
    <row r="3" spans="1:14" ht="14.4" customHeight="1" x14ac:dyDescent="0.3">
      <c r="A3" s="38" t="s">
        <v>2958</v>
      </c>
      <c r="B3" t="s">
        <v>2961</v>
      </c>
      <c r="C3" t="s">
        <v>2960</v>
      </c>
      <c r="D3" t="s">
        <v>2962</v>
      </c>
      <c r="E3" t="s">
        <v>2963</v>
      </c>
      <c r="G3" s="61" t="s">
        <v>2976</v>
      </c>
      <c r="H3" s="62"/>
      <c r="I3" s="62"/>
      <c r="J3" s="62"/>
      <c r="K3" s="62"/>
      <c r="L3" s="62"/>
      <c r="M3" s="62"/>
      <c r="N3" s="63"/>
    </row>
    <row r="4" spans="1:14" x14ac:dyDescent="0.3">
      <c r="A4" s="39">
        <v>47</v>
      </c>
      <c r="B4" s="41">
        <v>40242</v>
      </c>
      <c r="C4">
        <v>76</v>
      </c>
      <c r="D4">
        <v>2934.2208999999998</v>
      </c>
      <c r="E4">
        <v>38.6081697368421</v>
      </c>
      <c r="G4" s="64"/>
      <c r="H4" s="65"/>
      <c r="I4" s="65"/>
      <c r="J4" s="65"/>
      <c r="K4" s="65"/>
      <c r="L4" s="65"/>
      <c r="M4" s="65"/>
      <c r="N4" s="66"/>
    </row>
    <row r="5" spans="1:14" x14ac:dyDescent="0.3">
      <c r="A5" s="39">
        <v>95</v>
      </c>
      <c r="B5" s="41">
        <v>39910</v>
      </c>
      <c r="C5">
        <v>2</v>
      </c>
      <c r="D5">
        <v>11.15</v>
      </c>
      <c r="E5">
        <v>5.5750000000000002</v>
      </c>
      <c r="G5" s="64"/>
      <c r="H5" s="65"/>
      <c r="I5" s="65"/>
      <c r="J5" s="65"/>
      <c r="K5" s="65"/>
      <c r="L5" s="65"/>
      <c r="M5" s="65"/>
      <c r="N5" s="66"/>
    </row>
    <row r="6" spans="1:14" x14ac:dyDescent="0.3">
      <c r="A6" s="39">
        <v>98</v>
      </c>
      <c r="B6" s="41">
        <v>39938</v>
      </c>
      <c r="C6">
        <v>10</v>
      </c>
      <c r="D6">
        <v>52.970000000000013</v>
      </c>
      <c r="E6">
        <v>5.2970000000000015</v>
      </c>
      <c r="G6" s="64"/>
      <c r="H6" s="65"/>
      <c r="I6" s="65"/>
      <c r="J6" s="65"/>
      <c r="K6" s="65"/>
      <c r="L6" s="65"/>
      <c r="M6" s="65"/>
      <c r="N6" s="66"/>
    </row>
    <row r="7" spans="1:14" x14ac:dyDescent="0.3">
      <c r="A7" s="39">
        <v>112</v>
      </c>
      <c r="B7" s="41">
        <v>39832</v>
      </c>
      <c r="C7">
        <v>1</v>
      </c>
      <c r="D7">
        <v>17.760000000000002</v>
      </c>
      <c r="E7">
        <v>17.760000000000002</v>
      </c>
      <c r="G7" s="64"/>
      <c r="H7" s="65"/>
      <c r="I7" s="65"/>
      <c r="J7" s="65"/>
      <c r="K7" s="65"/>
      <c r="L7" s="65"/>
      <c r="M7" s="65"/>
      <c r="N7" s="66"/>
    </row>
    <row r="8" spans="1:14" x14ac:dyDescent="0.3">
      <c r="A8" s="39">
        <v>141</v>
      </c>
      <c r="B8" s="41">
        <v>40130</v>
      </c>
      <c r="C8">
        <v>1</v>
      </c>
      <c r="D8">
        <v>30.87</v>
      </c>
      <c r="E8">
        <v>30.87</v>
      </c>
      <c r="G8" s="64"/>
      <c r="H8" s="65"/>
      <c r="I8" s="65"/>
      <c r="J8" s="65"/>
      <c r="K8" s="65"/>
      <c r="L8" s="65"/>
      <c r="M8" s="65"/>
      <c r="N8" s="66"/>
    </row>
    <row r="9" spans="1:14" x14ac:dyDescent="0.3">
      <c r="A9" s="39">
        <v>147</v>
      </c>
      <c r="B9" s="41">
        <v>40223</v>
      </c>
      <c r="C9">
        <v>1</v>
      </c>
      <c r="D9">
        <v>23.26</v>
      </c>
      <c r="E9">
        <v>23.26</v>
      </c>
      <c r="G9" s="64"/>
      <c r="H9" s="65"/>
      <c r="I9" s="65"/>
      <c r="J9" s="65"/>
      <c r="K9" s="65"/>
      <c r="L9" s="65"/>
      <c r="M9" s="65"/>
      <c r="N9" s="66"/>
    </row>
    <row r="10" spans="1:14" x14ac:dyDescent="0.3">
      <c r="A10" s="39">
        <v>160</v>
      </c>
      <c r="B10" s="41">
        <v>40188</v>
      </c>
      <c r="C10">
        <v>2</v>
      </c>
      <c r="D10">
        <v>102.55000000000001</v>
      </c>
      <c r="E10">
        <v>51.275000000000006</v>
      </c>
      <c r="G10" s="64"/>
      <c r="H10" s="65"/>
      <c r="I10" s="65"/>
      <c r="J10" s="65"/>
      <c r="K10" s="65"/>
      <c r="L10" s="65"/>
      <c r="M10" s="65"/>
      <c r="N10" s="66"/>
    </row>
    <row r="11" spans="1:14" x14ac:dyDescent="0.3">
      <c r="A11" s="39">
        <v>177</v>
      </c>
      <c r="B11" s="41">
        <v>40218</v>
      </c>
      <c r="C11">
        <v>2</v>
      </c>
      <c r="D11">
        <v>86.485600000000005</v>
      </c>
      <c r="E11">
        <v>43.242800000000003</v>
      </c>
      <c r="G11" s="64"/>
      <c r="H11" s="65"/>
      <c r="I11" s="65"/>
      <c r="J11" s="65"/>
      <c r="K11" s="65"/>
      <c r="L11" s="65"/>
      <c r="M11" s="65"/>
      <c r="N11" s="66"/>
    </row>
    <row r="12" spans="1:14" x14ac:dyDescent="0.3">
      <c r="A12" s="39">
        <v>180</v>
      </c>
      <c r="B12" s="41">
        <v>40077</v>
      </c>
      <c r="C12">
        <v>2</v>
      </c>
      <c r="D12">
        <v>112.2602</v>
      </c>
      <c r="E12">
        <v>56.130099999999999</v>
      </c>
      <c r="G12" s="64"/>
      <c r="H12" s="65"/>
      <c r="I12" s="65"/>
      <c r="J12" s="65"/>
      <c r="K12" s="65"/>
      <c r="L12" s="65"/>
      <c r="M12" s="65"/>
      <c r="N12" s="66"/>
    </row>
    <row r="13" spans="1:14" x14ac:dyDescent="0.3">
      <c r="A13" s="39">
        <v>182</v>
      </c>
      <c r="B13" s="41">
        <v>40245</v>
      </c>
      <c r="C13">
        <v>5</v>
      </c>
      <c r="D13">
        <v>1291.4105999999999</v>
      </c>
      <c r="E13">
        <v>258.28211999999996</v>
      </c>
      <c r="G13" s="64"/>
      <c r="H13" s="65"/>
      <c r="I13" s="65"/>
      <c r="J13" s="65"/>
      <c r="K13" s="65"/>
      <c r="L13" s="65"/>
      <c r="M13" s="65"/>
      <c r="N13" s="66"/>
    </row>
    <row r="14" spans="1:14" x14ac:dyDescent="0.3">
      <c r="A14" s="39">
        <v>200</v>
      </c>
      <c r="B14" s="41">
        <v>40196</v>
      </c>
      <c r="C14">
        <v>7</v>
      </c>
      <c r="D14">
        <v>79.533000000000015</v>
      </c>
      <c r="E14">
        <v>11.361857142857145</v>
      </c>
      <c r="G14" s="64"/>
      <c r="H14" s="65"/>
      <c r="I14" s="65"/>
      <c r="J14" s="65"/>
      <c r="K14" s="65"/>
      <c r="L14" s="65"/>
      <c r="M14" s="65"/>
      <c r="N14" s="66"/>
    </row>
    <row r="15" spans="1:14" x14ac:dyDescent="0.3">
      <c r="A15" s="39">
        <v>202</v>
      </c>
      <c r="B15" s="41">
        <v>40204</v>
      </c>
      <c r="C15">
        <v>20</v>
      </c>
      <c r="D15">
        <v>3157.6617000000001</v>
      </c>
      <c r="E15">
        <v>157.88308499999999</v>
      </c>
      <c r="G15" s="64"/>
      <c r="H15" s="65"/>
      <c r="I15" s="65"/>
      <c r="J15" s="65"/>
      <c r="K15" s="65"/>
      <c r="L15" s="65"/>
      <c r="M15" s="65"/>
      <c r="N15" s="66"/>
    </row>
    <row r="16" spans="1:14" x14ac:dyDescent="0.3">
      <c r="A16" s="39">
        <v>207</v>
      </c>
      <c r="B16" s="41">
        <v>40245</v>
      </c>
      <c r="C16">
        <v>45</v>
      </c>
      <c r="D16">
        <v>1817.6640000000002</v>
      </c>
      <c r="E16">
        <v>40.39253333333334</v>
      </c>
      <c r="G16" s="64"/>
      <c r="H16" s="65"/>
      <c r="I16" s="65"/>
      <c r="J16" s="65"/>
      <c r="K16" s="65"/>
      <c r="L16" s="65"/>
      <c r="M16" s="65"/>
      <c r="N16" s="66"/>
    </row>
    <row r="17" spans="1:14" x14ac:dyDescent="0.3">
      <c r="A17" s="39">
        <v>225</v>
      </c>
      <c r="B17" s="41">
        <v>39841</v>
      </c>
      <c r="C17">
        <v>1</v>
      </c>
      <c r="D17">
        <v>16.989999999999998</v>
      </c>
      <c r="E17">
        <v>16.989999999999998</v>
      </c>
      <c r="G17" s="64"/>
      <c r="H17" s="65"/>
      <c r="I17" s="65"/>
      <c r="J17" s="65"/>
      <c r="K17" s="65"/>
      <c r="L17" s="65"/>
      <c r="M17" s="65"/>
      <c r="N17" s="66"/>
    </row>
    <row r="18" spans="1:14" x14ac:dyDescent="0.3">
      <c r="A18" s="39">
        <v>230</v>
      </c>
      <c r="B18" s="41">
        <v>39917</v>
      </c>
      <c r="C18">
        <v>3</v>
      </c>
      <c r="D18">
        <v>56.7</v>
      </c>
      <c r="E18">
        <v>18.900000000000002</v>
      </c>
      <c r="G18" s="64"/>
      <c r="H18" s="65"/>
      <c r="I18" s="65"/>
      <c r="J18" s="65"/>
      <c r="K18" s="65"/>
      <c r="L18" s="65"/>
      <c r="M18" s="65"/>
      <c r="N18" s="66"/>
    </row>
    <row r="19" spans="1:14" ht="15" thickBot="1" x14ac:dyDescent="0.35">
      <c r="A19" s="39">
        <v>253</v>
      </c>
      <c r="B19" s="41">
        <v>40245</v>
      </c>
      <c r="C19">
        <v>76</v>
      </c>
      <c r="D19">
        <v>6981.1009999999997</v>
      </c>
      <c r="E19">
        <v>91.856592105263147</v>
      </c>
      <c r="G19" s="67"/>
      <c r="H19" s="68"/>
      <c r="I19" s="68"/>
      <c r="J19" s="68"/>
      <c r="K19" s="68"/>
      <c r="L19" s="68"/>
      <c r="M19" s="68"/>
      <c r="N19" s="69"/>
    </row>
    <row r="20" spans="1:14" x14ac:dyDescent="0.3">
      <c r="A20" s="39">
        <v>277</v>
      </c>
      <c r="B20" s="41">
        <v>40245</v>
      </c>
      <c r="C20">
        <v>31</v>
      </c>
      <c r="D20">
        <v>5086.4338000000007</v>
      </c>
      <c r="E20">
        <v>164.07850967741939</v>
      </c>
    </row>
    <row r="21" spans="1:14" x14ac:dyDescent="0.3">
      <c r="A21" s="39">
        <v>407</v>
      </c>
      <c r="B21" s="41">
        <v>39853</v>
      </c>
      <c r="C21">
        <v>1</v>
      </c>
      <c r="D21">
        <v>20.55</v>
      </c>
      <c r="E21">
        <v>20.55</v>
      </c>
    </row>
    <row r="22" spans="1:14" x14ac:dyDescent="0.3">
      <c r="A22" s="39">
        <v>457</v>
      </c>
      <c r="B22" s="41">
        <v>40245</v>
      </c>
      <c r="C22">
        <v>10</v>
      </c>
      <c r="D22">
        <v>511.2602</v>
      </c>
      <c r="E22">
        <v>51.126019999999997</v>
      </c>
    </row>
    <row r="23" spans="1:14" x14ac:dyDescent="0.3">
      <c r="A23" s="39">
        <v>464</v>
      </c>
      <c r="B23" s="41">
        <v>39863</v>
      </c>
      <c r="C23">
        <v>1</v>
      </c>
      <c r="D23">
        <v>12.6</v>
      </c>
      <c r="E23">
        <v>12.6</v>
      </c>
    </row>
    <row r="24" spans="1:14" x14ac:dyDescent="0.3">
      <c r="A24" s="39">
        <v>550</v>
      </c>
      <c r="B24" s="41">
        <v>40184</v>
      </c>
      <c r="C24">
        <v>6</v>
      </c>
      <c r="D24">
        <v>663.79099999999994</v>
      </c>
      <c r="E24">
        <v>110.63183333333332</v>
      </c>
    </row>
    <row r="25" spans="1:14" x14ac:dyDescent="0.3">
      <c r="A25" s="39">
        <v>616</v>
      </c>
      <c r="B25" s="41">
        <v>39923</v>
      </c>
      <c r="C25">
        <v>3</v>
      </c>
      <c r="D25">
        <v>386.13</v>
      </c>
      <c r="E25">
        <v>128.71</v>
      </c>
    </row>
    <row r="26" spans="1:14" x14ac:dyDescent="0.3">
      <c r="A26" s="39">
        <v>807</v>
      </c>
      <c r="B26" s="41">
        <v>40008</v>
      </c>
      <c r="C26">
        <v>3</v>
      </c>
      <c r="D26">
        <v>164.05</v>
      </c>
      <c r="E26">
        <v>54.683333333333337</v>
      </c>
    </row>
    <row r="27" spans="1:14" x14ac:dyDescent="0.3">
      <c r="A27" s="39">
        <v>825</v>
      </c>
      <c r="B27" s="41">
        <v>40168</v>
      </c>
      <c r="C27">
        <v>1</v>
      </c>
      <c r="D27">
        <v>52.39</v>
      </c>
      <c r="E27">
        <v>52.39</v>
      </c>
    </row>
    <row r="28" spans="1:14" x14ac:dyDescent="0.3">
      <c r="A28" s="39">
        <v>891</v>
      </c>
      <c r="B28" s="41">
        <v>40213</v>
      </c>
      <c r="C28">
        <v>24</v>
      </c>
      <c r="D28">
        <v>2241.6854000000003</v>
      </c>
      <c r="E28">
        <v>93.403558333333351</v>
      </c>
    </row>
    <row r="29" spans="1:14" x14ac:dyDescent="0.3">
      <c r="A29" s="39">
        <v>899</v>
      </c>
      <c r="B29" s="41">
        <v>39833</v>
      </c>
      <c r="C29">
        <v>1</v>
      </c>
      <c r="D29">
        <v>12.29</v>
      </c>
      <c r="E29">
        <v>12.29</v>
      </c>
    </row>
    <row r="30" spans="1:14" x14ac:dyDescent="0.3">
      <c r="A30" s="39">
        <v>937</v>
      </c>
      <c r="B30" s="41">
        <v>40240</v>
      </c>
      <c r="C30">
        <v>4</v>
      </c>
      <c r="D30">
        <v>181.86919999999998</v>
      </c>
      <c r="E30">
        <v>45.467299999999994</v>
      </c>
    </row>
    <row r="31" spans="1:14" x14ac:dyDescent="0.3">
      <c r="A31" s="39">
        <v>940</v>
      </c>
      <c r="B31" s="41">
        <v>40182</v>
      </c>
      <c r="C31">
        <v>1</v>
      </c>
      <c r="D31">
        <v>116.4058</v>
      </c>
      <c r="E31">
        <v>116.4058</v>
      </c>
    </row>
    <row r="32" spans="1:14" x14ac:dyDescent="0.3">
      <c r="A32" s="39">
        <v>1023</v>
      </c>
      <c r="B32" s="41">
        <v>40087</v>
      </c>
      <c r="C32">
        <v>5</v>
      </c>
      <c r="D32">
        <v>214.7</v>
      </c>
      <c r="E32">
        <v>42.94</v>
      </c>
    </row>
    <row r="33" spans="1:5" x14ac:dyDescent="0.3">
      <c r="A33" s="39">
        <v>1027</v>
      </c>
      <c r="B33" s="41">
        <v>40174</v>
      </c>
      <c r="C33">
        <v>1</v>
      </c>
      <c r="D33">
        <v>42.82</v>
      </c>
      <c r="E33">
        <v>42.82</v>
      </c>
    </row>
    <row r="34" spans="1:5" x14ac:dyDescent="0.3">
      <c r="A34" s="39">
        <v>1409</v>
      </c>
      <c r="B34" s="41">
        <v>40108</v>
      </c>
      <c r="C34">
        <v>3</v>
      </c>
      <c r="D34">
        <v>106.6</v>
      </c>
      <c r="E34">
        <v>35.533333333333331</v>
      </c>
    </row>
    <row r="35" spans="1:5" x14ac:dyDescent="0.3">
      <c r="A35" s="39">
        <v>1558</v>
      </c>
      <c r="B35" s="41">
        <v>40183</v>
      </c>
      <c r="C35">
        <v>13</v>
      </c>
      <c r="D35">
        <v>1277.2094</v>
      </c>
      <c r="E35">
        <v>98.246876923076925</v>
      </c>
    </row>
    <row r="36" spans="1:5" x14ac:dyDescent="0.3">
      <c r="A36" s="39">
        <v>1588</v>
      </c>
      <c r="B36" s="41">
        <v>39854</v>
      </c>
      <c r="C36">
        <v>1</v>
      </c>
      <c r="D36">
        <v>18.32</v>
      </c>
      <c r="E36">
        <v>18.32</v>
      </c>
    </row>
    <row r="37" spans="1:5" x14ac:dyDescent="0.3">
      <c r="A37" s="39">
        <v>1625</v>
      </c>
      <c r="B37" s="41">
        <v>40207</v>
      </c>
      <c r="C37">
        <v>8</v>
      </c>
      <c r="D37">
        <v>315.32420000000002</v>
      </c>
      <c r="E37">
        <v>39.415525000000002</v>
      </c>
    </row>
    <row r="38" spans="1:5" x14ac:dyDescent="0.3">
      <c r="A38" s="39">
        <v>1701</v>
      </c>
      <c r="B38" s="41">
        <v>40177</v>
      </c>
      <c r="C38">
        <v>9</v>
      </c>
      <c r="D38">
        <v>584.21469999999999</v>
      </c>
      <c r="E38">
        <v>64.912744444444442</v>
      </c>
    </row>
    <row r="39" spans="1:5" x14ac:dyDescent="0.3">
      <c r="A39" s="39">
        <v>1844</v>
      </c>
      <c r="B39" s="41">
        <v>40086</v>
      </c>
      <c r="C39">
        <v>1</v>
      </c>
      <c r="D39">
        <v>53.1402</v>
      </c>
      <c r="E39">
        <v>53.1402</v>
      </c>
    </row>
    <row r="40" spans="1:5" x14ac:dyDescent="0.3">
      <c r="A40" s="39">
        <v>1925</v>
      </c>
      <c r="B40" s="41">
        <v>40110</v>
      </c>
      <c r="C40">
        <v>1</v>
      </c>
      <c r="D40">
        <v>87.581000000000003</v>
      </c>
      <c r="E40">
        <v>87.581000000000003</v>
      </c>
    </row>
    <row r="41" spans="1:5" x14ac:dyDescent="0.3">
      <c r="A41" s="39">
        <v>2195</v>
      </c>
      <c r="B41" s="41">
        <v>40225</v>
      </c>
      <c r="C41">
        <v>6</v>
      </c>
      <c r="D41">
        <v>334.06629999999996</v>
      </c>
      <c r="E41">
        <v>55.677716666666662</v>
      </c>
    </row>
    <row r="42" spans="1:5" x14ac:dyDescent="0.3">
      <c r="A42" s="39">
        <v>2235</v>
      </c>
      <c r="B42" s="41">
        <v>40221</v>
      </c>
      <c r="C42">
        <v>4</v>
      </c>
      <c r="D42">
        <v>92.175399999999996</v>
      </c>
      <c r="E42">
        <v>23.043849999999999</v>
      </c>
    </row>
    <row r="43" spans="1:5" x14ac:dyDescent="0.3">
      <c r="A43" s="39">
        <v>2583</v>
      </c>
      <c r="B43" s="41">
        <v>40235</v>
      </c>
      <c r="C43">
        <v>19</v>
      </c>
      <c r="D43">
        <v>603.95209999999997</v>
      </c>
      <c r="E43">
        <v>31.786952631578945</v>
      </c>
    </row>
    <row r="44" spans="1:5" x14ac:dyDescent="0.3">
      <c r="A44" s="39">
        <v>2930</v>
      </c>
      <c r="B44" s="41">
        <v>39865</v>
      </c>
      <c r="C44">
        <v>1</v>
      </c>
      <c r="D44">
        <v>69.84</v>
      </c>
      <c r="E44">
        <v>69.84</v>
      </c>
    </row>
    <row r="45" spans="1:5" x14ac:dyDescent="0.3">
      <c r="A45" s="39">
        <v>3181</v>
      </c>
      <c r="B45" s="41">
        <v>39926</v>
      </c>
      <c r="C45">
        <v>3</v>
      </c>
      <c r="D45">
        <v>58.96</v>
      </c>
      <c r="E45">
        <v>19.653333333333332</v>
      </c>
    </row>
    <row r="46" spans="1:5" x14ac:dyDescent="0.3">
      <c r="A46" s="39">
        <v>3190</v>
      </c>
      <c r="B46" s="41">
        <v>39940</v>
      </c>
      <c r="C46">
        <v>3</v>
      </c>
      <c r="D46">
        <v>53.52</v>
      </c>
      <c r="E46">
        <v>17.84</v>
      </c>
    </row>
    <row r="47" spans="1:5" x14ac:dyDescent="0.3">
      <c r="A47" s="39">
        <v>3194</v>
      </c>
      <c r="B47" s="41">
        <v>40209</v>
      </c>
      <c r="C47">
        <v>4</v>
      </c>
      <c r="D47">
        <v>56.99</v>
      </c>
      <c r="E47">
        <v>14.2475</v>
      </c>
    </row>
    <row r="48" spans="1:5" x14ac:dyDescent="0.3">
      <c r="A48" s="39">
        <v>3197</v>
      </c>
      <c r="B48" s="41">
        <v>40207</v>
      </c>
      <c r="C48">
        <v>5</v>
      </c>
      <c r="D48">
        <v>358.82989999999995</v>
      </c>
      <c r="E48">
        <v>71.765979999999985</v>
      </c>
    </row>
    <row r="49" spans="1:5" x14ac:dyDescent="0.3">
      <c r="A49" s="39">
        <v>3355</v>
      </c>
      <c r="B49" s="41">
        <v>39826</v>
      </c>
      <c r="C49">
        <v>1</v>
      </c>
      <c r="D49">
        <v>3.68</v>
      </c>
      <c r="E49">
        <v>3.68</v>
      </c>
    </row>
    <row r="50" spans="1:5" x14ac:dyDescent="0.3">
      <c r="A50" s="39">
        <v>3385</v>
      </c>
      <c r="B50" s="41">
        <v>40044</v>
      </c>
      <c r="C50">
        <v>3</v>
      </c>
      <c r="D50">
        <v>141.02000000000001</v>
      </c>
      <c r="E50">
        <v>47.006666666666668</v>
      </c>
    </row>
    <row r="51" spans="1:5" x14ac:dyDescent="0.3">
      <c r="A51" s="39">
        <v>3394</v>
      </c>
      <c r="B51" s="41">
        <v>40050</v>
      </c>
      <c r="C51">
        <v>6</v>
      </c>
      <c r="D51">
        <v>195.04519999999999</v>
      </c>
      <c r="E51">
        <v>32.507533333333335</v>
      </c>
    </row>
    <row r="52" spans="1:5" x14ac:dyDescent="0.3">
      <c r="A52" s="39">
        <v>3616</v>
      </c>
      <c r="B52" s="41">
        <v>39841</v>
      </c>
      <c r="C52">
        <v>1</v>
      </c>
      <c r="D52">
        <v>8.06</v>
      </c>
      <c r="E52">
        <v>8.06</v>
      </c>
    </row>
    <row r="53" spans="1:5" x14ac:dyDescent="0.3">
      <c r="A53" s="39">
        <v>3640</v>
      </c>
      <c r="B53" s="41">
        <v>40199</v>
      </c>
      <c r="C53">
        <v>14</v>
      </c>
      <c r="D53">
        <v>692.3703999999999</v>
      </c>
      <c r="E53">
        <v>49.455028571428564</v>
      </c>
    </row>
    <row r="54" spans="1:5" x14ac:dyDescent="0.3">
      <c r="A54" s="39">
        <v>3733</v>
      </c>
      <c r="B54" s="41">
        <v>39848</v>
      </c>
      <c r="C54">
        <v>1</v>
      </c>
      <c r="D54">
        <v>15.01</v>
      </c>
      <c r="E54">
        <v>15.01</v>
      </c>
    </row>
    <row r="55" spans="1:5" x14ac:dyDescent="0.3">
      <c r="A55" s="39">
        <v>3767</v>
      </c>
      <c r="B55" s="41">
        <v>40112</v>
      </c>
      <c r="C55">
        <v>2</v>
      </c>
      <c r="D55">
        <v>107.02000000000001</v>
      </c>
      <c r="E55">
        <v>53.510000000000005</v>
      </c>
    </row>
    <row r="56" spans="1:5" x14ac:dyDescent="0.3">
      <c r="A56" s="39">
        <v>3889</v>
      </c>
      <c r="B56" s="41">
        <v>40228</v>
      </c>
      <c r="C56">
        <v>20</v>
      </c>
      <c r="D56">
        <v>2370.7401</v>
      </c>
      <c r="E56">
        <v>118.53700499999999</v>
      </c>
    </row>
    <row r="57" spans="1:5" x14ac:dyDescent="0.3">
      <c r="A57" s="39">
        <v>4058</v>
      </c>
      <c r="B57" s="41">
        <v>40108</v>
      </c>
      <c r="C57">
        <v>2</v>
      </c>
      <c r="D57">
        <v>66.25</v>
      </c>
      <c r="E57">
        <v>33.125</v>
      </c>
    </row>
    <row r="58" spans="1:5" x14ac:dyDescent="0.3">
      <c r="A58" s="39">
        <v>4152</v>
      </c>
      <c r="B58" s="41">
        <v>40237</v>
      </c>
      <c r="C58">
        <v>22</v>
      </c>
      <c r="D58">
        <v>2956.2973999999999</v>
      </c>
      <c r="E58">
        <v>134.37715454545454</v>
      </c>
    </row>
    <row r="59" spans="1:5" x14ac:dyDescent="0.3">
      <c r="A59" s="39">
        <v>4160</v>
      </c>
      <c r="B59" s="41">
        <v>39862</v>
      </c>
      <c r="C59">
        <v>1</v>
      </c>
      <c r="D59">
        <v>43.52</v>
      </c>
      <c r="E59">
        <v>43.52</v>
      </c>
    </row>
    <row r="60" spans="1:5" x14ac:dyDescent="0.3">
      <c r="A60" s="39">
        <v>4244</v>
      </c>
      <c r="B60" s="41">
        <v>40231</v>
      </c>
      <c r="C60">
        <v>25</v>
      </c>
      <c r="D60">
        <v>622.98919999999998</v>
      </c>
      <c r="E60">
        <v>24.919567999999998</v>
      </c>
    </row>
    <row r="61" spans="1:5" x14ac:dyDescent="0.3">
      <c r="A61" s="39">
        <v>4270</v>
      </c>
      <c r="B61" s="41">
        <v>40224</v>
      </c>
      <c r="C61">
        <v>3</v>
      </c>
      <c r="D61">
        <v>89.796199999999999</v>
      </c>
      <c r="E61">
        <v>29.932066666666667</v>
      </c>
    </row>
    <row r="62" spans="1:5" x14ac:dyDescent="0.3">
      <c r="A62" s="39">
        <v>4433</v>
      </c>
      <c r="B62" s="41">
        <v>39873</v>
      </c>
      <c r="C62">
        <v>1</v>
      </c>
      <c r="D62">
        <v>20.22</v>
      </c>
      <c r="E62">
        <v>20.22</v>
      </c>
    </row>
    <row r="63" spans="1:5" x14ac:dyDescent="0.3">
      <c r="A63" s="39">
        <v>4516</v>
      </c>
      <c r="B63" s="41">
        <v>40202</v>
      </c>
      <c r="C63">
        <v>7</v>
      </c>
      <c r="D63">
        <v>513.04720000000009</v>
      </c>
      <c r="E63">
        <v>73.29245714285716</v>
      </c>
    </row>
    <row r="64" spans="1:5" x14ac:dyDescent="0.3">
      <c r="A64" s="39">
        <v>4577</v>
      </c>
      <c r="B64" s="41">
        <v>40233</v>
      </c>
      <c r="C64">
        <v>15</v>
      </c>
      <c r="D64">
        <v>957.59910000000013</v>
      </c>
      <c r="E64">
        <v>63.839940000000006</v>
      </c>
    </row>
    <row r="65" spans="1:5" x14ac:dyDescent="0.3">
      <c r="A65" s="39">
        <v>4622</v>
      </c>
      <c r="B65" s="41">
        <v>40239</v>
      </c>
      <c r="C65">
        <v>75</v>
      </c>
      <c r="D65">
        <v>5361.4733999999999</v>
      </c>
      <c r="E65">
        <v>71.486311999999998</v>
      </c>
    </row>
    <row r="66" spans="1:5" x14ac:dyDescent="0.3">
      <c r="A66" s="39">
        <v>4640</v>
      </c>
      <c r="B66" s="41">
        <v>40235</v>
      </c>
      <c r="C66">
        <v>28</v>
      </c>
      <c r="D66">
        <v>1580.4453999999998</v>
      </c>
      <c r="E66">
        <v>56.444478571428569</v>
      </c>
    </row>
    <row r="67" spans="1:5" x14ac:dyDescent="0.3">
      <c r="A67" s="39">
        <v>4642</v>
      </c>
      <c r="B67" s="41">
        <v>39980</v>
      </c>
      <c r="C67">
        <v>1</v>
      </c>
      <c r="D67">
        <v>30.22</v>
      </c>
      <c r="E67">
        <v>30.22</v>
      </c>
    </row>
    <row r="68" spans="1:5" x14ac:dyDescent="0.3">
      <c r="A68" s="39">
        <v>4658</v>
      </c>
      <c r="B68" s="41">
        <v>39987</v>
      </c>
      <c r="C68">
        <v>9</v>
      </c>
      <c r="D68">
        <v>616.33000000000004</v>
      </c>
      <c r="E68">
        <v>68.481111111111119</v>
      </c>
    </row>
    <row r="69" spans="1:5" x14ac:dyDescent="0.3">
      <c r="A69" s="39">
        <v>4851</v>
      </c>
      <c r="B69" s="41">
        <v>39887</v>
      </c>
      <c r="C69">
        <v>1</v>
      </c>
      <c r="D69">
        <v>24.53</v>
      </c>
      <c r="E69">
        <v>24.53</v>
      </c>
    </row>
    <row r="70" spans="1:5" x14ac:dyDescent="0.3">
      <c r="A70" s="39">
        <v>4862</v>
      </c>
      <c r="B70" s="41">
        <v>39887</v>
      </c>
      <c r="C70">
        <v>1</v>
      </c>
      <c r="D70">
        <v>104.58</v>
      </c>
      <c r="E70">
        <v>104.58</v>
      </c>
    </row>
    <row r="71" spans="1:5" x14ac:dyDescent="0.3">
      <c r="A71" s="39">
        <v>4903</v>
      </c>
      <c r="B71" s="41">
        <v>39888</v>
      </c>
      <c r="C71">
        <v>1</v>
      </c>
      <c r="D71">
        <v>7.14</v>
      </c>
      <c r="E71">
        <v>7.14</v>
      </c>
    </row>
    <row r="72" spans="1:5" x14ac:dyDescent="0.3">
      <c r="A72" s="39">
        <v>4973</v>
      </c>
      <c r="B72" s="41">
        <v>39891</v>
      </c>
      <c r="C72">
        <v>1</v>
      </c>
      <c r="D72">
        <v>17.170000000000002</v>
      </c>
      <c r="E72">
        <v>17.170000000000002</v>
      </c>
    </row>
    <row r="73" spans="1:5" x14ac:dyDescent="0.3">
      <c r="A73" s="39">
        <v>4976</v>
      </c>
      <c r="B73" s="41">
        <v>39891</v>
      </c>
      <c r="C73">
        <v>1</v>
      </c>
      <c r="D73">
        <v>10.6</v>
      </c>
      <c r="E73">
        <v>10.6</v>
      </c>
    </row>
    <row r="74" spans="1:5" x14ac:dyDescent="0.3">
      <c r="A74" s="39">
        <v>5378</v>
      </c>
      <c r="B74" s="41">
        <v>39903</v>
      </c>
      <c r="C74">
        <v>1</v>
      </c>
      <c r="D74">
        <v>12.93</v>
      </c>
      <c r="E74">
        <v>12.93</v>
      </c>
    </row>
    <row r="75" spans="1:5" x14ac:dyDescent="0.3">
      <c r="A75" s="39">
        <v>5408</v>
      </c>
      <c r="B75" s="41">
        <v>39955</v>
      </c>
      <c r="C75">
        <v>6</v>
      </c>
      <c r="D75">
        <v>223.31</v>
      </c>
      <c r="E75">
        <v>37.218333333333334</v>
      </c>
    </row>
    <row r="76" spans="1:5" x14ac:dyDescent="0.3">
      <c r="A76" s="39">
        <v>5423</v>
      </c>
      <c r="B76" s="41">
        <v>39904</v>
      </c>
      <c r="C76">
        <v>1</v>
      </c>
      <c r="D76">
        <v>84.33</v>
      </c>
      <c r="E76">
        <v>84.33</v>
      </c>
    </row>
    <row r="77" spans="1:5" x14ac:dyDescent="0.3">
      <c r="A77" s="39">
        <v>5441</v>
      </c>
      <c r="B77" s="41">
        <v>40133</v>
      </c>
      <c r="C77">
        <v>31</v>
      </c>
      <c r="D77">
        <v>1685</v>
      </c>
      <c r="E77">
        <v>54.354838709677416</v>
      </c>
    </row>
    <row r="78" spans="1:5" x14ac:dyDescent="0.3">
      <c r="A78" s="39">
        <v>5449</v>
      </c>
      <c r="B78" s="41">
        <v>40245</v>
      </c>
      <c r="C78">
        <v>12</v>
      </c>
      <c r="D78">
        <v>816.65710000000013</v>
      </c>
      <c r="E78">
        <v>68.054758333333339</v>
      </c>
    </row>
    <row r="79" spans="1:5" x14ac:dyDescent="0.3">
      <c r="A79" s="39">
        <v>5534</v>
      </c>
      <c r="B79" s="41">
        <v>40002</v>
      </c>
      <c r="C79">
        <v>4</v>
      </c>
      <c r="D79">
        <v>103.74</v>
      </c>
      <c r="E79">
        <v>25.934999999999999</v>
      </c>
    </row>
    <row r="80" spans="1:5" x14ac:dyDescent="0.3">
      <c r="A80" s="39">
        <v>5564</v>
      </c>
      <c r="B80" s="41">
        <v>40231</v>
      </c>
      <c r="C80">
        <v>6</v>
      </c>
      <c r="D80">
        <v>188.71529999999998</v>
      </c>
      <c r="E80">
        <v>31.452549999999999</v>
      </c>
    </row>
    <row r="81" spans="1:5" x14ac:dyDescent="0.3">
      <c r="A81" s="39">
        <v>5638</v>
      </c>
      <c r="B81" s="41">
        <v>40007</v>
      </c>
      <c r="C81">
        <v>3</v>
      </c>
      <c r="D81">
        <v>417.57</v>
      </c>
      <c r="E81">
        <v>139.19</v>
      </c>
    </row>
    <row r="82" spans="1:5" x14ac:dyDescent="0.3">
      <c r="A82" s="39">
        <v>5654</v>
      </c>
      <c r="B82" s="41">
        <v>39934</v>
      </c>
      <c r="C82">
        <v>1</v>
      </c>
      <c r="D82">
        <v>11.5</v>
      </c>
      <c r="E82">
        <v>11.5</v>
      </c>
    </row>
    <row r="83" spans="1:5" x14ac:dyDescent="0.3">
      <c r="A83" s="39">
        <v>5656</v>
      </c>
      <c r="B83" s="41">
        <v>39940</v>
      </c>
      <c r="C83">
        <v>1</v>
      </c>
      <c r="D83">
        <v>20.55</v>
      </c>
      <c r="E83">
        <v>20.55</v>
      </c>
    </row>
    <row r="84" spans="1:5" x14ac:dyDescent="0.3">
      <c r="A84" s="39">
        <v>5657</v>
      </c>
      <c r="B84" s="41">
        <v>40086</v>
      </c>
      <c r="C84">
        <v>6</v>
      </c>
      <c r="D84">
        <v>445.09999999999997</v>
      </c>
      <c r="E84">
        <v>74.183333333333323</v>
      </c>
    </row>
    <row r="85" spans="1:5" x14ac:dyDescent="0.3">
      <c r="A85" s="39">
        <v>5664</v>
      </c>
      <c r="B85" s="41">
        <v>39926</v>
      </c>
      <c r="C85">
        <v>2</v>
      </c>
      <c r="D85">
        <v>86.39</v>
      </c>
      <c r="E85">
        <v>43.195</v>
      </c>
    </row>
    <row r="86" spans="1:5" x14ac:dyDescent="0.3">
      <c r="A86" s="39">
        <v>5682</v>
      </c>
      <c r="B86" s="41">
        <v>39941</v>
      </c>
      <c r="C86">
        <v>1</v>
      </c>
      <c r="D86">
        <v>83.79</v>
      </c>
      <c r="E86">
        <v>83.79</v>
      </c>
    </row>
    <row r="87" spans="1:5" x14ac:dyDescent="0.3">
      <c r="A87" s="39">
        <v>5686</v>
      </c>
      <c r="B87" s="41">
        <v>39926</v>
      </c>
      <c r="C87">
        <v>1</v>
      </c>
      <c r="D87">
        <v>57.22</v>
      </c>
      <c r="E87">
        <v>57.22</v>
      </c>
    </row>
    <row r="88" spans="1:5" x14ac:dyDescent="0.3">
      <c r="A88" s="39">
        <v>5708</v>
      </c>
      <c r="B88" s="41">
        <v>39955</v>
      </c>
      <c r="C88">
        <v>4</v>
      </c>
      <c r="D88">
        <v>154.30000000000001</v>
      </c>
      <c r="E88">
        <v>38.575000000000003</v>
      </c>
    </row>
    <row r="89" spans="1:5" x14ac:dyDescent="0.3">
      <c r="A89" s="39">
        <v>5805</v>
      </c>
      <c r="B89" s="41">
        <v>40001</v>
      </c>
      <c r="C89">
        <v>2</v>
      </c>
      <c r="D89">
        <v>61.11</v>
      </c>
      <c r="E89">
        <v>30.555</v>
      </c>
    </row>
    <row r="90" spans="1:5" x14ac:dyDescent="0.3">
      <c r="A90" s="39">
        <v>5831</v>
      </c>
      <c r="B90" s="41">
        <v>39947</v>
      </c>
      <c r="C90">
        <v>2</v>
      </c>
      <c r="D90">
        <v>23.46</v>
      </c>
      <c r="E90">
        <v>11.73</v>
      </c>
    </row>
    <row r="91" spans="1:5" x14ac:dyDescent="0.3">
      <c r="A91" s="39">
        <v>5894</v>
      </c>
      <c r="B91" s="41">
        <v>40235</v>
      </c>
      <c r="C91">
        <v>2</v>
      </c>
      <c r="D91">
        <v>137.18</v>
      </c>
      <c r="E91">
        <v>68.59</v>
      </c>
    </row>
    <row r="92" spans="1:5" x14ac:dyDescent="0.3">
      <c r="A92" s="39">
        <v>5977</v>
      </c>
      <c r="B92" s="41">
        <v>40022</v>
      </c>
      <c r="C92">
        <v>2</v>
      </c>
      <c r="D92">
        <v>45.81</v>
      </c>
      <c r="E92">
        <v>22.905000000000001</v>
      </c>
    </row>
    <row r="93" spans="1:5" x14ac:dyDescent="0.3">
      <c r="A93" s="39">
        <v>5983</v>
      </c>
      <c r="B93" s="41">
        <v>39920</v>
      </c>
      <c r="C93">
        <v>1</v>
      </c>
      <c r="D93">
        <v>30.19</v>
      </c>
      <c r="E93">
        <v>30.19</v>
      </c>
    </row>
    <row r="94" spans="1:5" x14ac:dyDescent="0.3">
      <c r="A94" s="39">
        <v>6003</v>
      </c>
      <c r="B94" s="41">
        <v>40127</v>
      </c>
      <c r="C94">
        <v>3</v>
      </c>
      <c r="D94">
        <v>56.23</v>
      </c>
      <c r="E94">
        <v>18.743333333333332</v>
      </c>
    </row>
    <row r="95" spans="1:5" x14ac:dyDescent="0.3">
      <c r="A95" s="39">
        <v>6012</v>
      </c>
      <c r="B95" s="41">
        <v>39916</v>
      </c>
      <c r="C95">
        <v>1</v>
      </c>
      <c r="D95">
        <v>14.12</v>
      </c>
      <c r="E95">
        <v>14.12</v>
      </c>
    </row>
    <row r="96" spans="1:5" x14ac:dyDescent="0.3">
      <c r="A96" s="39">
        <v>6016</v>
      </c>
      <c r="B96" s="41">
        <v>40150</v>
      </c>
      <c r="C96">
        <v>1</v>
      </c>
      <c r="D96">
        <v>27.55</v>
      </c>
      <c r="E96">
        <v>27.55</v>
      </c>
    </row>
    <row r="97" spans="1:5" x14ac:dyDescent="0.3">
      <c r="A97" s="39">
        <v>6019</v>
      </c>
      <c r="B97" s="41">
        <v>39916</v>
      </c>
      <c r="C97">
        <v>1</v>
      </c>
      <c r="D97">
        <v>17.53</v>
      </c>
      <c r="E97">
        <v>17.53</v>
      </c>
    </row>
    <row r="98" spans="1:5" x14ac:dyDescent="0.3">
      <c r="A98" s="39">
        <v>6069</v>
      </c>
      <c r="B98" s="41">
        <v>39962</v>
      </c>
      <c r="C98">
        <v>2</v>
      </c>
      <c r="D98">
        <v>24.72</v>
      </c>
      <c r="E98">
        <v>12.36</v>
      </c>
    </row>
    <row r="99" spans="1:5" x14ac:dyDescent="0.3">
      <c r="A99" s="39">
        <v>6097</v>
      </c>
      <c r="B99" s="41">
        <v>40009</v>
      </c>
      <c r="C99">
        <v>2</v>
      </c>
      <c r="D99">
        <v>54.14</v>
      </c>
      <c r="E99">
        <v>27.07</v>
      </c>
    </row>
    <row r="100" spans="1:5" x14ac:dyDescent="0.3">
      <c r="A100" s="39">
        <v>6153</v>
      </c>
      <c r="B100" s="41">
        <v>39919</v>
      </c>
      <c r="C100">
        <v>1</v>
      </c>
      <c r="D100">
        <v>35.770000000000003</v>
      </c>
      <c r="E100">
        <v>35.770000000000003</v>
      </c>
    </row>
    <row r="101" spans="1:5" x14ac:dyDescent="0.3">
      <c r="A101" s="39">
        <v>6224</v>
      </c>
      <c r="B101" s="41">
        <v>40175</v>
      </c>
      <c r="C101">
        <v>6</v>
      </c>
      <c r="D101">
        <v>213.0395</v>
      </c>
      <c r="E101">
        <v>35.506583333333332</v>
      </c>
    </row>
    <row r="102" spans="1:5" x14ac:dyDescent="0.3">
      <c r="A102" s="39">
        <v>6225</v>
      </c>
      <c r="B102" s="41">
        <v>40192</v>
      </c>
      <c r="C102">
        <v>6</v>
      </c>
      <c r="D102">
        <v>87.22</v>
      </c>
      <c r="E102">
        <v>14.536666666666667</v>
      </c>
    </row>
    <row r="103" spans="1:5" x14ac:dyDescent="0.3">
      <c r="A103" s="39">
        <v>6245</v>
      </c>
      <c r="B103" s="41">
        <v>39920</v>
      </c>
      <c r="C103">
        <v>1</v>
      </c>
      <c r="D103">
        <v>24.42</v>
      </c>
      <c r="E103">
        <v>24.42</v>
      </c>
    </row>
    <row r="104" spans="1:5" x14ac:dyDescent="0.3">
      <c r="A104" s="39">
        <v>6249</v>
      </c>
      <c r="B104" s="41">
        <v>40130</v>
      </c>
      <c r="C104">
        <v>20</v>
      </c>
      <c r="D104">
        <v>254.86</v>
      </c>
      <c r="E104">
        <v>12.743</v>
      </c>
    </row>
    <row r="105" spans="1:5" x14ac:dyDescent="0.3">
      <c r="A105" s="39">
        <v>6251</v>
      </c>
      <c r="B105" s="41">
        <v>39920</v>
      </c>
      <c r="C105">
        <v>1</v>
      </c>
      <c r="D105">
        <v>33.15</v>
      </c>
      <c r="E105">
        <v>33.15</v>
      </c>
    </row>
    <row r="106" spans="1:5" x14ac:dyDescent="0.3">
      <c r="A106" s="39">
        <v>6261</v>
      </c>
      <c r="B106" s="41">
        <v>39920</v>
      </c>
      <c r="C106">
        <v>1</v>
      </c>
      <c r="D106">
        <v>6.43</v>
      </c>
      <c r="E106">
        <v>6.43</v>
      </c>
    </row>
    <row r="107" spans="1:5" x14ac:dyDescent="0.3">
      <c r="A107" s="39">
        <v>6370</v>
      </c>
      <c r="B107" s="41">
        <v>40244</v>
      </c>
      <c r="C107">
        <v>3</v>
      </c>
      <c r="D107">
        <v>535.99419999999998</v>
      </c>
      <c r="E107">
        <v>178.66473333333332</v>
      </c>
    </row>
    <row r="108" spans="1:5" x14ac:dyDescent="0.3">
      <c r="A108" s="39">
        <v>6379</v>
      </c>
      <c r="B108" s="41">
        <v>39960</v>
      </c>
      <c r="C108">
        <v>1</v>
      </c>
      <c r="D108">
        <v>49.27</v>
      </c>
      <c r="E108">
        <v>49.27</v>
      </c>
    </row>
    <row r="109" spans="1:5" x14ac:dyDescent="0.3">
      <c r="A109" s="39">
        <v>6384</v>
      </c>
      <c r="B109" s="41">
        <v>39969</v>
      </c>
      <c r="C109">
        <v>5</v>
      </c>
      <c r="D109">
        <v>125.55</v>
      </c>
      <c r="E109">
        <v>25.11</v>
      </c>
    </row>
    <row r="110" spans="1:5" x14ac:dyDescent="0.3">
      <c r="A110" s="39">
        <v>6401</v>
      </c>
      <c r="B110" s="41">
        <v>39954</v>
      </c>
      <c r="C110">
        <v>1</v>
      </c>
      <c r="D110">
        <v>74.89</v>
      </c>
      <c r="E110">
        <v>74.89</v>
      </c>
    </row>
    <row r="111" spans="1:5" x14ac:dyDescent="0.3">
      <c r="A111" s="39">
        <v>6408</v>
      </c>
      <c r="B111" s="41">
        <v>39960</v>
      </c>
      <c r="C111">
        <v>1</v>
      </c>
      <c r="D111">
        <v>41.66</v>
      </c>
      <c r="E111">
        <v>41.66</v>
      </c>
    </row>
    <row r="112" spans="1:5" x14ac:dyDescent="0.3">
      <c r="A112" s="39">
        <v>6447</v>
      </c>
      <c r="B112" s="41">
        <v>40242</v>
      </c>
      <c r="C112">
        <v>24</v>
      </c>
      <c r="D112">
        <v>994.55819999999994</v>
      </c>
      <c r="E112">
        <v>41.439924999999995</v>
      </c>
    </row>
    <row r="113" spans="1:5" x14ac:dyDescent="0.3">
      <c r="A113" s="39">
        <v>6476</v>
      </c>
      <c r="B113" s="41">
        <v>40223</v>
      </c>
      <c r="C113">
        <v>3</v>
      </c>
      <c r="D113">
        <v>155.65699999999998</v>
      </c>
      <c r="E113">
        <v>51.885666666666658</v>
      </c>
    </row>
    <row r="114" spans="1:5" x14ac:dyDescent="0.3">
      <c r="A114" s="39">
        <v>6578</v>
      </c>
      <c r="B114" s="41">
        <v>39925</v>
      </c>
      <c r="C114">
        <v>1</v>
      </c>
      <c r="D114">
        <v>3.43</v>
      </c>
      <c r="E114">
        <v>3.43</v>
      </c>
    </row>
    <row r="115" spans="1:5" x14ac:dyDescent="0.3">
      <c r="A115" s="39">
        <v>6602</v>
      </c>
      <c r="B115" s="41">
        <v>39976</v>
      </c>
      <c r="C115">
        <v>5</v>
      </c>
      <c r="D115">
        <v>191.31</v>
      </c>
      <c r="E115">
        <v>38.262</v>
      </c>
    </row>
    <row r="116" spans="1:5" x14ac:dyDescent="0.3">
      <c r="A116" s="39">
        <v>6646</v>
      </c>
      <c r="B116" s="41">
        <v>39926</v>
      </c>
      <c r="C116">
        <v>1</v>
      </c>
      <c r="D116">
        <v>10.6</v>
      </c>
      <c r="E116">
        <v>10.6</v>
      </c>
    </row>
    <row r="117" spans="1:5" x14ac:dyDescent="0.3">
      <c r="A117" s="39">
        <v>6664</v>
      </c>
      <c r="B117" s="41">
        <v>39927</v>
      </c>
      <c r="C117">
        <v>1</v>
      </c>
      <c r="D117">
        <v>50.89</v>
      </c>
      <c r="E117">
        <v>50.89</v>
      </c>
    </row>
    <row r="118" spans="1:5" x14ac:dyDescent="0.3">
      <c r="A118" s="39">
        <v>6696</v>
      </c>
      <c r="B118" s="41">
        <v>39926</v>
      </c>
      <c r="C118">
        <v>1</v>
      </c>
      <c r="D118">
        <v>16.489999999999998</v>
      </c>
      <c r="E118">
        <v>16.489999999999998</v>
      </c>
    </row>
    <row r="119" spans="1:5" x14ac:dyDescent="0.3">
      <c r="A119" s="39">
        <v>6821</v>
      </c>
      <c r="B119" s="41">
        <v>40088</v>
      </c>
      <c r="C119">
        <v>12</v>
      </c>
      <c r="D119">
        <v>303.76</v>
      </c>
      <c r="E119">
        <v>25.313333333333333</v>
      </c>
    </row>
    <row r="120" spans="1:5" x14ac:dyDescent="0.3">
      <c r="A120" s="39">
        <v>6901</v>
      </c>
      <c r="B120" s="41">
        <v>40074</v>
      </c>
      <c r="C120">
        <v>8</v>
      </c>
      <c r="D120">
        <v>292.35999999999996</v>
      </c>
      <c r="E120">
        <v>36.544999999999995</v>
      </c>
    </row>
    <row r="121" spans="1:5" x14ac:dyDescent="0.3">
      <c r="A121" s="39">
        <v>6946</v>
      </c>
      <c r="B121" s="41">
        <v>39927</v>
      </c>
      <c r="C121">
        <v>1</v>
      </c>
      <c r="D121">
        <v>9.5</v>
      </c>
      <c r="E121">
        <v>9.5</v>
      </c>
    </row>
    <row r="122" spans="1:5" x14ac:dyDescent="0.3">
      <c r="A122" s="39">
        <v>6948</v>
      </c>
      <c r="B122" s="41">
        <v>39927</v>
      </c>
      <c r="C122">
        <v>1</v>
      </c>
      <c r="D122">
        <v>14.1</v>
      </c>
      <c r="E122">
        <v>14.1</v>
      </c>
    </row>
    <row r="123" spans="1:5" x14ac:dyDescent="0.3">
      <c r="A123" s="39">
        <v>8843</v>
      </c>
      <c r="B123" s="41">
        <v>39930</v>
      </c>
      <c r="C123">
        <v>1</v>
      </c>
      <c r="D123">
        <v>21.45</v>
      </c>
      <c r="E123">
        <v>21.45</v>
      </c>
    </row>
    <row r="124" spans="1:5" x14ac:dyDescent="0.3">
      <c r="A124" s="39">
        <v>9840</v>
      </c>
      <c r="B124" s="41">
        <v>39934</v>
      </c>
      <c r="C124">
        <v>1</v>
      </c>
      <c r="D124">
        <v>30.23</v>
      </c>
      <c r="E124">
        <v>30.23</v>
      </c>
    </row>
    <row r="125" spans="1:5" x14ac:dyDescent="0.3">
      <c r="A125" s="39">
        <v>10855</v>
      </c>
      <c r="B125" s="41">
        <v>39933</v>
      </c>
      <c r="C125">
        <v>1</v>
      </c>
      <c r="D125">
        <v>136.80000000000001</v>
      </c>
      <c r="E125">
        <v>136.80000000000001</v>
      </c>
    </row>
    <row r="126" spans="1:5" x14ac:dyDescent="0.3">
      <c r="A126" s="39">
        <v>10858</v>
      </c>
      <c r="B126" s="41">
        <v>39933</v>
      </c>
      <c r="C126">
        <v>1</v>
      </c>
      <c r="D126">
        <v>20.82</v>
      </c>
      <c r="E126">
        <v>20.82</v>
      </c>
    </row>
    <row r="127" spans="1:5" x14ac:dyDescent="0.3">
      <c r="A127" s="39">
        <v>10859</v>
      </c>
      <c r="B127" s="41">
        <v>39940</v>
      </c>
      <c r="C127">
        <v>2</v>
      </c>
      <c r="D127">
        <v>106.11</v>
      </c>
      <c r="E127">
        <v>53.055</v>
      </c>
    </row>
    <row r="128" spans="1:5" x14ac:dyDescent="0.3">
      <c r="A128" s="39">
        <v>10876</v>
      </c>
      <c r="B128" s="41">
        <v>40025</v>
      </c>
      <c r="C128">
        <v>2</v>
      </c>
      <c r="D128">
        <v>91.07</v>
      </c>
      <c r="E128">
        <v>45.534999999999997</v>
      </c>
    </row>
    <row r="129" spans="1:5" x14ac:dyDescent="0.3">
      <c r="A129" s="39">
        <v>10901</v>
      </c>
      <c r="B129" s="41">
        <v>39941</v>
      </c>
      <c r="C129">
        <v>2</v>
      </c>
      <c r="D129">
        <v>50.9</v>
      </c>
      <c r="E129">
        <v>25.45</v>
      </c>
    </row>
    <row r="130" spans="1:5" x14ac:dyDescent="0.3">
      <c r="A130" s="39">
        <v>10938</v>
      </c>
      <c r="B130" s="41">
        <v>40003</v>
      </c>
      <c r="C130">
        <v>1</v>
      </c>
      <c r="D130">
        <v>68.599999999999994</v>
      </c>
      <c r="E130">
        <v>68.599999999999994</v>
      </c>
    </row>
    <row r="131" spans="1:5" x14ac:dyDescent="0.3">
      <c r="A131" s="39">
        <v>12173</v>
      </c>
      <c r="B131" s="41">
        <v>39937</v>
      </c>
      <c r="C131">
        <v>1</v>
      </c>
      <c r="D131">
        <v>55.56</v>
      </c>
      <c r="E131">
        <v>55.56</v>
      </c>
    </row>
    <row r="132" spans="1:5" x14ac:dyDescent="0.3">
      <c r="A132" s="39">
        <v>13043</v>
      </c>
      <c r="B132" s="41">
        <v>40245</v>
      </c>
      <c r="C132">
        <v>6</v>
      </c>
      <c r="D132">
        <v>200.07000000000002</v>
      </c>
      <c r="E132">
        <v>33.345000000000006</v>
      </c>
    </row>
    <row r="133" spans="1:5" x14ac:dyDescent="0.3">
      <c r="A133" s="39">
        <v>13202</v>
      </c>
      <c r="B133" s="41">
        <v>39940</v>
      </c>
      <c r="C133">
        <v>1</v>
      </c>
      <c r="D133">
        <v>28.9</v>
      </c>
      <c r="E133">
        <v>28.9</v>
      </c>
    </row>
    <row r="134" spans="1:5" x14ac:dyDescent="0.3">
      <c r="A134" s="39">
        <v>13229</v>
      </c>
      <c r="B134" s="41">
        <v>39941</v>
      </c>
      <c r="C134">
        <v>1</v>
      </c>
      <c r="D134">
        <v>20.79</v>
      </c>
      <c r="E134">
        <v>20.79</v>
      </c>
    </row>
    <row r="135" spans="1:5" x14ac:dyDescent="0.3">
      <c r="A135" s="39">
        <v>13232</v>
      </c>
      <c r="B135" s="41">
        <v>39940</v>
      </c>
      <c r="C135">
        <v>1</v>
      </c>
      <c r="D135">
        <v>9.85</v>
      </c>
      <c r="E135">
        <v>9.85</v>
      </c>
    </row>
    <row r="136" spans="1:5" x14ac:dyDescent="0.3">
      <c r="A136" s="39">
        <v>13278</v>
      </c>
      <c r="B136" s="41">
        <v>40242</v>
      </c>
      <c r="C136">
        <v>9</v>
      </c>
      <c r="D136">
        <v>162.49780000000001</v>
      </c>
      <c r="E136">
        <v>18.055311111111113</v>
      </c>
    </row>
    <row r="137" spans="1:5" x14ac:dyDescent="0.3">
      <c r="A137" s="39">
        <v>13284</v>
      </c>
      <c r="B137" s="41">
        <v>39987</v>
      </c>
      <c r="C137">
        <v>5</v>
      </c>
      <c r="D137">
        <v>235.91</v>
      </c>
      <c r="E137">
        <v>47.182000000000002</v>
      </c>
    </row>
    <row r="138" spans="1:5" x14ac:dyDescent="0.3">
      <c r="A138" s="39">
        <v>13290</v>
      </c>
      <c r="B138" s="41">
        <v>39961</v>
      </c>
      <c r="C138">
        <v>1</v>
      </c>
      <c r="D138">
        <v>11.29</v>
      </c>
      <c r="E138">
        <v>11.29</v>
      </c>
    </row>
    <row r="139" spans="1:5" x14ac:dyDescent="0.3">
      <c r="A139" s="39">
        <v>13301</v>
      </c>
      <c r="B139" s="41">
        <v>40018</v>
      </c>
      <c r="C139">
        <v>5</v>
      </c>
      <c r="D139">
        <v>118.78999999999999</v>
      </c>
      <c r="E139">
        <v>23.757999999999999</v>
      </c>
    </row>
    <row r="140" spans="1:5" x14ac:dyDescent="0.3">
      <c r="A140" s="39">
        <v>13304</v>
      </c>
      <c r="B140" s="41">
        <v>40003</v>
      </c>
      <c r="C140">
        <v>2</v>
      </c>
      <c r="D140">
        <v>48.14</v>
      </c>
      <c r="E140">
        <v>24.07</v>
      </c>
    </row>
    <row r="141" spans="1:5" x14ac:dyDescent="0.3">
      <c r="A141" s="39">
        <v>13341</v>
      </c>
      <c r="B141" s="41">
        <v>39945</v>
      </c>
      <c r="C141">
        <v>1</v>
      </c>
      <c r="D141">
        <v>46.68</v>
      </c>
      <c r="E141">
        <v>46.68</v>
      </c>
    </row>
    <row r="142" spans="1:5" x14ac:dyDescent="0.3">
      <c r="A142" s="39">
        <v>13361</v>
      </c>
      <c r="B142" s="41">
        <v>40207</v>
      </c>
      <c r="C142">
        <v>3</v>
      </c>
      <c r="D142">
        <v>187.12270000000001</v>
      </c>
      <c r="E142">
        <v>62.374233333333336</v>
      </c>
    </row>
    <row r="143" spans="1:5" x14ac:dyDescent="0.3">
      <c r="A143" s="39">
        <v>14027</v>
      </c>
      <c r="B143" s="41">
        <v>40044</v>
      </c>
      <c r="C143">
        <v>4</v>
      </c>
      <c r="D143">
        <v>177.41</v>
      </c>
      <c r="E143">
        <v>44.352499999999999</v>
      </c>
    </row>
    <row r="144" spans="1:5" x14ac:dyDescent="0.3">
      <c r="A144" s="39">
        <v>14056</v>
      </c>
      <c r="B144" s="41">
        <v>39976</v>
      </c>
      <c r="C144">
        <v>2</v>
      </c>
      <c r="D144">
        <v>83.539999999999992</v>
      </c>
      <c r="E144">
        <v>41.769999999999996</v>
      </c>
    </row>
    <row r="145" spans="1:5" x14ac:dyDescent="0.3">
      <c r="A145" s="39">
        <v>14057</v>
      </c>
      <c r="B145" s="41">
        <v>39947</v>
      </c>
      <c r="C145">
        <v>1</v>
      </c>
      <c r="D145">
        <v>8.09</v>
      </c>
      <c r="E145">
        <v>8.09</v>
      </c>
    </row>
    <row r="146" spans="1:5" x14ac:dyDescent="0.3">
      <c r="A146" s="39">
        <v>14246</v>
      </c>
      <c r="B146" s="41">
        <v>40003</v>
      </c>
      <c r="C146">
        <v>9</v>
      </c>
      <c r="D146">
        <v>399.98</v>
      </c>
      <c r="E146">
        <v>44.442222222222227</v>
      </c>
    </row>
    <row r="147" spans="1:5" x14ac:dyDescent="0.3">
      <c r="A147" s="39">
        <v>14600</v>
      </c>
      <c r="B147" s="41">
        <v>40017</v>
      </c>
      <c r="C147">
        <v>10</v>
      </c>
      <c r="D147">
        <v>704.17000000000007</v>
      </c>
      <c r="E147">
        <v>70.417000000000002</v>
      </c>
    </row>
    <row r="148" spans="1:5" x14ac:dyDescent="0.3">
      <c r="A148" s="39">
        <v>14635</v>
      </c>
      <c r="B148" s="41">
        <v>40232</v>
      </c>
      <c r="C148">
        <v>9</v>
      </c>
      <c r="D148">
        <v>743.19669999999996</v>
      </c>
      <c r="E148">
        <v>82.577411111111104</v>
      </c>
    </row>
    <row r="149" spans="1:5" x14ac:dyDescent="0.3">
      <c r="A149" s="39">
        <v>14842</v>
      </c>
      <c r="B149" s="41">
        <v>39951</v>
      </c>
      <c r="C149">
        <v>1</v>
      </c>
      <c r="D149">
        <v>40.590000000000003</v>
      </c>
      <c r="E149">
        <v>40.590000000000003</v>
      </c>
    </row>
    <row r="150" spans="1:5" x14ac:dyDescent="0.3">
      <c r="A150" s="39">
        <v>14887</v>
      </c>
      <c r="B150" s="41">
        <v>40192</v>
      </c>
      <c r="C150">
        <v>5</v>
      </c>
      <c r="D150">
        <v>227.25369999999998</v>
      </c>
      <c r="E150">
        <v>45.450739999999996</v>
      </c>
    </row>
    <row r="151" spans="1:5" x14ac:dyDescent="0.3">
      <c r="A151" s="39">
        <v>14913</v>
      </c>
      <c r="B151" s="41">
        <v>40207</v>
      </c>
      <c r="C151">
        <v>2</v>
      </c>
      <c r="D151">
        <v>75.4392</v>
      </c>
      <c r="E151">
        <v>37.7196</v>
      </c>
    </row>
    <row r="152" spans="1:5" x14ac:dyDescent="0.3">
      <c r="A152" s="39">
        <v>14924</v>
      </c>
      <c r="B152" s="41">
        <v>39952</v>
      </c>
      <c r="C152">
        <v>1</v>
      </c>
      <c r="D152">
        <v>16.12</v>
      </c>
      <c r="E152">
        <v>16.12</v>
      </c>
    </row>
    <row r="153" spans="1:5" x14ac:dyDescent="0.3">
      <c r="A153" s="39">
        <v>15529</v>
      </c>
      <c r="B153" s="41">
        <v>40028</v>
      </c>
      <c r="C153">
        <v>3</v>
      </c>
      <c r="D153">
        <v>248.01999999999998</v>
      </c>
      <c r="E153">
        <v>82.673333333333332</v>
      </c>
    </row>
    <row r="154" spans="1:5" x14ac:dyDescent="0.3">
      <c r="A154" s="39">
        <v>15889</v>
      </c>
      <c r="B154" s="41">
        <v>39953</v>
      </c>
      <c r="C154">
        <v>1</v>
      </c>
      <c r="D154">
        <v>65.63</v>
      </c>
      <c r="E154">
        <v>65.63</v>
      </c>
    </row>
    <row r="155" spans="1:5" x14ac:dyDescent="0.3">
      <c r="A155" s="39">
        <v>15893</v>
      </c>
      <c r="B155" s="41">
        <v>39966</v>
      </c>
      <c r="C155">
        <v>1</v>
      </c>
      <c r="D155">
        <v>11.49</v>
      </c>
      <c r="E155">
        <v>11.49</v>
      </c>
    </row>
    <row r="156" spans="1:5" x14ac:dyDescent="0.3">
      <c r="A156" s="39">
        <v>15914</v>
      </c>
      <c r="B156" s="41">
        <v>40241</v>
      </c>
      <c r="C156">
        <v>3</v>
      </c>
      <c r="D156">
        <v>113.7105</v>
      </c>
      <c r="E156">
        <v>37.903500000000001</v>
      </c>
    </row>
    <row r="157" spans="1:5" x14ac:dyDescent="0.3">
      <c r="A157" s="39">
        <v>15986</v>
      </c>
      <c r="B157" s="41">
        <v>40086</v>
      </c>
      <c r="C157">
        <v>1</v>
      </c>
      <c r="D157">
        <v>17.88</v>
      </c>
      <c r="E157">
        <v>17.88</v>
      </c>
    </row>
    <row r="158" spans="1:5" x14ac:dyDescent="0.3">
      <c r="A158" s="39">
        <v>15987</v>
      </c>
      <c r="B158" s="41">
        <v>39954</v>
      </c>
      <c r="C158">
        <v>1</v>
      </c>
      <c r="D158">
        <v>7.32</v>
      </c>
      <c r="E158">
        <v>7.32</v>
      </c>
    </row>
    <row r="159" spans="1:5" x14ac:dyDescent="0.3">
      <c r="A159" s="39">
        <v>16173</v>
      </c>
      <c r="B159" s="41">
        <v>39955</v>
      </c>
      <c r="C159">
        <v>1</v>
      </c>
      <c r="D159">
        <v>64.05</v>
      </c>
      <c r="E159">
        <v>64.05</v>
      </c>
    </row>
    <row r="160" spans="1:5" x14ac:dyDescent="0.3">
      <c r="A160" s="39">
        <v>16314</v>
      </c>
      <c r="B160" s="41">
        <v>39958</v>
      </c>
      <c r="C160">
        <v>1</v>
      </c>
      <c r="D160">
        <v>44.25</v>
      </c>
      <c r="E160">
        <v>44.25</v>
      </c>
    </row>
    <row r="161" spans="1:5" x14ac:dyDescent="0.3">
      <c r="A161" s="39">
        <v>16614</v>
      </c>
      <c r="B161" s="41">
        <v>39957</v>
      </c>
      <c r="C161">
        <v>1</v>
      </c>
      <c r="D161">
        <v>3.21</v>
      </c>
      <c r="E161">
        <v>3.21</v>
      </c>
    </row>
    <row r="162" spans="1:5" x14ac:dyDescent="0.3">
      <c r="A162" s="39">
        <v>17040</v>
      </c>
      <c r="B162" s="41">
        <v>39958</v>
      </c>
      <c r="C162">
        <v>1</v>
      </c>
      <c r="D162">
        <v>29.12</v>
      </c>
      <c r="E162">
        <v>29.12</v>
      </c>
    </row>
    <row r="163" spans="1:5" x14ac:dyDescent="0.3">
      <c r="A163" s="39">
        <v>17416</v>
      </c>
      <c r="B163" s="41">
        <v>39960</v>
      </c>
      <c r="C163">
        <v>1</v>
      </c>
      <c r="D163">
        <v>44</v>
      </c>
      <c r="E163">
        <v>44</v>
      </c>
    </row>
    <row r="164" spans="1:5" x14ac:dyDescent="0.3">
      <c r="A164" s="39">
        <v>17533</v>
      </c>
      <c r="B164" s="41">
        <v>40154</v>
      </c>
      <c r="C164">
        <v>2</v>
      </c>
      <c r="D164">
        <v>135.2825</v>
      </c>
      <c r="E164">
        <v>67.641249999999999</v>
      </c>
    </row>
    <row r="165" spans="1:5" x14ac:dyDescent="0.3">
      <c r="A165" s="39">
        <v>17928</v>
      </c>
      <c r="B165" s="41">
        <v>40234</v>
      </c>
      <c r="C165">
        <v>14</v>
      </c>
      <c r="D165">
        <v>676.49549999999988</v>
      </c>
      <c r="E165">
        <v>48.321107142857137</v>
      </c>
    </row>
    <row r="166" spans="1:5" x14ac:dyDescent="0.3">
      <c r="A166" s="39">
        <v>18943</v>
      </c>
      <c r="B166" s="41">
        <v>40233</v>
      </c>
      <c r="C166">
        <v>6</v>
      </c>
      <c r="D166">
        <v>48.059999999999995</v>
      </c>
      <c r="E166">
        <v>8.01</v>
      </c>
    </row>
    <row r="167" spans="1:5" x14ac:dyDescent="0.3">
      <c r="A167" s="39">
        <v>19271</v>
      </c>
      <c r="B167" s="41">
        <v>40049</v>
      </c>
      <c r="C167">
        <v>2</v>
      </c>
      <c r="D167">
        <v>133.0855</v>
      </c>
      <c r="E167">
        <v>66.542749999999998</v>
      </c>
    </row>
    <row r="168" spans="1:5" x14ac:dyDescent="0.3">
      <c r="A168" s="39">
        <v>19347</v>
      </c>
      <c r="B168" s="41">
        <v>40228</v>
      </c>
      <c r="C168">
        <v>8</v>
      </c>
      <c r="D168">
        <v>661.54149999999993</v>
      </c>
      <c r="E168">
        <v>82.692687499999991</v>
      </c>
    </row>
    <row r="169" spans="1:5" x14ac:dyDescent="0.3">
      <c r="A169" s="39">
        <v>19579</v>
      </c>
      <c r="B169" s="41">
        <v>39967</v>
      </c>
      <c r="C169">
        <v>1</v>
      </c>
      <c r="D169">
        <v>41.72</v>
      </c>
      <c r="E169">
        <v>41.72</v>
      </c>
    </row>
    <row r="170" spans="1:5" x14ac:dyDescent="0.3">
      <c r="A170" s="39">
        <v>19768</v>
      </c>
      <c r="B170" s="41">
        <v>39968</v>
      </c>
      <c r="C170">
        <v>1</v>
      </c>
      <c r="D170">
        <v>27.3</v>
      </c>
      <c r="E170">
        <v>27.3</v>
      </c>
    </row>
    <row r="171" spans="1:5" x14ac:dyDescent="0.3">
      <c r="A171" s="39">
        <v>19891</v>
      </c>
      <c r="B171" s="41">
        <v>39969</v>
      </c>
      <c r="C171">
        <v>1</v>
      </c>
      <c r="D171">
        <v>9.5299999999999994</v>
      </c>
      <c r="E171">
        <v>9.5299999999999994</v>
      </c>
    </row>
    <row r="172" spans="1:5" x14ac:dyDescent="0.3">
      <c r="A172" s="39">
        <v>19892</v>
      </c>
      <c r="B172" s="41">
        <v>39989</v>
      </c>
      <c r="C172">
        <v>3</v>
      </c>
      <c r="D172">
        <v>108.2</v>
      </c>
      <c r="E172">
        <v>36.06666666666667</v>
      </c>
    </row>
    <row r="173" spans="1:5" x14ac:dyDescent="0.3">
      <c r="A173" s="39">
        <v>20515</v>
      </c>
      <c r="B173" s="41">
        <v>39970</v>
      </c>
      <c r="C173">
        <v>1</v>
      </c>
      <c r="D173">
        <v>16.899999999999999</v>
      </c>
      <c r="E173">
        <v>16.899999999999999</v>
      </c>
    </row>
    <row r="174" spans="1:5" x14ac:dyDescent="0.3">
      <c r="A174" s="39">
        <v>20805</v>
      </c>
      <c r="B174" s="41">
        <v>40233</v>
      </c>
      <c r="C174">
        <v>15</v>
      </c>
      <c r="D174">
        <v>751.52</v>
      </c>
      <c r="E174">
        <v>50.101333333333329</v>
      </c>
    </row>
    <row r="175" spans="1:5" x14ac:dyDescent="0.3">
      <c r="A175" s="39">
        <v>20994</v>
      </c>
      <c r="B175" s="41">
        <v>39973</v>
      </c>
      <c r="C175">
        <v>1</v>
      </c>
      <c r="D175">
        <v>7.36</v>
      </c>
      <c r="E175">
        <v>7.36</v>
      </c>
    </row>
    <row r="176" spans="1:5" x14ac:dyDescent="0.3">
      <c r="A176" s="39">
        <v>21194</v>
      </c>
      <c r="B176" s="41">
        <v>39988</v>
      </c>
      <c r="C176">
        <v>2</v>
      </c>
      <c r="D176">
        <v>48.879999999999995</v>
      </c>
      <c r="E176">
        <v>24.439999999999998</v>
      </c>
    </row>
    <row r="177" spans="1:5" x14ac:dyDescent="0.3">
      <c r="A177" s="39">
        <v>21243</v>
      </c>
      <c r="B177" s="41">
        <v>40241</v>
      </c>
      <c r="C177">
        <v>2</v>
      </c>
      <c r="D177">
        <v>110.03</v>
      </c>
      <c r="E177">
        <v>55.015000000000001</v>
      </c>
    </row>
    <row r="178" spans="1:5" x14ac:dyDescent="0.3">
      <c r="A178" s="39">
        <v>21254</v>
      </c>
      <c r="B178" s="41">
        <v>39995</v>
      </c>
      <c r="C178">
        <v>3</v>
      </c>
      <c r="D178">
        <v>138.30000000000001</v>
      </c>
      <c r="E178">
        <v>46.1</v>
      </c>
    </row>
    <row r="179" spans="1:5" x14ac:dyDescent="0.3">
      <c r="A179" s="39">
        <v>21267</v>
      </c>
      <c r="B179" s="41">
        <v>40000</v>
      </c>
      <c r="C179">
        <v>3</v>
      </c>
      <c r="D179">
        <v>53.4</v>
      </c>
      <c r="E179">
        <v>17.8</v>
      </c>
    </row>
    <row r="180" spans="1:5" x14ac:dyDescent="0.3">
      <c r="A180" s="39">
        <v>21275</v>
      </c>
      <c r="B180" s="41">
        <v>40213</v>
      </c>
      <c r="C180">
        <v>6</v>
      </c>
      <c r="D180">
        <v>386.06950000000001</v>
      </c>
      <c r="E180">
        <v>64.344916666666663</v>
      </c>
    </row>
    <row r="181" spans="1:5" x14ac:dyDescent="0.3">
      <c r="A181" s="39">
        <v>21385</v>
      </c>
      <c r="B181" s="41">
        <v>40024</v>
      </c>
      <c r="C181">
        <v>3</v>
      </c>
      <c r="D181">
        <v>200.29</v>
      </c>
      <c r="E181">
        <v>66.763333333333335</v>
      </c>
    </row>
    <row r="182" spans="1:5" x14ac:dyDescent="0.3">
      <c r="A182" s="39">
        <v>21718</v>
      </c>
      <c r="B182" s="41">
        <v>40209</v>
      </c>
      <c r="C182">
        <v>4</v>
      </c>
      <c r="D182">
        <v>129.24</v>
      </c>
      <c r="E182">
        <v>32.31</v>
      </c>
    </row>
    <row r="183" spans="1:5" x14ac:dyDescent="0.3">
      <c r="A183" s="39">
        <v>21750</v>
      </c>
      <c r="B183" s="41">
        <v>39976</v>
      </c>
      <c r="C183">
        <v>1</v>
      </c>
      <c r="D183">
        <v>6.09</v>
      </c>
      <c r="E183">
        <v>6.09</v>
      </c>
    </row>
    <row r="184" spans="1:5" x14ac:dyDescent="0.3">
      <c r="A184" s="39">
        <v>21943</v>
      </c>
      <c r="B184" s="41">
        <v>39978</v>
      </c>
      <c r="C184">
        <v>1</v>
      </c>
      <c r="D184">
        <v>41.65</v>
      </c>
      <c r="E184">
        <v>41.65</v>
      </c>
    </row>
    <row r="185" spans="1:5" x14ac:dyDescent="0.3">
      <c r="A185" s="39">
        <v>22186</v>
      </c>
      <c r="B185" s="41">
        <v>40244</v>
      </c>
      <c r="C185">
        <v>9</v>
      </c>
      <c r="D185">
        <v>303.21499999999997</v>
      </c>
      <c r="E185">
        <v>33.690555555555555</v>
      </c>
    </row>
    <row r="186" spans="1:5" x14ac:dyDescent="0.3">
      <c r="A186" s="39">
        <v>22418</v>
      </c>
      <c r="B186" s="41">
        <v>39981</v>
      </c>
      <c r="C186">
        <v>1</v>
      </c>
      <c r="D186">
        <v>34.78</v>
      </c>
      <c r="E186">
        <v>34.78</v>
      </c>
    </row>
    <row r="187" spans="1:5" x14ac:dyDescent="0.3">
      <c r="A187" s="39">
        <v>22446</v>
      </c>
      <c r="B187" s="41">
        <v>40094</v>
      </c>
      <c r="C187">
        <v>2</v>
      </c>
      <c r="D187">
        <v>200.77620000000002</v>
      </c>
      <c r="E187">
        <v>100.38810000000001</v>
      </c>
    </row>
    <row r="188" spans="1:5" x14ac:dyDescent="0.3">
      <c r="A188" s="39">
        <v>22494</v>
      </c>
      <c r="B188" s="41">
        <v>40122</v>
      </c>
      <c r="C188">
        <v>3</v>
      </c>
      <c r="D188">
        <v>133.63</v>
      </c>
      <c r="E188">
        <v>44.543333333333329</v>
      </c>
    </row>
    <row r="189" spans="1:5" x14ac:dyDescent="0.3">
      <c r="A189" s="39">
        <v>22682</v>
      </c>
      <c r="B189" s="41">
        <v>39981</v>
      </c>
      <c r="C189">
        <v>1</v>
      </c>
      <c r="D189">
        <v>38.36</v>
      </c>
      <c r="E189">
        <v>38.36</v>
      </c>
    </row>
    <row r="190" spans="1:5" x14ac:dyDescent="0.3">
      <c r="A190" s="39">
        <v>22684</v>
      </c>
      <c r="B190" s="41">
        <v>40122</v>
      </c>
      <c r="C190">
        <v>8</v>
      </c>
      <c r="D190">
        <v>159.02999999999997</v>
      </c>
      <c r="E190">
        <v>19.878749999999997</v>
      </c>
    </row>
    <row r="191" spans="1:5" x14ac:dyDescent="0.3">
      <c r="A191" s="39">
        <v>22705</v>
      </c>
      <c r="B191" s="41">
        <v>39981</v>
      </c>
      <c r="C191">
        <v>1</v>
      </c>
      <c r="D191">
        <v>30.9</v>
      </c>
      <c r="E191">
        <v>30.9</v>
      </c>
    </row>
    <row r="192" spans="1:5" x14ac:dyDescent="0.3">
      <c r="A192" s="39">
        <v>22717</v>
      </c>
      <c r="B192" s="41">
        <v>40010</v>
      </c>
      <c r="C192">
        <v>3</v>
      </c>
      <c r="D192">
        <v>49.3</v>
      </c>
      <c r="E192">
        <v>16.433333333333334</v>
      </c>
    </row>
    <row r="193" spans="1:5" x14ac:dyDescent="0.3">
      <c r="A193" s="39">
        <v>22722</v>
      </c>
      <c r="B193" s="41">
        <v>40240</v>
      </c>
      <c r="C193">
        <v>12</v>
      </c>
      <c r="D193">
        <v>270.85120000000001</v>
      </c>
      <c r="E193">
        <v>22.570933333333333</v>
      </c>
    </row>
    <row r="194" spans="1:5" x14ac:dyDescent="0.3">
      <c r="A194" s="39">
        <v>22745</v>
      </c>
      <c r="B194" s="41">
        <v>40213</v>
      </c>
      <c r="C194">
        <v>8</v>
      </c>
      <c r="D194">
        <v>1136.6564000000001</v>
      </c>
      <c r="E194">
        <v>142.08205000000001</v>
      </c>
    </row>
    <row r="195" spans="1:5" x14ac:dyDescent="0.3">
      <c r="A195" s="39">
        <v>22761</v>
      </c>
      <c r="B195" s="41">
        <v>40030</v>
      </c>
      <c r="C195">
        <v>2</v>
      </c>
      <c r="D195">
        <v>79.2</v>
      </c>
      <c r="E195">
        <v>39.6</v>
      </c>
    </row>
    <row r="196" spans="1:5" x14ac:dyDescent="0.3">
      <c r="A196" s="39">
        <v>23323</v>
      </c>
      <c r="B196" s="41">
        <v>40241</v>
      </c>
      <c r="C196">
        <v>17</v>
      </c>
      <c r="D196">
        <v>1589.4719</v>
      </c>
      <c r="E196">
        <v>93.498347058823526</v>
      </c>
    </row>
    <row r="197" spans="1:5" x14ac:dyDescent="0.3">
      <c r="A197" s="39">
        <v>23334</v>
      </c>
      <c r="B197" s="41">
        <v>40007</v>
      </c>
      <c r="C197">
        <v>1</v>
      </c>
      <c r="D197">
        <v>21.97</v>
      </c>
      <c r="E197">
        <v>21.97</v>
      </c>
    </row>
    <row r="198" spans="1:5" x14ac:dyDescent="0.3">
      <c r="A198" s="39">
        <v>23405</v>
      </c>
      <c r="B198" s="41">
        <v>40177</v>
      </c>
      <c r="C198">
        <v>3</v>
      </c>
      <c r="D198">
        <v>185.9742</v>
      </c>
      <c r="E198">
        <v>61.991399999999999</v>
      </c>
    </row>
    <row r="199" spans="1:5" x14ac:dyDescent="0.3">
      <c r="A199" s="39">
        <v>26788</v>
      </c>
      <c r="B199" s="41">
        <v>40225</v>
      </c>
      <c r="C199">
        <v>14</v>
      </c>
      <c r="D199">
        <v>346.52020000000005</v>
      </c>
      <c r="E199">
        <v>24.751442857142859</v>
      </c>
    </row>
    <row r="200" spans="1:5" x14ac:dyDescent="0.3">
      <c r="A200" s="39">
        <v>27169</v>
      </c>
      <c r="B200" s="41">
        <v>40129</v>
      </c>
      <c r="C200">
        <v>3</v>
      </c>
      <c r="D200">
        <v>40.46</v>
      </c>
      <c r="E200">
        <v>13.486666666666666</v>
      </c>
    </row>
    <row r="201" spans="1:5" x14ac:dyDescent="0.3">
      <c r="A201" s="39">
        <v>27428</v>
      </c>
      <c r="B201" s="41">
        <v>40245</v>
      </c>
      <c r="C201">
        <v>16</v>
      </c>
      <c r="D201">
        <v>597.70530000000008</v>
      </c>
      <c r="E201">
        <v>37.356581250000005</v>
      </c>
    </row>
    <row r="202" spans="1:5" x14ac:dyDescent="0.3">
      <c r="A202" s="39">
        <v>27585</v>
      </c>
      <c r="B202" s="41">
        <v>40051</v>
      </c>
      <c r="C202">
        <v>2</v>
      </c>
      <c r="D202">
        <v>42.599999999999994</v>
      </c>
      <c r="E202">
        <v>21.299999999999997</v>
      </c>
    </row>
    <row r="203" spans="1:5" x14ac:dyDescent="0.3">
      <c r="A203" s="39">
        <v>28318</v>
      </c>
      <c r="B203" s="41">
        <v>40065</v>
      </c>
      <c r="C203">
        <v>5</v>
      </c>
      <c r="D203">
        <v>522.47</v>
      </c>
      <c r="E203">
        <v>104.494</v>
      </c>
    </row>
    <row r="204" spans="1:5" x14ac:dyDescent="0.3">
      <c r="A204" s="39">
        <v>28511</v>
      </c>
      <c r="B204" s="41">
        <v>40212</v>
      </c>
      <c r="C204">
        <v>2</v>
      </c>
      <c r="D204">
        <v>147.97020000000001</v>
      </c>
      <c r="E204">
        <v>73.985100000000003</v>
      </c>
    </row>
    <row r="205" spans="1:5" x14ac:dyDescent="0.3">
      <c r="A205" s="39">
        <v>29284</v>
      </c>
      <c r="B205" s="41">
        <v>40211</v>
      </c>
      <c r="C205">
        <v>4</v>
      </c>
      <c r="D205">
        <v>157.84270000000001</v>
      </c>
      <c r="E205">
        <v>39.460675000000002</v>
      </c>
    </row>
    <row r="206" spans="1:5" x14ac:dyDescent="0.3">
      <c r="A206" s="39">
        <v>29605</v>
      </c>
      <c r="B206" s="41">
        <v>40214</v>
      </c>
      <c r="C206">
        <v>14</v>
      </c>
      <c r="D206">
        <v>183.16810000000001</v>
      </c>
      <c r="E206">
        <v>13.083435714285715</v>
      </c>
    </row>
    <row r="207" spans="1:5" x14ac:dyDescent="0.3">
      <c r="A207" s="39">
        <v>29816</v>
      </c>
      <c r="B207" s="41">
        <v>39995</v>
      </c>
      <c r="C207">
        <v>1</v>
      </c>
      <c r="D207">
        <v>9.76</v>
      </c>
      <c r="E207">
        <v>9.76</v>
      </c>
    </row>
    <row r="208" spans="1:5" x14ac:dyDescent="0.3">
      <c r="A208" s="39">
        <v>29855</v>
      </c>
      <c r="B208" s="41">
        <v>39995</v>
      </c>
      <c r="C208">
        <v>1</v>
      </c>
      <c r="D208">
        <v>23.72</v>
      </c>
      <c r="E208">
        <v>23.72</v>
      </c>
    </row>
    <row r="209" spans="1:5" x14ac:dyDescent="0.3">
      <c r="A209" s="39">
        <v>29878</v>
      </c>
      <c r="B209" s="41">
        <v>39995</v>
      </c>
      <c r="C209">
        <v>1</v>
      </c>
      <c r="D209">
        <v>20.440000000000001</v>
      </c>
      <c r="E209">
        <v>20.440000000000001</v>
      </c>
    </row>
    <row r="210" spans="1:5" x14ac:dyDescent="0.3">
      <c r="A210" s="39">
        <v>30131</v>
      </c>
      <c r="B210" s="41">
        <v>40241</v>
      </c>
      <c r="C210">
        <v>10</v>
      </c>
      <c r="D210">
        <v>249.99530000000001</v>
      </c>
      <c r="E210">
        <v>24.99953</v>
      </c>
    </row>
    <row r="211" spans="1:5" x14ac:dyDescent="0.3">
      <c r="A211" s="39">
        <v>30222</v>
      </c>
      <c r="B211" s="41">
        <v>39996</v>
      </c>
      <c r="C211">
        <v>1</v>
      </c>
      <c r="D211">
        <v>11.35</v>
      </c>
      <c r="E211">
        <v>11.35</v>
      </c>
    </row>
    <row r="212" spans="1:5" x14ac:dyDescent="0.3">
      <c r="A212" s="39">
        <v>30225</v>
      </c>
      <c r="B212" s="41">
        <v>39996</v>
      </c>
      <c r="C212">
        <v>1</v>
      </c>
      <c r="D212">
        <v>4.96</v>
      </c>
      <c r="E212">
        <v>4.96</v>
      </c>
    </row>
    <row r="213" spans="1:5" x14ac:dyDescent="0.3">
      <c r="A213" s="39">
        <v>30554</v>
      </c>
      <c r="B213" s="41">
        <v>40137</v>
      </c>
      <c r="C213">
        <v>5</v>
      </c>
      <c r="D213">
        <v>162.34539999999998</v>
      </c>
      <c r="E213">
        <v>32.469079999999998</v>
      </c>
    </row>
    <row r="214" spans="1:5" x14ac:dyDescent="0.3">
      <c r="A214" s="39">
        <v>31492</v>
      </c>
      <c r="B214" s="41">
        <v>40066</v>
      </c>
      <c r="C214">
        <v>6</v>
      </c>
      <c r="D214">
        <v>275.81</v>
      </c>
      <c r="E214">
        <v>45.968333333333334</v>
      </c>
    </row>
    <row r="215" spans="1:5" x14ac:dyDescent="0.3">
      <c r="A215" s="39">
        <v>31971</v>
      </c>
      <c r="B215" s="41">
        <v>40099</v>
      </c>
      <c r="C215">
        <v>8</v>
      </c>
      <c r="D215">
        <v>160.59</v>
      </c>
      <c r="E215">
        <v>20.07375</v>
      </c>
    </row>
    <row r="216" spans="1:5" x14ac:dyDescent="0.3">
      <c r="A216" s="39">
        <v>32014</v>
      </c>
      <c r="B216" s="41">
        <v>40000</v>
      </c>
      <c r="C216">
        <v>1</v>
      </c>
      <c r="D216">
        <v>28.35</v>
      </c>
      <c r="E216">
        <v>28.35</v>
      </c>
    </row>
    <row r="217" spans="1:5" x14ac:dyDescent="0.3">
      <c r="A217" s="39">
        <v>33104</v>
      </c>
      <c r="B217" s="41">
        <v>40240</v>
      </c>
      <c r="C217">
        <v>4</v>
      </c>
      <c r="D217">
        <v>100.71000000000001</v>
      </c>
      <c r="E217">
        <v>25.177500000000002</v>
      </c>
    </row>
    <row r="218" spans="1:5" x14ac:dyDescent="0.3">
      <c r="A218" s="39">
        <v>33227</v>
      </c>
      <c r="B218" s="41">
        <v>40003</v>
      </c>
      <c r="C218">
        <v>1</v>
      </c>
      <c r="D218">
        <v>12.55</v>
      </c>
      <c r="E218">
        <v>12.55</v>
      </c>
    </row>
    <row r="219" spans="1:5" x14ac:dyDescent="0.3">
      <c r="A219" s="39">
        <v>33309</v>
      </c>
      <c r="B219" s="41">
        <v>40161</v>
      </c>
      <c r="C219">
        <v>5</v>
      </c>
      <c r="D219">
        <v>463.85649999999998</v>
      </c>
      <c r="E219">
        <v>92.771299999999997</v>
      </c>
    </row>
    <row r="220" spans="1:5" x14ac:dyDescent="0.3">
      <c r="A220" s="39">
        <v>33428</v>
      </c>
      <c r="B220" s="41">
        <v>40034</v>
      </c>
      <c r="C220">
        <v>2</v>
      </c>
      <c r="D220">
        <v>18.920000000000002</v>
      </c>
      <c r="E220">
        <v>9.4600000000000009</v>
      </c>
    </row>
    <row r="221" spans="1:5" x14ac:dyDescent="0.3">
      <c r="A221" s="39">
        <v>33434</v>
      </c>
      <c r="B221" s="41">
        <v>40030</v>
      </c>
      <c r="C221">
        <v>2</v>
      </c>
      <c r="D221">
        <v>18.059999999999999</v>
      </c>
      <c r="E221">
        <v>9.0299999999999994</v>
      </c>
    </row>
    <row r="222" spans="1:5" x14ac:dyDescent="0.3">
      <c r="A222" s="39">
        <v>33468</v>
      </c>
      <c r="B222" s="41">
        <v>40003</v>
      </c>
      <c r="C222">
        <v>1</v>
      </c>
      <c r="D222">
        <v>57.03</v>
      </c>
      <c r="E222">
        <v>57.03</v>
      </c>
    </row>
    <row r="223" spans="1:5" x14ac:dyDescent="0.3">
      <c r="A223" s="39">
        <v>33534</v>
      </c>
      <c r="B223" s="41">
        <v>40024</v>
      </c>
      <c r="C223">
        <v>2</v>
      </c>
      <c r="D223">
        <v>229.01999999999998</v>
      </c>
      <c r="E223">
        <v>114.50999999999999</v>
      </c>
    </row>
    <row r="224" spans="1:5" x14ac:dyDescent="0.3">
      <c r="A224" s="39">
        <v>33561</v>
      </c>
      <c r="B224" s="41">
        <v>40004</v>
      </c>
      <c r="C224">
        <v>1</v>
      </c>
      <c r="D224">
        <v>28.19</v>
      </c>
      <c r="E224">
        <v>28.19</v>
      </c>
    </row>
    <row r="225" spans="1:5" x14ac:dyDescent="0.3">
      <c r="A225" s="39">
        <v>33566</v>
      </c>
      <c r="B225" s="41">
        <v>40191</v>
      </c>
      <c r="C225">
        <v>5</v>
      </c>
      <c r="D225">
        <v>766.76900000000012</v>
      </c>
      <c r="E225">
        <v>153.35380000000004</v>
      </c>
    </row>
    <row r="226" spans="1:5" x14ac:dyDescent="0.3">
      <c r="A226" s="39">
        <v>33581</v>
      </c>
      <c r="B226" s="41">
        <v>40207</v>
      </c>
      <c r="C226">
        <v>2</v>
      </c>
      <c r="D226">
        <v>163.3895</v>
      </c>
      <c r="E226">
        <v>81.694749999999999</v>
      </c>
    </row>
    <row r="227" spans="1:5" x14ac:dyDescent="0.3">
      <c r="A227" s="39">
        <v>33590</v>
      </c>
      <c r="B227" s="41">
        <v>40207</v>
      </c>
      <c r="C227">
        <v>5</v>
      </c>
      <c r="D227">
        <v>261.56</v>
      </c>
      <c r="E227">
        <v>52.311999999999998</v>
      </c>
    </row>
    <row r="228" spans="1:5" x14ac:dyDescent="0.3">
      <c r="A228" s="39">
        <v>33600</v>
      </c>
      <c r="B228" s="41">
        <v>40227</v>
      </c>
      <c r="C228">
        <v>12</v>
      </c>
      <c r="D228">
        <v>442.5560999999999</v>
      </c>
      <c r="E228">
        <v>36.879674999999992</v>
      </c>
    </row>
    <row r="229" spans="1:5" x14ac:dyDescent="0.3">
      <c r="A229" s="39">
        <v>33829</v>
      </c>
      <c r="B229" s="41">
        <v>40235</v>
      </c>
      <c r="C229">
        <v>2</v>
      </c>
      <c r="D229">
        <v>184.92</v>
      </c>
      <c r="E229">
        <v>92.46</v>
      </c>
    </row>
    <row r="230" spans="1:5" x14ac:dyDescent="0.3">
      <c r="A230" s="39">
        <v>34042</v>
      </c>
      <c r="B230" s="41">
        <v>40067</v>
      </c>
      <c r="C230">
        <v>4</v>
      </c>
      <c r="D230">
        <v>300.2355</v>
      </c>
      <c r="E230">
        <v>75.058875</v>
      </c>
    </row>
    <row r="231" spans="1:5" x14ac:dyDescent="0.3">
      <c r="A231" s="39">
        <v>35051</v>
      </c>
      <c r="B231" s="41">
        <v>40243</v>
      </c>
      <c r="C231">
        <v>8</v>
      </c>
      <c r="D231">
        <v>325.96310000000005</v>
      </c>
      <c r="E231">
        <v>40.745387500000007</v>
      </c>
    </row>
    <row r="232" spans="1:5" x14ac:dyDescent="0.3">
      <c r="A232" s="39">
        <v>35068</v>
      </c>
      <c r="B232" s="41">
        <v>40006</v>
      </c>
      <c r="C232">
        <v>1</v>
      </c>
      <c r="D232">
        <v>11.46</v>
      </c>
      <c r="E232">
        <v>11.46</v>
      </c>
    </row>
    <row r="233" spans="1:5" x14ac:dyDescent="0.3">
      <c r="A233" s="39">
        <v>36090</v>
      </c>
      <c r="B233" s="41">
        <v>40030</v>
      </c>
      <c r="C233">
        <v>4</v>
      </c>
      <c r="D233">
        <v>140.6</v>
      </c>
      <c r="E233">
        <v>35.15</v>
      </c>
    </row>
    <row r="234" spans="1:5" x14ac:dyDescent="0.3">
      <c r="A234" s="39">
        <v>36175</v>
      </c>
      <c r="B234" s="41">
        <v>40007</v>
      </c>
      <c r="C234">
        <v>1</v>
      </c>
      <c r="D234">
        <v>12.88</v>
      </c>
      <c r="E234">
        <v>12.88</v>
      </c>
    </row>
    <row r="235" spans="1:5" x14ac:dyDescent="0.3">
      <c r="A235" s="39">
        <v>36350</v>
      </c>
      <c r="B235" s="41">
        <v>40008</v>
      </c>
      <c r="C235">
        <v>1</v>
      </c>
      <c r="D235">
        <v>20.059999999999999</v>
      </c>
      <c r="E235">
        <v>20.059999999999999</v>
      </c>
    </row>
    <row r="236" spans="1:5" x14ac:dyDescent="0.3">
      <c r="A236" s="39">
        <v>36360</v>
      </c>
      <c r="B236" s="41">
        <v>40204</v>
      </c>
      <c r="C236">
        <v>3</v>
      </c>
      <c r="D236">
        <v>113.08999999999999</v>
      </c>
      <c r="E236">
        <v>37.696666666666665</v>
      </c>
    </row>
    <row r="237" spans="1:5" x14ac:dyDescent="0.3">
      <c r="A237" s="39">
        <v>36662</v>
      </c>
      <c r="B237" s="41">
        <v>40012</v>
      </c>
      <c r="C237">
        <v>1</v>
      </c>
      <c r="D237">
        <v>53.77</v>
      </c>
      <c r="E237">
        <v>53.77</v>
      </c>
    </row>
    <row r="238" spans="1:5" x14ac:dyDescent="0.3">
      <c r="A238" s="39">
        <v>36695</v>
      </c>
      <c r="B238" s="41">
        <v>40129</v>
      </c>
      <c r="C238">
        <v>4</v>
      </c>
      <c r="D238">
        <v>238.8108</v>
      </c>
      <c r="E238">
        <v>59.7027</v>
      </c>
    </row>
    <row r="239" spans="1:5" x14ac:dyDescent="0.3">
      <c r="A239" s="39">
        <v>37855</v>
      </c>
      <c r="B239" s="41">
        <v>40085</v>
      </c>
      <c r="C239">
        <v>7</v>
      </c>
      <c r="D239">
        <v>385.01050000000004</v>
      </c>
      <c r="E239">
        <v>55.001500000000007</v>
      </c>
    </row>
    <row r="240" spans="1:5" x14ac:dyDescent="0.3">
      <c r="A240" s="39">
        <v>38520</v>
      </c>
      <c r="B240" s="41">
        <v>40183</v>
      </c>
      <c r="C240">
        <v>4</v>
      </c>
      <c r="D240">
        <v>52.91</v>
      </c>
      <c r="E240">
        <v>13.227499999999999</v>
      </c>
    </row>
    <row r="241" spans="1:5" x14ac:dyDescent="0.3">
      <c r="A241" s="39">
        <v>38721</v>
      </c>
      <c r="B241" s="41">
        <v>40134</v>
      </c>
      <c r="C241">
        <v>7</v>
      </c>
      <c r="D241">
        <v>429.40499999999997</v>
      </c>
      <c r="E241">
        <v>61.343571428571423</v>
      </c>
    </row>
    <row r="242" spans="1:5" x14ac:dyDescent="0.3">
      <c r="A242" s="39">
        <v>38740</v>
      </c>
      <c r="B242" s="41">
        <v>40199</v>
      </c>
      <c r="C242">
        <v>12</v>
      </c>
      <c r="D242">
        <v>258.63039999999995</v>
      </c>
      <c r="E242">
        <v>21.552533333333329</v>
      </c>
    </row>
    <row r="243" spans="1:5" x14ac:dyDescent="0.3">
      <c r="A243" s="39">
        <v>38857</v>
      </c>
      <c r="B243" s="41">
        <v>40239</v>
      </c>
      <c r="C243">
        <v>26</v>
      </c>
      <c r="D243">
        <v>979.18970000000002</v>
      </c>
      <c r="E243">
        <v>37.661142307692309</v>
      </c>
    </row>
    <row r="244" spans="1:5" x14ac:dyDescent="0.3">
      <c r="A244" s="39">
        <v>38909</v>
      </c>
      <c r="B244" s="41">
        <v>40239</v>
      </c>
      <c r="C244">
        <v>3</v>
      </c>
      <c r="D244">
        <v>124.8802</v>
      </c>
      <c r="E244">
        <v>41.626733333333334</v>
      </c>
    </row>
    <row r="245" spans="1:5" x14ac:dyDescent="0.3">
      <c r="A245" s="39">
        <v>39241</v>
      </c>
      <c r="B245" s="41">
        <v>40233</v>
      </c>
      <c r="C245">
        <v>12</v>
      </c>
      <c r="D245">
        <v>170.8057</v>
      </c>
      <c r="E245">
        <v>14.233808333333334</v>
      </c>
    </row>
    <row r="246" spans="1:5" x14ac:dyDescent="0.3">
      <c r="A246" s="39">
        <v>39588</v>
      </c>
      <c r="B246" s="41">
        <v>40242</v>
      </c>
      <c r="C246">
        <v>21</v>
      </c>
      <c r="D246">
        <v>3384.2871</v>
      </c>
      <c r="E246">
        <v>161.15652857142857</v>
      </c>
    </row>
    <row r="247" spans="1:5" x14ac:dyDescent="0.3">
      <c r="A247" s="39">
        <v>39693</v>
      </c>
      <c r="B247" s="41">
        <v>40062</v>
      </c>
      <c r="C247">
        <v>4</v>
      </c>
      <c r="D247">
        <v>134.88</v>
      </c>
      <c r="E247">
        <v>33.72</v>
      </c>
    </row>
    <row r="248" spans="1:5" x14ac:dyDescent="0.3">
      <c r="A248" s="39">
        <v>40100</v>
      </c>
      <c r="B248" s="41">
        <v>40167</v>
      </c>
      <c r="C248">
        <v>3</v>
      </c>
      <c r="D248">
        <v>153.46770000000001</v>
      </c>
      <c r="E248">
        <v>51.155900000000003</v>
      </c>
    </row>
    <row r="249" spans="1:5" x14ac:dyDescent="0.3">
      <c r="A249" s="39">
        <v>40432</v>
      </c>
      <c r="B249" s="41">
        <v>40105</v>
      </c>
      <c r="C249">
        <v>6</v>
      </c>
      <c r="D249">
        <v>91.419999999999987</v>
      </c>
      <c r="E249">
        <v>15.236666666666665</v>
      </c>
    </row>
    <row r="250" spans="1:5" x14ac:dyDescent="0.3">
      <c r="A250" s="39">
        <v>41246</v>
      </c>
      <c r="B250" s="41">
        <v>40245</v>
      </c>
      <c r="C250">
        <v>25</v>
      </c>
      <c r="D250">
        <v>1926.5102000000002</v>
      </c>
      <c r="E250">
        <v>77.06040800000001</v>
      </c>
    </row>
    <row r="251" spans="1:5" x14ac:dyDescent="0.3">
      <c r="A251" s="39">
        <v>42270</v>
      </c>
      <c r="B251" s="41">
        <v>40241</v>
      </c>
      <c r="C251">
        <v>22</v>
      </c>
      <c r="D251">
        <v>1485.1523999999999</v>
      </c>
      <c r="E251">
        <v>67.506927272727268</v>
      </c>
    </row>
    <row r="252" spans="1:5" x14ac:dyDescent="0.3">
      <c r="A252" s="39">
        <v>42704</v>
      </c>
      <c r="B252" s="41">
        <v>40023</v>
      </c>
      <c r="C252">
        <v>1</v>
      </c>
      <c r="D252">
        <v>10.050000000000001</v>
      </c>
      <c r="E252">
        <v>10.050000000000001</v>
      </c>
    </row>
    <row r="253" spans="1:5" x14ac:dyDescent="0.3">
      <c r="A253" s="39">
        <v>42890</v>
      </c>
      <c r="B253" s="41">
        <v>40072</v>
      </c>
      <c r="C253">
        <v>5</v>
      </c>
      <c r="D253">
        <v>147.22999999999999</v>
      </c>
      <c r="E253">
        <v>29.445999999999998</v>
      </c>
    </row>
    <row r="254" spans="1:5" x14ac:dyDescent="0.3">
      <c r="A254" s="39">
        <v>42964</v>
      </c>
      <c r="B254" s="41">
        <v>40023</v>
      </c>
      <c r="C254">
        <v>1</v>
      </c>
      <c r="D254">
        <v>12.94</v>
      </c>
      <c r="E254">
        <v>12.94</v>
      </c>
    </row>
    <row r="255" spans="1:5" x14ac:dyDescent="0.3">
      <c r="A255" s="39">
        <v>43317</v>
      </c>
      <c r="B255" s="41">
        <v>40028</v>
      </c>
      <c r="C255">
        <v>1</v>
      </c>
      <c r="D255">
        <v>114.19</v>
      </c>
      <c r="E255">
        <v>114.19</v>
      </c>
    </row>
    <row r="256" spans="1:5" x14ac:dyDescent="0.3">
      <c r="A256" s="39">
        <v>43350</v>
      </c>
      <c r="B256" s="41">
        <v>40080</v>
      </c>
      <c r="C256">
        <v>7</v>
      </c>
      <c r="D256">
        <v>222.24299999999999</v>
      </c>
      <c r="E256">
        <v>31.748999999999999</v>
      </c>
    </row>
    <row r="257" spans="1:5" x14ac:dyDescent="0.3">
      <c r="A257" s="39">
        <v>43937</v>
      </c>
      <c r="B257" s="41">
        <v>40207</v>
      </c>
      <c r="C257">
        <v>3</v>
      </c>
      <c r="D257">
        <v>155.56</v>
      </c>
      <c r="E257">
        <v>51.853333333333332</v>
      </c>
    </row>
    <row r="258" spans="1:5" x14ac:dyDescent="0.3">
      <c r="A258" s="39">
        <v>44291</v>
      </c>
      <c r="B258" s="41">
        <v>40026</v>
      </c>
      <c r="C258">
        <v>1</v>
      </c>
      <c r="D258">
        <v>2.93</v>
      </c>
      <c r="E258">
        <v>2.93</v>
      </c>
    </row>
    <row r="259" spans="1:5" x14ac:dyDescent="0.3">
      <c r="A259" s="39">
        <v>44991</v>
      </c>
      <c r="B259" s="41">
        <v>40202</v>
      </c>
      <c r="C259">
        <v>1</v>
      </c>
      <c r="D259">
        <v>72.06</v>
      </c>
      <c r="E259">
        <v>72.06</v>
      </c>
    </row>
    <row r="260" spans="1:5" x14ac:dyDescent="0.3">
      <c r="A260" s="39">
        <v>45389</v>
      </c>
      <c r="B260" s="41">
        <v>40189</v>
      </c>
      <c r="C260">
        <v>2</v>
      </c>
      <c r="D260">
        <v>116.48</v>
      </c>
      <c r="E260">
        <v>58.24</v>
      </c>
    </row>
    <row r="261" spans="1:5" x14ac:dyDescent="0.3">
      <c r="A261" s="39">
        <v>45949</v>
      </c>
      <c r="B261" s="41">
        <v>40245</v>
      </c>
      <c r="C261">
        <v>29</v>
      </c>
      <c r="D261">
        <v>3624.720299999999</v>
      </c>
      <c r="E261">
        <v>124.99035517241376</v>
      </c>
    </row>
    <row r="262" spans="1:5" x14ac:dyDescent="0.3">
      <c r="A262" s="39">
        <v>46256</v>
      </c>
      <c r="B262" s="41">
        <v>40148</v>
      </c>
      <c r="C262">
        <v>10</v>
      </c>
      <c r="D262">
        <v>316.64749999999998</v>
      </c>
      <c r="E262">
        <v>31.664749999999998</v>
      </c>
    </row>
    <row r="263" spans="1:5" x14ac:dyDescent="0.3">
      <c r="A263" s="39">
        <v>46297</v>
      </c>
      <c r="B263" s="41">
        <v>40067</v>
      </c>
      <c r="C263">
        <v>3</v>
      </c>
      <c r="D263">
        <v>102.33000000000001</v>
      </c>
      <c r="E263">
        <v>34.110000000000007</v>
      </c>
    </row>
    <row r="264" spans="1:5" x14ac:dyDescent="0.3">
      <c r="A264" s="39">
        <v>46321</v>
      </c>
      <c r="B264" s="41">
        <v>40132</v>
      </c>
      <c r="C264">
        <v>4</v>
      </c>
      <c r="D264">
        <v>143.63</v>
      </c>
      <c r="E264">
        <v>35.907499999999999</v>
      </c>
    </row>
    <row r="265" spans="1:5" x14ac:dyDescent="0.3">
      <c r="A265" s="39">
        <v>46370</v>
      </c>
      <c r="B265" s="41">
        <v>40032</v>
      </c>
      <c r="C265">
        <v>1</v>
      </c>
      <c r="D265">
        <v>39.869999999999997</v>
      </c>
      <c r="E265">
        <v>39.869999999999997</v>
      </c>
    </row>
    <row r="266" spans="1:5" x14ac:dyDescent="0.3">
      <c r="A266" s="39">
        <v>46548</v>
      </c>
      <c r="B266" s="41">
        <v>40032</v>
      </c>
      <c r="C266">
        <v>1</v>
      </c>
      <c r="D266">
        <v>91.68</v>
      </c>
      <c r="E266">
        <v>91.68</v>
      </c>
    </row>
    <row r="267" spans="1:5" x14ac:dyDescent="0.3">
      <c r="A267" s="39">
        <v>47415</v>
      </c>
      <c r="B267" s="41">
        <v>40044</v>
      </c>
      <c r="C267">
        <v>1</v>
      </c>
      <c r="D267">
        <v>22.18</v>
      </c>
      <c r="E267">
        <v>22.18</v>
      </c>
    </row>
    <row r="268" spans="1:5" x14ac:dyDescent="0.3">
      <c r="A268" s="39">
        <v>48039</v>
      </c>
      <c r="B268" s="41">
        <v>40045</v>
      </c>
      <c r="C268">
        <v>2</v>
      </c>
      <c r="D268">
        <v>38.06</v>
      </c>
      <c r="E268">
        <v>19.03</v>
      </c>
    </row>
    <row r="269" spans="1:5" x14ac:dyDescent="0.3">
      <c r="A269" s="39">
        <v>48426</v>
      </c>
      <c r="B269" s="41">
        <v>40128</v>
      </c>
      <c r="C269">
        <v>1</v>
      </c>
      <c r="D269">
        <v>3.76</v>
      </c>
      <c r="E269">
        <v>3.76</v>
      </c>
    </row>
    <row r="270" spans="1:5" x14ac:dyDescent="0.3">
      <c r="A270" s="39">
        <v>49086</v>
      </c>
      <c r="B270" s="41">
        <v>40039</v>
      </c>
      <c r="C270">
        <v>1</v>
      </c>
      <c r="D270">
        <v>41.68</v>
      </c>
      <c r="E270">
        <v>41.68</v>
      </c>
    </row>
    <row r="271" spans="1:5" x14ac:dyDescent="0.3">
      <c r="A271" s="39">
        <v>50065</v>
      </c>
      <c r="B271" s="41">
        <v>40043</v>
      </c>
      <c r="C271">
        <v>1</v>
      </c>
      <c r="D271">
        <v>75.91</v>
      </c>
      <c r="E271">
        <v>75.91</v>
      </c>
    </row>
    <row r="272" spans="1:5" x14ac:dyDescent="0.3">
      <c r="A272" s="39">
        <v>50406</v>
      </c>
      <c r="B272" s="41">
        <v>40077</v>
      </c>
      <c r="C272">
        <v>3</v>
      </c>
      <c r="D272">
        <v>368.09550000000002</v>
      </c>
      <c r="E272">
        <v>122.69850000000001</v>
      </c>
    </row>
    <row r="273" spans="1:5" x14ac:dyDescent="0.3">
      <c r="A273" s="39">
        <v>50451</v>
      </c>
      <c r="B273" s="41">
        <v>40207</v>
      </c>
      <c r="C273">
        <v>6</v>
      </c>
      <c r="D273">
        <v>162.95050000000001</v>
      </c>
      <c r="E273">
        <v>27.158416666666668</v>
      </c>
    </row>
    <row r="274" spans="1:5" x14ac:dyDescent="0.3">
      <c r="A274" s="39">
        <v>51374</v>
      </c>
      <c r="B274" s="41">
        <v>40078</v>
      </c>
      <c r="C274">
        <v>4</v>
      </c>
      <c r="D274">
        <v>117.92519999999999</v>
      </c>
      <c r="E274">
        <v>29.481299999999997</v>
      </c>
    </row>
    <row r="275" spans="1:5" x14ac:dyDescent="0.3">
      <c r="A275" s="39">
        <v>53025</v>
      </c>
      <c r="B275" s="41">
        <v>40048</v>
      </c>
      <c r="C275">
        <v>1</v>
      </c>
      <c r="D275">
        <v>28.4</v>
      </c>
      <c r="E275">
        <v>28.4</v>
      </c>
    </row>
    <row r="276" spans="1:5" x14ac:dyDescent="0.3">
      <c r="A276" s="39">
        <v>53420</v>
      </c>
      <c r="B276" s="41">
        <v>40202</v>
      </c>
      <c r="C276">
        <v>4</v>
      </c>
      <c r="D276">
        <v>114.44730000000001</v>
      </c>
      <c r="E276">
        <v>28.611825000000003</v>
      </c>
    </row>
    <row r="277" spans="1:5" x14ac:dyDescent="0.3">
      <c r="A277" s="39">
        <v>54175</v>
      </c>
      <c r="B277" s="41">
        <v>40063</v>
      </c>
      <c r="C277">
        <v>4</v>
      </c>
      <c r="D277">
        <v>231.98000000000002</v>
      </c>
      <c r="E277">
        <v>57.995000000000005</v>
      </c>
    </row>
    <row r="278" spans="1:5" x14ac:dyDescent="0.3">
      <c r="A278" s="39">
        <v>54551</v>
      </c>
      <c r="B278" s="41">
        <v>40138</v>
      </c>
      <c r="C278">
        <v>2</v>
      </c>
      <c r="D278">
        <v>88.76</v>
      </c>
      <c r="E278">
        <v>44.38</v>
      </c>
    </row>
    <row r="279" spans="1:5" x14ac:dyDescent="0.3">
      <c r="A279" s="39">
        <v>54885</v>
      </c>
      <c r="B279" s="41">
        <v>40051</v>
      </c>
      <c r="C279">
        <v>1</v>
      </c>
      <c r="D279">
        <v>29</v>
      </c>
      <c r="E279">
        <v>29</v>
      </c>
    </row>
    <row r="280" spans="1:5" x14ac:dyDescent="0.3">
      <c r="A280" s="39">
        <v>54930</v>
      </c>
      <c r="B280" s="41">
        <v>40051</v>
      </c>
      <c r="C280">
        <v>1</v>
      </c>
      <c r="D280">
        <v>21.14</v>
      </c>
      <c r="E280">
        <v>21.14</v>
      </c>
    </row>
    <row r="281" spans="1:5" x14ac:dyDescent="0.3">
      <c r="A281" s="39">
        <v>55829</v>
      </c>
      <c r="B281" s="41">
        <v>40244</v>
      </c>
      <c r="C281">
        <v>3</v>
      </c>
      <c r="D281">
        <v>84.295699999999997</v>
      </c>
      <c r="E281">
        <v>28.098566666666667</v>
      </c>
    </row>
    <row r="282" spans="1:5" x14ac:dyDescent="0.3">
      <c r="A282" s="39">
        <v>56227</v>
      </c>
      <c r="B282" s="41">
        <v>40052</v>
      </c>
      <c r="C282">
        <v>1</v>
      </c>
      <c r="D282">
        <v>29.36</v>
      </c>
      <c r="E282">
        <v>29.36</v>
      </c>
    </row>
    <row r="283" spans="1:5" x14ac:dyDescent="0.3">
      <c r="A283" s="39">
        <v>58238</v>
      </c>
      <c r="B283" s="41">
        <v>40190</v>
      </c>
      <c r="C283">
        <v>6</v>
      </c>
      <c r="D283">
        <v>200.42000000000004</v>
      </c>
      <c r="E283">
        <v>33.403333333333343</v>
      </c>
    </row>
    <row r="284" spans="1:5" x14ac:dyDescent="0.3">
      <c r="A284" s="39">
        <v>59066</v>
      </c>
      <c r="B284" s="41">
        <v>40228</v>
      </c>
      <c r="C284">
        <v>6</v>
      </c>
      <c r="D284">
        <v>517.61950000000002</v>
      </c>
      <c r="E284">
        <v>86.269916666666674</v>
      </c>
    </row>
    <row r="285" spans="1:5" x14ac:dyDescent="0.3">
      <c r="A285" s="39">
        <v>59561</v>
      </c>
      <c r="B285" s="41">
        <v>40207</v>
      </c>
      <c r="C285">
        <v>2</v>
      </c>
      <c r="D285">
        <v>97.693700000000007</v>
      </c>
      <c r="E285">
        <v>48.846850000000003</v>
      </c>
    </row>
    <row r="286" spans="1:5" x14ac:dyDescent="0.3">
      <c r="A286" s="39">
        <v>59575</v>
      </c>
      <c r="B286" s="41">
        <v>40135</v>
      </c>
      <c r="C286">
        <v>1</v>
      </c>
      <c r="D286">
        <v>15.45</v>
      </c>
      <c r="E286">
        <v>15.45</v>
      </c>
    </row>
    <row r="287" spans="1:5" x14ac:dyDescent="0.3">
      <c r="A287" s="39">
        <v>59579</v>
      </c>
      <c r="B287" s="41">
        <v>40212</v>
      </c>
      <c r="C287">
        <v>4</v>
      </c>
      <c r="D287">
        <v>125.24000000000001</v>
      </c>
      <c r="E287">
        <v>31.310000000000002</v>
      </c>
    </row>
    <row r="288" spans="1:5" x14ac:dyDescent="0.3">
      <c r="A288" s="39">
        <v>61089</v>
      </c>
      <c r="B288" s="41">
        <v>40206</v>
      </c>
      <c r="C288">
        <v>2</v>
      </c>
      <c r="D288">
        <v>276.55669999999998</v>
      </c>
      <c r="E288">
        <v>138.27834999999999</v>
      </c>
    </row>
    <row r="289" spans="1:5" x14ac:dyDescent="0.3">
      <c r="A289" s="39">
        <v>61628</v>
      </c>
      <c r="B289" s="41">
        <v>40241</v>
      </c>
      <c r="C289">
        <v>22</v>
      </c>
      <c r="D289">
        <v>842.56409999999994</v>
      </c>
      <c r="E289">
        <v>38.298368181818176</v>
      </c>
    </row>
    <row r="290" spans="1:5" x14ac:dyDescent="0.3">
      <c r="A290" s="39">
        <v>63469</v>
      </c>
      <c r="B290" s="41">
        <v>40138</v>
      </c>
      <c r="C290">
        <v>1</v>
      </c>
      <c r="D290">
        <v>59.98</v>
      </c>
      <c r="E290">
        <v>59.98</v>
      </c>
    </row>
    <row r="291" spans="1:5" x14ac:dyDescent="0.3">
      <c r="A291" s="39">
        <v>65466</v>
      </c>
      <c r="B291" s="41">
        <v>40065</v>
      </c>
      <c r="C291">
        <v>1</v>
      </c>
      <c r="D291">
        <v>9.48</v>
      </c>
      <c r="E291">
        <v>9.48</v>
      </c>
    </row>
    <row r="292" spans="1:5" x14ac:dyDescent="0.3">
      <c r="A292" s="39">
        <v>65502</v>
      </c>
      <c r="B292" s="41">
        <v>40241</v>
      </c>
      <c r="C292">
        <v>8</v>
      </c>
      <c r="D292">
        <v>274.33120000000002</v>
      </c>
      <c r="E292">
        <v>34.291400000000003</v>
      </c>
    </row>
    <row r="293" spans="1:5" x14ac:dyDescent="0.3">
      <c r="A293" s="39">
        <v>66363</v>
      </c>
      <c r="B293" s="41">
        <v>40225</v>
      </c>
      <c r="C293">
        <v>19</v>
      </c>
      <c r="D293">
        <v>633.8655</v>
      </c>
      <c r="E293">
        <v>33.361342105263155</v>
      </c>
    </row>
    <row r="294" spans="1:5" x14ac:dyDescent="0.3">
      <c r="A294" s="39">
        <v>66479</v>
      </c>
      <c r="B294" s="41">
        <v>40245</v>
      </c>
      <c r="C294">
        <v>13</v>
      </c>
      <c r="D294">
        <v>836.3279</v>
      </c>
      <c r="E294">
        <v>64.33291538461539</v>
      </c>
    </row>
    <row r="295" spans="1:5" x14ac:dyDescent="0.3">
      <c r="A295" s="39">
        <v>66768</v>
      </c>
      <c r="B295" s="41">
        <v>40164</v>
      </c>
      <c r="C295">
        <v>2</v>
      </c>
      <c r="D295">
        <v>237.22</v>
      </c>
      <c r="E295">
        <v>118.61</v>
      </c>
    </row>
    <row r="296" spans="1:5" x14ac:dyDescent="0.3">
      <c r="A296" s="39">
        <v>66777</v>
      </c>
      <c r="B296" s="41">
        <v>40185</v>
      </c>
      <c r="C296">
        <v>2</v>
      </c>
      <c r="D296">
        <v>72.69</v>
      </c>
      <c r="E296">
        <v>36.344999999999999</v>
      </c>
    </row>
    <row r="297" spans="1:5" x14ac:dyDescent="0.3">
      <c r="A297" s="39">
        <v>67453</v>
      </c>
      <c r="B297" s="41">
        <v>40067</v>
      </c>
      <c r="C297">
        <v>1</v>
      </c>
      <c r="D297">
        <v>4.6100000000000003</v>
      </c>
      <c r="E297">
        <v>4.6100000000000003</v>
      </c>
    </row>
    <row r="298" spans="1:5" x14ac:dyDescent="0.3">
      <c r="A298" s="39">
        <v>68962</v>
      </c>
      <c r="B298" s="41">
        <v>40070</v>
      </c>
      <c r="C298">
        <v>1</v>
      </c>
      <c r="D298">
        <v>35.5702</v>
      </c>
      <c r="E298">
        <v>35.5702</v>
      </c>
    </row>
    <row r="299" spans="1:5" x14ac:dyDescent="0.3">
      <c r="A299" s="39">
        <v>70788</v>
      </c>
      <c r="B299" s="41">
        <v>40163</v>
      </c>
      <c r="C299">
        <v>3</v>
      </c>
      <c r="D299">
        <v>106.36850000000001</v>
      </c>
      <c r="E299">
        <v>35.456166666666668</v>
      </c>
    </row>
    <row r="300" spans="1:5" x14ac:dyDescent="0.3">
      <c r="A300" s="39">
        <v>70857</v>
      </c>
      <c r="B300" s="41">
        <v>40073</v>
      </c>
      <c r="C300">
        <v>1</v>
      </c>
      <c r="D300">
        <v>25.54</v>
      </c>
      <c r="E300">
        <v>25.54</v>
      </c>
    </row>
    <row r="301" spans="1:5" x14ac:dyDescent="0.3">
      <c r="A301" s="39">
        <v>71059</v>
      </c>
      <c r="B301" s="41">
        <v>40231</v>
      </c>
      <c r="C301">
        <v>2</v>
      </c>
      <c r="D301">
        <v>60.129999999999995</v>
      </c>
      <c r="E301">
        <v>30.064999999999998</v>
      </c>
    </row>
    <row r="302" spans="1:5" x14ac:dyDescent="0.3">
      <c r="A302" s="39">
        <v>71130</v>
      </c>
      <c r="B302" s="41">
        <v>40080</v>
      </c>
      <c r="C302">
        <v>2</v>
      </c>
      <c r="D302">
        <v>43.84</v>
      </c>
      <c r="E302">
        <v>21.92</v>
      </c>
    </row>
    <row r="303" spans="1:5" x14ac:dyDescent="0.3">
      <c r="A303" s="39">
        <v>72429</v>
      </c>
      <c r="B303" s="41">
        <v>40122</v>
      </c>
      <c r="C303">
        <v>2</v>
      </c>
      <c r="D303">
        <v>42.010000000000005</v>
      </c>
      <c r="E303">
        <v>21.005000000000003</v>
      </c>
    </row>
    <row r="304" spans="1:5" x14ac:dyDescent="0.3">
      <c r="A304" s="39">
        <v>73087</v>
      </c>
      <c r="B304" s="41">
        <v>40076</v>
      </c>
      <c r="C304">
        <v>1</v>
      </c>
      <c r="D304">
        <v>4.4000000000000004</v>
      </c>
      <c r="E304">
        <v>4.4000000000000004</v>
      </c>
    </row>
    <row r="305" spans="1:5" x14ac:dyDescent="0.3">
      <c r="A305" s="39">
        <v>73651</v>
      </c>
      <c r="B305" s="41">
        <v>40219</v>
      </c>
      <c r="C305">
        <v>1</v>
      </c>
      <c r="D305">
        <v>13.0785</v>
      </c>
      <c r="E305">
        <v>13.0785</v>
      </c>
    </row>
    <row r="306" spans="1:5" x14ac:dyDescent="0.3">
      <c r="A306" s="39">
        <v>74393</v>
      </c>
      <c r="B306" s="41">
        <v>40206</v>
      </c>
      <c r="C306">
        <v>2</v>
      </c>
      <c r="D306">
        <v>110.7062</v>
      </c>
      <c r="E306">
        <v>55.353099999999998</v>
      </c>
    </row>
    <row r="307" spans="1:5" x14ac:dyDescent="0.3">
      <c r="A307" s="39">
        <v>74435</v>
      </c>
      <c r="B307" s="41">
        <v>40133</v>
      </c>
      <c r="C307">
        <v>4</v>
      </c>
      <c r="D307">
        <v>314.92020000000002</v>
      </c>
      <c r="E307">
        <v>78.730050000000006</v>
      </c>
    </row>
    <row r="308" spans="1:5" x14ac:dyDescent="0.3">
      <c r="A308" s="39">
        <v>75134</v>
      </c>
      <c r="B308" s="41">
        <v>40079</v>
      </c>
      <c r="C308">
        <v>1</v>
      </c>
      <c r="D308">
        <v>47.55</v>
      </c>
      <c r="E308">
        <v>47.55</v>
      </c>
    </row>
    <row r="309" spans="1:5" x14ac:dyDescent="0.3">
      <c r="A309" s="39">
        <v>75240</v>
      </c>
      <c r="B309" s="41">
        <v>40079</v>
      </c>
      <c r="C309">
        <v>1</v>
      </c>
      <c r="D309">
        <v>5.92</v>
      </c>
      <c r="E309">
        <v>5.92</v>
      </c>
    </row>
    <row r="310" spans="1:5" x14ac:dyDescent="0.3">
      <c r="A310" s="39">
        <v>75547</v>
      </c>
      <c r="B310" s="41">
        <v>40109</v>
      </c>
      <c r="C310">
        <v>1</v>
      </c>
      <c r="D310">
        <v>58.59</v>
      </c>
      <c r="E310">
        <v>58.59</v>
      </c>
    </row>
    <row r="311" spans="1:5" x14ac:dyDescent="0.3">
      <c r="A311" s="39">
        <v>75600</v>
      </c>
      <c r="B311" s="41">
        <v>40242</v>
      </c>
      <c r="C311">
        <v>13</v>
      </c>
      <c r="D311">
        <v>1224.9126999999999</v>
      </c>
      <c r="E311">
        <v>94.224053846153836</v>
      </c>
    </row>
    <row r="312" spans="1:5" x14ac:dyDescent="0.3">
      <c r="A312" s="39">
        <v>75603</v>
      </c>
      <c r="B312" s="41">
        <v>40112</v>
      </c>
      <c r="C312">
        <v>2</v>
      </c>
      <c r="D312">
        <v>154.3905</v>
      </c>
      <c r="E312">
        <v>77.195250000000001</v>
      </c>
    </row>
    <row r="313" spans="1:5" x14ac:dyDescent="0.3">
      <c r="A313" s="39">
        <v>75629</v>
      </c>
      <c r="B313" s="41">
        <v>40080</v>
      </c>
      <c r="C313">
        <v>1</v>
      </c>
      <c r="D313">
        <v>37.76</v>
      </c>
      <c r="E313">
        <v>37.76</v>
      </c>
    </row>
    <row r="314" spans="1:5" x14ac:dyDescent="0.3">
      <c r="A314" s="39">
        <v>75649</v>
      </c>
      <c r="B314" s="41">
        <v>40240</v>
      </c>
      <c r="C314">
        <v>18</v>
      </c>
      <c r="D314">
        <v>3341.0493000000001</v>
      </c>
      <c r="E314">
        <v>185.61385000000001</v>
      </c>
    </row>
    <row r="315" spans="1:5" x14ac:dyDescent="0.3">
      <c r="A315" s="39">
        <v>75730</v>
      </c>
      <c r="B315" s="41">
        <v>40081</v>
      </c>
      <c r="C315">
        <v>1</v>
      </c>
      <c r="D315">
        <v>70.84</v>
      </c>
      <c r="E315">
        <v>70.84</v>
      </c>
    </row>
    <row r="316" spans="1:5" x14ac:dyDescent="0.3">
      <c r="A316" s="39">
        <v>75739</v>
      </c>
      <c r="B316" s="41">
        <v>40241</v>
      </c>
      <c r="C316">
        <v>11</v>
      </c>
      <c r="D316">
        <v>491.18400000000008</v>
      </c>
      <c r="E316">
        <v>44.653090909090913</v>
      </c>
    </row>
    <row r="317" spans="1:5" x14ac:dyDescent="0.3">
      <c r="A317" s="39">
        <v>76463</v>
      </c>
      <c r="B317" s="41">
        <v>40081</v>
      </c>
      <c r="C317">
        <v>1</v>
      </c>
      <c r="D317">
        <v>2.76</v>
      </c>
      <c r="E317">
        <v>2.76</v>
      </c>
    </row>
    <row r="318" spans="1:5" x14ac:dyDescent="0.3">
      <c r="A318" s="39">
        <v>77026</v>
      </c>
      <c r="B318" s="41">
        <v>40085</v>
      </c>
      <c r="C318">
        <v>1</v>
      </c>
      <c r="D318">
        <v>117.8802</v>
      </c>
      <c r="E318">
        <v>117.8802</v>
      </c>
    </row>
    <row r="319" spans="1:5" x14ac:dyDescent="0.3">
      <c r="A319" s="39">
        <v>77207</v>
      </c>
      <c r="B319" s="41">
        <v>40083</v>
      </c>
      <c r="C319">
        <v>1</v>
      </c>
      <c r="D319">
        <v>30.62</v>
      </c>
      <c r="E319">
        <v>30.62</v>
      </c>
    </row>
    <row r="320" spans="1:5" x14ac:dyDescent="0.3">
      <c r="A320" s="39">
        <v>77555</v>
      </c>
      <c r="B320" s="41">
        <v>40083</v>
      </c>
      <c r="C320">
        <v>1</v>
      </c>
      <c r="D320">
        <v>42.21</v>
      </c>
      <c r="E320">
        <v>42.21</v>
      </c>
    </row>
    <row r="321" spans="1:5" x14ac:dyDescent="0.3">
      <c r="A321" s="39">
        <v>77915</v>
      </c>
      <c r="B321" s="41">
        <v>40115</v>
      </c>
      <c r="C321">
        <v>1</v>
      </c>
      <c r="D321">
        <v>43.54</v>
      </c>
      <c r="E321">
        <v>43.54</v>
      </c>
    </row>
    <row r="322" spans="1:5" x14ac:dyDescent="0.3">
      <c r="A322" s="39">
        <v>78451</v>
      </c>
      <c r="B322" s="41">
        <v>40245</v>
      </c>
      <c r="C322">
        <v>19</v>
      </c>
      <c r="D322">
        <v>1254.5783000000001</v>
      </c>
      <c r="E322">
        <v>66.030436842105274</v>
      </c>
    </row>
    <row r="323" spans="1:5" x14ac:dyDescent="0.3">
      <c r="A323" s="39">
        <v>79512</v>
      </c>
      <c r="B323" s="41">
        <v>40244</v>
      </c>
      <c r="C323">
        <v>13</v>
      </c>
      <c r="D323">
        <v>665.96119999999996</v>
      </c>
      <c r="E323">
        <v>51.227784615384614</v>
      </c>
    </row>
    <row r="324" spans="1:5" x14ac:dyDescent="0.3">
      <c r="A324" s="39">
        <v>79570</v>
      </c>
      <c r="B324" s="41">
        <v>40140</v>
      </c>
      <c r="C324">
        <v>5</v>
      </c>
      <c r="D324">
        <v>347.08019999999993</v>
      </c>
      <c r="E324">
        <v>69.416039999999981</v>
      </c>
    </row>
    <row r="325" spans="1:5" x14ac:dyDescent="0.3">
      <c r="A325" s="39">
        <v>79637</v>
      </c>
      <c r="B325" s="41">
        <v>40242</v>
      </c>
      <c r="C325">
        <v>9</v>
      </c>
      <c r="D325">
        <v>1243.2566000000002</v>
      </c>
      <c r="E325">
        <v>138.13962222222224</v>
      </c>
    </row>
    <row r="326" spans="1:5" x14ac:dyDescent="0.3">
      <c r="A326" s="39">
        <v>80006</v>
      </c>
      <c r="B326" s="41">
        <v>40129</v>
      </c>
      <c r="C326">
        <v>5</v>
      </c>
      <c r="D326">
        <v>377.51780000000002</v>
      </c>
      <c r="E326">
        <v>75.503560000000007</v>
      </c>
    </row>
    <row r="327" spans="1:5" x14ac:dyDescent="0.3">
      <c r="A327" s="39">
        <v>80791</v>
      </c>
      <c r="B327" s="41">
        <v>40231</v>
      </c>
      <c r="C327">
        <v>3</v>
      </c>
      <c r="D327">
        <v>455.26749999999993</v>
      </c>
      <c r="E327">
        <v>151.7558333333333</v>
      </c>
    </row>
    <row r="328" spans="1:5" x14ac:dyDescent="0.3">
      <c r="A328" s="39">
        <v>81013</v>
      </c>
      <c r="B328" s="41">
        <v>40169</v>
      </c>
      <c r="C328">
        <v>9</v>
      </c>
      <c r="D328">
        <v>284.11520000000002</v>
      </c>
      <c r="E328">
        <v>31.568355555555556</v>
      </c>
    </row>
    <row r="329" spans="1:5" x14ac:dyDescent="0.3">
      <c r="A329" s="39">
        <v>81453</v>
      </c>
      <c r="B329" s="41">
        <v>40242</v>
      </c>
      <c r="C329">
        <v>14</v>
      </c>
      <c r="D329">
        <v>1043.0574999999999</v>
      </c>
      <c r="E329">
        <v>74.504107142857137</v>
      </c>
    </row>
    <row r="330" spans="1:5" x14ac:dyDescent="0.3">
      <c r="A330" s="39">
        <v>81629</v>
      </c>
      <c r="B330" s="41">
        <v>40088</v>
      </c>
      <c r="C330">
        <v>1</v>
      </c>
      <c r="D330">
        <v>25.8</v>
      </c>
      <c r="E330">
        <v>25.8</v>
      </c>
    </row>
    <row r="331" spans="1:5" x14ac:dyDescent="0.3">
      <c r="A331" s="39">
        <v>83462</v>
      </c>
      <c r="B331" s="41">
        <v>40092</v>
      </c>
      <c r="C331">
        <v>1</v>
      </c>
      <c r="D331">
        <v>75.046199999999999</v>
      </c>
      <c r="E331">
        <v>75.046199999999999</v>
      </c>
    </row>
    <row r="332" spans="1:5" x14ac:dyDescent="0.3">
      <c r="A332" s="39">
        <v>83561</v>
      </c>
      <c r="B332" s="41">
        <v>40231</v>
      </c>
      <c r="C332">
        <v>13</v>
      </c>
      <c r="D332">
        <v>535.18780000000004</v>
      </c>
      <c r="E332">
        <v>41.168292307692312</v>
      </c>
    </row>
    <row r="333" spans="1:5" x14ac:dyDescent="0.3">
      <c r="A333" s="39">
        <v>84028</v>
      </c>
      <c r="B333" s="41">
        <v>40242</v>
      </c>
      <c r="C333">
        <v>7</v>
      </c>
      <c r="D333">
        <v>859.20050000000003</v>
      </c>
      <c r="E333">
        <v>122.74292857142858</v>
      </c>
    </row>
    <row r="334" spans="1:5" x14ac:dyDescent="0.3">
      <c r="A334" s="39">
        <v>85204</v>
      </c>
      <c r="B334" s="41">
        <v>40099</v>
      </c>
      <c r="C334">
        <v>1</v>
      </c>
      <c r="D334">
        <v>74.739999999999995</v>
      </c>
      <c r="E334">
        <v>74.739999999999995</v>
      </c>
    </row>
    <row r="335" spans="1:5" x14ac:dyDescent="0.3">
      <c r="A335" s="39">
        <v>85510</v>
      </c>
      <c r="B335" s="41">
        <v>40093</v>
      </c>
      <c r="C335">
        <v>1</v>
      </c>
      <c r="D335">
        <v>164.31049999999999</v>
      </c>
      <c r="E335">
        <v>164.31049999999999</v>
      </c>
    </row>
    <row r="336" spans="1:5" x14ac:dyDescent="0.3">
      <c r="A336" s="39">
        <v>86278</v>
      </c>
      <c r="B336" s="41">
        <v>40094</v>
      </c>
      <c r="C336">
        <v>1</v>
      </c>
      <c r="D336">
        <v>5.51</v>
      </c>
      <c r="E336">
        <v>5.51</v>
      </c>
    </row>
    <row r="337" spans="1:5" x14ac:dyDescent="0.3">
      <c r="A337" s="39">
        <v>86307</v>
      </c>
      <c r="B337" s="41">
        <v>40105</v>
      </c>
      <c r="C337">
        <v>1</v>
      </c>
      <c r="D337">
        <v>28.74</v>
      </c>
      <c r="E337">
        <v>28.74</v>
      </c>
    </row>
    <row r="338" spans="1:5" x14ac:dyDescent="0.3">
      <c r="A338" s="39">
        <v>86412</v>
      </c>
      <c r="B338" s="41">
        <v>40094</v>
      </c>
      <c r="C338">
        <v>1</v>
      </c>
      <c r="D338">
        <v>12.8</v>
      </c>
      <c r="E338">
        <v>12.8</v>
      </c>
    </row>
    <row r="339" spans="1:5" x14ac:dyDescent="0.3">
      <c r="A339" s="39">
        <v>87172</v>
      </c>
      <c r="B339" s="41">
        <v>40096</v>
      </c>
      <c r="C339">
        <v>1</v>
      </c>
      <c r="D339">
        <v>8.16</v>
      </c>
      <c r="E339">
        <v>8.16</v>
      </c>
    </row>
    <row r="340" spans="1:5" x14ac:dyDescent="0.3">
      <c r="A340" s="39">
        <v>89010</v>
      </c>
      <c r="B340" s="41">
        <v>40105</v>
      </c>
      <c r="C340">
        <v>1</v>
      </c>
      <c r="D340">
        <v>14.66</v>
      </c>
      <c r="E340">
        <v>14.66</v>
      </c>
    </row>
    <row r="341" spans="1:5" x14ac:dyDescent="0.3">
      <c r="A341" s="39">
        <v>89123</v>
      </c>
      <c r="B341" s="41">
        <v>40099</v>
      </c>
      <c r="C341">
        <v>1</v>
      </c>
      <c r="D341">
        <v>11.25</v>
      </c>
      <c r="E341">
        <v>11.25</v>
      </c>
    </row>
    <row r="342" spans="1:5" x14ac:dyDescent="0.3">
      <c r="A342" s="39">
        <v>89359</v>
      </c>
      <c r="B342" s="41">
        <v>40126</v>
      </c>
      <c r="C342">
        <v>2</v>
      </c>
      <c r="D342">
        <v>117.33000000000001</v>
      </c>
      <c r="E342">
        <v>58.665000000000006</v>
      </c>
    </row>
    <row r="343" spans="1:5" x14ac:dyDescent="0.3">
      <c r="A343" s="39">
        <v>90419</v>
      </c>
      <c r="B343" s="41">
        <v>40101</v>
      </c>
      <c r="C343">
        <v>1</v>
      </c>
      <c r="D343">
        <v>28.39</v>
      </c>
      <c r="E343">
        <v>28.39</v>
      </c>
    </row>
    <row r="344" spans="1:5" x14ac:dyDescent="0.3">
      <c r="A344" s="39">
        <v>90848</v>
      </c>
      <c r="B344" s="41">
        <v>40244</v>
      </c>
      <c r="C344">
        <v>20</v>
      </c>
      <c r="D344">
        <v>1542.9847000000002</v>
      </c>
      <c r="E344">
        <v>77.149235000000004</v>
      </c>
    </row>
    <row r="345" spans="1:5" x14ac:dyDescent="0.3">
      <c r="A345" s="39">
        <v>90916</v>
      </c>
      <c r="B345" s="41">
        <v>40102</v>
      </c>
      <c r="C345">
        <v>1</v>
      </c>
      <c r="D345">
        <v>14.8</v>
      </c>
      <c r="E345">
        <v>14.8</v>
      </c>
    </row>
    <row r="346" spans="1:5" x14ac:dyDescent="0.3">
      <c r="A346" s="39">
        <v>90971</v>
      </c>
      <c r="B346" s="41">
        <v>40107</v>
      </c>
      <c r="C346">
        <v>2</v>
      </c>
      <c r="D346">
        <v>106.96</v>
      </c>
      <c r="E346">
        <v>53.48</v>
      </c>
    </row>
    <row r="347" spans="1:5" x14ac:dyDescent="0.3">
      <c r="A347" s="39">
        <v>90979</v>
      </c>
      <c r="B347" s="41">
        <v>40102</v>
      </c>
      <c r="C347">
        <v>1</v>
      </c>
      <c r="D347">
        <v>6.44</v>
      </c>
      <c r="E347">
        <v>6.44</v>
      </c>
    </row>
    <row r="348" spans="1:5" x14ac:dyDescent="0.3">
      <c r="A348" s="39">
        <v>92802</v>
      </c>
      <c r="B348" s="41">
        <v>40103</v>
      </c>
      <c r="C348">
        <v>1</v>
      </c>
      <c r="D348">
        <v>7.88</v>
      </c>
      <c r="E348">
        <v>7.88</v>
      </c>
    </row>
    <row r="349" spans="1:5" x14ac:dyDescent="0.3">
      <c r="A349" s="39">
        <v>93097</v>
      </c>
      <c r="B349" s="41">
        <v>40104</v>
      </c>
      <c r="C349">
        <v>1</v>
      </c>
      <c r="D349">
        <v>20.45</v>
      </c>
      <c r="E349">
        <v>20.45</v>
      </c>
    </row>
    <row r="350" spans="1:5" x14ac:dyDescent="0.3">
      <c r="A350" s="39">
        <v>94734</v>
      </c>
      <c r="B350" s="41">
        <v>40223</v>
      </c>
      <c r="C350">
        <v>3</v>
      </c>
      <c r="D350">
        <v>202.5309</v>
      </c>
      <c r="E350">
        <v>67.510300000000001</v>
      </c>
    </row>
    <row r="351" spans="1:5" x14ac:dyDescent="0.3">
      <c r="A351" s="39">
        <v>95448</v>
      </c>
      <c r="B351" s="41">
        <v>40217</v>
      </c>
      <c r="C351">
        <v>6</v>
      </c>
      <c r="D351">
        <v>139.51249999999999</v>
      </c>
      <c r="E351">
        <v>23.252083333333331</v>
      </c>
    </row>
    <row r="352" spans="1:5" x14ac:dyDescent="0.3">
      <c r="A352" s="39">
        <v>97042</v>
      </c>
      <c r="B352" s="41">
        <v>40245</v>
      </c>
      <c r="C352">
        <v>6</v>
      </c>
      <c r="D352">
        <v>78.569999999999993</v>
      </c>
      <c r="E352">
        <v>13.094999999999999</v>
      </c>
    </row>
    <row r="353" spans="1:5" x14ac:dyDescent="0.3">
      <c r="A353" s="39">
        <v>97603</v>
      </c>
      <c r="B353" s="41">
        <v>40191</v>
      </c>
      <c r="C353">
        <v>2</v>
      </c>
      <c r="D353">
        <v>75.739999999999995</v>
      </c>
      <c r="E353">
        <v>37.869999999999997</v>
      </c>
    </row>
    <row r="354" spans="1:5" x14ac:dyDescent="0.3">
      <c r="A354" s="39">
        <v>97865</v>
      </c>
      <c r="B354" s="41">
        <v>40136</v>
      </c>
      <c r="C354">
        <v>2</v>
      </c>
      <c r="D354">
        <v>81.62</v>
      </c>
      <c r="E354">
        <v>40.81</v>
      </c>
    </row>
    <row r="355" spans="1:5" x14ac:dyDescent="0.3">
      <c r="A355" s="39">
        <v>99036</v>
      </c>
      <c r="B355" s="41">
        <v>40204</v>
      </c>
      <c r="C355">
        <v>4</v>
      </c>
      <c r="D355">
        <v>77.027500000000003</v>
      </c>
      <c r="E355">
        <v>19.256875000000001</v>
      </c>
    </row>
    <row r="356" spans="1:5" x14ac:dyDescent="0.3">
      <c r="A356" s="39">
        <v>99390</v>
      </c>
      <c r="B356" s="41">
        <v>40233</v>
      </c>
      <c r="C356">
        <v>4</v>
      </c>
      <c r="D356">
        <v>192.74520000000001</v>
      </c>
      <c r="E356">
        <v>48.186300000000003</v>
      </c>
    </row>
    <row r="357" spans="1:5" x14ac:dyDescent="0.3">
      <c r="A357" s="39">
        <v>99601</v>
      </c>
      <c r="B357" s="41">
        <v>40189</v>
      </c>
      <c r="C357">
        <v>2</v>
      </c>
      <c r="D357">
        <v>261.40370000000001</v>
      </c>
      <c r="E357">
        <v>130.70185000000001</v>
      </c>
    </row>
    <row r="358" spans="1:5" x14ac:dyDescent="0.3">
      <c r="A358" s="39">
        <v>99880</v>
      </c>
      <c r="B358" s="41">
        <v>40108</v>
      </c>
      <c r="C358">
        <v>1</v>
      </c>
      <c r="D358">
        <v>35.06</v>
      </c>
      <c r="E358">
        <v>35.06</v>
      </c>
    </row>
    <row r="359" spans="1:5" x14ac:dyDescent="0.3">
      <c r="A359" s="39">
        <v>99914</v>
      </c>
      <c r="B359" s="41">
        <v>40212</v>
      </c>
      <c r="C359">
        <v>1</v>
      </c>
      <c r="D359">
        <v>47.05</v>
      </c>
      <c r="E359">
        <v>47.05</v>
      </c>
    </row>
    <row r="360" spans="1:5" x14ac:dyDescent="0.3">
      <c r="A360" s="39">
        <v>100264</v>
      </c>
      <c r="B360" s="41">
        <v>40108</v>
      </c>
      <c r="C360">
        <v>1</v>
      </c>
      <c r="D360">
        <v>18.899999999999999</v>
      </c>
      <c r="E360">
        <v>18.899999999999999</v>
      </c>
    </row>
    <row r="361" spans="1:5" x14ac:dyDescent="0.3">
      <c r="A361" s="39">
        <v>100269</v>
      </c>
      <c r="B361" s="41">
        <v>40182</v>
      </c>
      <c r="C361">
        <v>2</v>
      </c>
      <c r="D361">
        <v>83.474800000000002</v>
      </c>
      <c r="E361">
        <v>41.737400000000001</v>
      </c>
    </row>
    <row r="362" spans="1:5" x14ac:dyDescent="0.3">
      <c r="A362" s="39">
        <v>100580</v>
      </c>
      <c r="B362" s="41">
        <v>40130</v>
      </c>
      <c r="C362">
        <v>2</v>
      </c>
      <c r="D362">
        <v>45.968400000000003</v>
      </c>
      <c r="E362">
        <v>22.984200000000001</v>
      </c>
    </row>
    <row r="363" spans="1:5" x14ac:dyDescent="0.3">
      <c r="A363" s="39">
        <v>100720</v>
      </c>
      <c r="B363" s="41">
        <v>40237</v>
      </c>
      <c r="C363">
        <v>12</v>
      </c>
      <c r="D363">
        <v>2500.4183999999996</v>
      </c>
      <c r="E363">
        <v>208.36819999999997</v>
      </c>
    </row>
    <row r="364" spans="1:5" x14ac:dyDescent="0.3">
      <c r="A364" s="39">
        <v>101048</v>
      </c>
      <c r="B364" s="41">
        <v>40109</v>
      </c>
      <c r="C364">
        <v>1</v>
      </c>
      <c r="D364">
        <v>94.25</v>
      </c>
      <c r="E364">
        <v>94.25</v>
      </c>
    </row>
    <row r="365" spans="1:5" x14ac:dyDescent="0.3">
      <c r="A365" s="39">
        <v>101054</v>
      </c>
      <c r="B365" s="41">
        <v>40109</v>
      </c>
      <c r="C365">
        <v>1</v>
      </c>
      <c r="D365">
        <v>36.590000000000003</v>
      </c>
      <c r="E365">
        <v>36.590000000000003</v>
      </c>
    </row>
    <row r="366" spans="1:5" x14ac:dyDescent="0.3">
      <c r="A366" s="39">
        <v>101284</v>
      </c>
      <c r="B366" s="41">
        <v>40131</v>
      </c>
      <c r="C366">
        <v>4</v>
      </c>
      <c r="D366">
        <v>156.91999999999999</v>
      </c>
      <c r="E366">
        <v>39.229999999999997</v>
      </c>
    </row>
    <row r="367" spans="1:5" x14ac:dyDescent="0.3">
      <c r="A367" s="39">
        <v>101939</v>
      </c>
      <c r="B367" s="41">
        <v>40226</v>
      </c>
      <c r="C367">
        <v>6</v>
      </c>
      <c r="D367">
        <v>75.22</v>
      </c>
      <c r="E367">
        <v>12.536666666666667</v>
      </c>
    </row>
    <row r="368" spans="1:5" x14ac:dyDescent="0.3">
      <c r="A368" s="39">
        <v>101944</v>
      </c>
      <c r="B368" s="41">
        <v>40242</v>
      </c>
      <c r="C368">
        <v>19</v>
      </c>
      <c r="D368">
        <v>415.9996999999999</v>
      </c>
      <c r="E368">
        <v>21.894721052631574</v>
      </c>
    </row>
    <row r="369" spans="1:5" x14ac:dyDescent="0.3">
      <c r="A369" s="39">
        <v>101947</v>
      </c>
      <c r="B369" s="41">
        <v>40243</v>
      </c>
      <c r="C369">
        <v>21</v>
      </c>
      <c r="D369">
        <v>989.29270000000008</v>
      </c>
      <c r="E369">
        <v>47.109176190476191</v>
      </c>
    </row>
    <row r="370" spans="1:5" x14ac:dyDescent="0.3">
      <c r="A370" s="39">
        <v>103227</v>
      </c>
      <c r="B370" s="41">
        <v>40110</v>
      </c>
      <c r="C370">
        <v>1</v>
      </c>
      <c r="D370">
        <v>24.9452</v>
      </c>
      <c r="E370">
        <v>24.9452</v>
      </c>
    </row>
    <row r="371" spans="1:5" x14ac:dyDescent="0.3">
      <c r="A371" s="39">
        <v>103714</v>
      </c>
      <c r="B371" s="41">
        <v>40113</v>
      </c>
      <c r="C371">
        <v>1</v>
      </c>
      <c r="D371">
        <v>123.36</v>
      </c>
      <c r="E371">
        <v>123.36</v>
      </c>
    </row>
    <row r="372" spans="1:5" x14ac:dyDescent="0.3">
      <c r="A372" s="39">
        <v>104602</v>
      </c>
      <c r="B372" s="41">
        <v>40148</v>
      </c>
      <c r="C372">
        <v>3</v>
      </c>
      <c r="D372">
        <v>98.17949999999999</v>
      </c>
      <c r="E372">
        <v>32.726499999999994</v>
      </c>
    </row>
    <row r="373" spans="1:5" x14ac:dyDescent="0.3">
      <c r="A373" s="39">
        <v>105321</v>
      </c>
      <c r="B373" s="41">
        <v>40241</v>
      </c>
      <c r="C373">
        <v>9</v>
      </c>
      <c r="D373">
        <v>304.32550000000003</v>
      </c>
      <c r="E373">
        <v>33.813944444444445</v>
      </c>
    </row>
    <row r="374" spans="1:5" x14ac:dyDescent="0.3">
      <c r="A374" s="39">
        <v>107271</v>
      </c>
      <c r="B374" s="41">
        <v>40113</v>
      </c>
      <c r="C374">
        <v>1</v>
      </c>
      <c r="D374">
        <v>22.04</v>
      </c>
      <c r="E374">
        <v>22.04</v>
      </c>
    </row>
    <row r="375" spans="1:5" x14ac:dyDescent="0.3">
      <c r="A375" s="39">
        <v>107970</v>
      </c>
      <c r="B375" s="41">
        <v>40135</v>
      </c>
      <c r="C375">
        <v>2</v>
      </c>
      <c r="D375">
        <v>75.210000000000008</v>
      </c>
      <c r="E375">
        <v>37.605000000000004</v>
      </c>
    </row>
    <row r="376" spans="1:5" x14ac:dyDescent="0.3">
      <c r="A376" s="39">
        <v>108062</v>
      </c>
      <c r="B376" s="41">
        <v>40233</v>
      </c>
      <c r="C376">
        <v>8</v>
      </c>
      <c r="D376">
        <v>389.82599999999996</v>
      </c>
      <c r="E376">
        <v>48.728249999999996</v>
      </c>
    </row>
    <row r="377" spans="1:5" x14ac:dyDescent="0.3">
      <c r="A377" s="39">
        <v>108734</v>
      </c>
      <c r="B377" s="41">
        <v>40213</v>
      </c>
      <c r="C377">
        <v>5</v>
      </c>
      <c r="D377">
        <v>423.19369999999998</v>
      </c>
      <c r="E377">
        <v>84.638739999999999</v>
      </c>
    </row>
    <row r="378" spans="1:5" x14ac:dyDescent="0.3">
      <c r="A378" s="39">
        <v>108736</v>
      </c>
      <c r="B378" s="41">
        <v>40175</v>
      </c>
      <c r="C378">
        <v>2</v>
      </c>
      <c r="D378">
        <v>66.789999999999992</v>
      </c>
      <c r="E378">
        <v>33.394999999999996</v>
      </c>
    </row>
    <row r="379" spans="1:5" x14ac:dyDescent="0.3">
      <c r="A379" s="39">
        <v>109150</v>
      </c>
      <c r="B379" s="41">
        <v>40114</v>
      </c>
      <c r="C379">
        <v>1</v>
      </c>
      <c r="D379">
        <v>49.46</v>
      </c>
      <c r="E379">
        <v>49.46</v>
      </c>
    </row>
    <row r="380" spans="1:5" x14ac:dyDescent="0.3">
      <c r="A380" s="39">
        <v>109787</v>
      </c>
      <c r="B380" s="41">
        <v>40115</v>
      </c>
      <c r="C380">
        <v>1</v>
      </c>
      <c r="D380">
        <v>37.200000000000003</v>
      </c>
      <c r="E380">
        <v>37.200000000000003</v>
      </c>
    </row>
    <row r="381" spans="1:5" x14ac:dyDescent="0.3">
      <c r="A381" s="39">
        <v>109859</v>
      </c>
      <c r="B381" s="41">
        <v>40139</v>
      </c>
      <c r="C381">
        <v>2</v>
      </c>
      <c r="D381">
        <v>70.64</v>
      </c>
      <c r="E381">
        <v>35.32</v>
      </c>
    </row>
    <row r="382" spans="1:5" x14ac:dyDescent="0.3">
      <c r="A382" s="39">
        <v>110795</v>
      </c>
      <c r="B382" s="41">
        <v>40116</v>
      </c>
      <c r="C382">
        <v>1</v>
      </c>
      <c r="D382">
        <v>79.95</v>
      </c>
      <c r="E382">
        <v>79.95</v>
      </c>
    </row>
    <row r="383" spans="1:5" x14ac:dyDescent="0.3">
      <c r="A383" s="39">
        <v>113262</v>
      </c>
      <c r="B383" s="41">
        <v>40117</v>
      </c>
      <c r="C383">
        <v>1</v>
      </c>
      <c r="D383">
        <v>20.91</v>
      </c>
      <c r="E383">
        <v>20.91</v>
      </c>
    </row>
    <row r="384" spans="1:5" x14ac:dyDescent="0.3">
      <c r="A384" s="39">
        <v>114774</v>
      </c>
      <c r="B384" s="41">
        <v>40231</v>
      </c>
      <c r="C384">
        <v>8</v>
      </c>
      <c r="D384">
        <v>127.6537</v>
      </c>
      <c r="E384">
        <v>15.9567125</v>
      </c>
    </row>
    <row r="385" spans="1:5" x14ac:dyDescent="0.3">
      <c r="A385" s="39">
        <v>114804</v>
      </c>
      <c r="B385" s="41">
        <v>40119</v>
      </c>
      <c r="C385">
        <v>1</v>
      </c>
      <c r="D385">
        <v>35.82</v>
      </c>
      <c r="E385">
        <v>35.82</v>
      </c>
    </row>
    <row r="386" spans="1:5" x14ac:dyDescent="0.3">
      <c r="A386" s="39">
        <v>115599</v>
      </c>
      <c r="B386" s="41">
        <v>40119</v>
      </c>
      <c r="C386">
        <v>1</v>
      </c>
      <c r="D386">
        <v>81.900000000000006</v>
      </c>
      <c r="E386">
        <v>81.900000000000006</v>
      </c>
    </row>
    <row r="387" spans="1:5" x14ac:dyDescent="0.3">
      <c r="A387" s="39">
        <v>115671</v>
      </c>
      <c r="B387" s="41">
        <v>40176</v>
      </c>
      <c r="C387">
        <v>3</v>
      </c>
      <c r="D387">
        <v>344.09890000000001</v>
      </c>
      <c r="E387">
        <v>114.69963333333334</v>
      </c>
    </row>
    <row r="388" spans="1:5" x14ac:dyDescent="0.3">
      <c r="A388" s="39">
        <v>115791</v>
      </c>
      <c r="B388" s="41">
        <v>40119</v>
      </c>
      <c r="C388">
        <v>1</v>
      </c>
      <c r="D388">
        <v>2.0451999999999999</v>
      </c>
      <c r="E388">
        <v>2.0451999999999999</v>
      </c>
    </row>
    <row r="389" spans="1:5" x14ac:dyDescent="0.3">
      <c r="A389" s="39">
        <v>116373</v>
      </c>
      <c r="B389" s="41">
        <v>40164</v>
      </c>
      <c r="C389">
        <v>8</v>
      </c>
      <c r="D389">
        <v>188.44</v>
      </c>
      <c r="E389">
        <v>23.555</v>
      </c>
    </row>
    <row r="390" spans="1:5" x14ac:dyDescent="0.3">
      <c r="A390" s="39">
        <v>116454</v>
      </c>
      <c r="B390" s="41">
        <v>40121</v>
      </c>
      <c r="C390">
        <v>1</v>
      </c>
      <c r="D390">
        <v>90.495000000000005</v>
      </c>
      <c r="E390">
        <v>90.495000000000005</v>
      </c>
    </row>
    <row r="391" spans="1:5" x14ac:dyDescent="0.3">
      <c r="A391" s="39">
        <v>116490</v>
      </c>
      <c r="B391" s="41">
        <v>40121</v>
      </c>
      <c r="C391">
        <v>1</v>
      </c>
      <c r="D391">
        <v>26.0002</v>
      </c>
      <c r="E391">
        <v>26.0002</v>
      </c>
    </row>
    <row r="392" spans="1:5" x14ac:dyDescent="0.3">
      <c r="A392" s="39">
        <v>118028</v>
      </c>
      <c r="B392" s="41">
        <v>40231</v>
      </c>
      <c r="C392">
        <v>1</v>
      </c>
      <c r="D392">
        <v>70.0458</v>
      </c>
      <c r="E392">
        <v>70.0458</v>
      </c>
    </row>
    <row r="393" spans="1:5" x14ac:dyDescent="0.3">
      <c r="A393" s="39">
        <v>118975</v>
      </c>
      <c r="B393" s="41">
        <v>40123</v>
      </c>
      <c r="C393">
        <v>1</v>
      </c>
      <c r="D393">
        <v>18.97</v>
      </c>
      <c r="E393">
        <v>18.97</v>
      </c>
    </row>
    <row r="394" spans="1:5" x14ac:dyDescent="0.3">
      <c r="A394" s="39">
        <v>120470</v>
      </c>
      <c r="B394" s="41">
        <v>40213</v>
      </c>
      <c r="C394">
        <v>5</v>
      </c>
      <c r="D394">
        <v>100.6468</v>
      </c>
      <c r="E394">
        <v>20.129359999999998</v>
      </c>
    </row>
    <row r="395" spans="1:5" x14ac:dyDescent="0.3">
      <c r="A395" s="39">
        <v>125168</v>
      </c>
      <c r="B395" s="41">
        <v>40237</v>
      </c>
      <c r="C395">
        <v>2</v>
      </c>
      <c r="D395">
        <v>108.58</v>
      </c>
      <c r="E395">
        <v>54.29</v>
      </c>
    </row>
    <row r="396" spans="1:5" x14ac:dyDescent="0.3">
      <c r="A396" s="39">
        <v>128006</v>
      </c>
      <c r="B396" s="41">
        <v>40237</v>
      </c>
      <c r="C396">
        <v>4</v>
      </c>
      <c r="D396">
        <v>326.75080000000003</v>
      </c>
      <c r="E396">
        <v>81.687700000000007</v>
      </c>
    </row>
    <row r="397" spans="1:5" x14ac:dyDescent="0.3">
      <c r="A397" s="39">
        <v>129006</v>
      </c>
      <c r="B397" s="41">
        <v>40127</v>
      </c>
      <c r="C397">
        <v>1</v>
      </c>
      <c r="D397">
        <v>14.87</v>
      </c>
      <c r="E397">
        <v>14.87</v>
      </c>
    </row>
    <row r="398" spans="1:5" x14ac:dyDescent="0.3">
      <c r="A398" s="39">
        <v>129748</v>
      </c>
      <c r="B398" s="41">
        <v>40234</v>
      </c>
      <c r="C398">
        <v>10</v>
      </c>
      <c r="D398">
        <v>739.25020000000006</v>
      </c>
      <c r="E398">
        <v>73.925020000000004</v>
      </c>
    </row>
    <row r="399" spans="1:5" x14ac:dyDescent="0.3">
      <c r="A399" s="39">
        <v>129792</v>
      </c>
      <c r="B399" s="41">
        <v>40161</v>
      </c>
      <c r="C399">
        <v>2</v>
      </c>
      <c r="D399">
        <v>44.8</v>
      </c>
      <c r="E399">
        <v>22.4</v>
      </c>
    </row>
    <row r="400" spans="1:5" x14ac:dyDescent="0.3">
      <c r="A400" s="39">
        <v>130175</v>
      </c>
      <c r="B400" s="41">
        <v>40223</v>
      </c>
      <c r="C400">
        <v>2</v>
      </c>
      <c r="D400">
        <v>36.599999999999994</v>
      </c>
      <c r="E400">
        <v>18.299999999999997</v>
      </c>
    </row>
    <row r="401" spans="1:5" x14ac:dyDescent="0.3">
      <c r="A401" s="39">
        <v>130284</v>
      </c>
      <c r="B401" s="41">
        <v>40160</v>
      </c>
      <c r="C401">
        <v>2</v>
      </c>
      <c r="D401">
        <v>41.489999999999995</v>
      </c>
      <c r="E401">
        <v>20.744999999999997</v>
      </c>
    </row>
    <row r="402" spans="1:5" x14ac:dyDescent="0.3">
      <c r="A402" s="39">
        <v>130316</v>
      </c>
      <c r="B402" s="41">
        <v>40241</v>
      </c>
      <c r="C402">
        <v>5</v>
      </c>
      <c r="D402">
        <v>142.7878</v>
      </c>
      <c r="E402">
        <v>28.557560000000002</v>
      </c>
    </row>
    <row r="403" spans="1:5" x14ac:dyDescent="0.3">
      <c r="A403" s="39">
        <v>130332</v>
      </c>
      <c r="B403" s="41">
        <v>40127</v>
      </c>
      <c r="C403">
        <v>1</v>
      </c>
      <c r="D403">
        <v>3.54</v>
      </c>
      <c r="E403">
        <v>3.54</v>
      </c>
    </row>
    <row r="404" spans="1:5" x14ac:dyDescent="0.3">
      <c r="A404" s="39">
        <v>130335</v>
      </c>
      <c r="B404" s="41">
        <v>40239</v>
      </c>
      <c r="C404">
        <v>14</v>
      </c>
      <c r="D404">
        <v>1054.3935999999999</v>
      </c>
      <c r="E404">
        <v>75.313828571428559</v>
      </c>
    </row>
    <row r="405" spans="1:5" x14ac:dyDescent="0.3">
      <c r="A405" s="39">
        <v>130345</v>
      </c>
      <c r="B405" s="41">
        <v>40127</v>
      </c>
      <c r="C405">
        <v>1</v>
      </c>
      <c r="D405">
        <v>4.9800000000000004</v>
      </c>
      <c r="E405">
        <v>4.9800000000000004</v>
      </c>
    </row>
    <row r="406" spans="1:5" x14ac:dyDescent="0.3">
      <c r="A406" s="39">
        <v>130348</v>
      </c>
      <c r="B406" s="41">
        <v>40127</v>
      </c>
      <c r="C406">
        <v>1</v>
      </c>
      <c r="D406">
        <v>5.0599999999999996</v>
      </c>
      <c r="E406">
        <v>5.0599999999999996</v>
      </c>
    </row>
    <row r="407" spans="1:5" x14ac:dyDescent="0.3">
      <c r="A407" s="39">
        <v>130435</v>
      </c>
      <c r="B407" s="41">
        <v>40127</v>
      </c>
      <c r="C407">
        <v>1</v>
      </c>
      <c r="D407">
        <v>3.2</v>
      </c>
      <c r="E407">
        <v>3.2</v>
      </c>
    </row>
    <row r="408" spans="1:5" x14ac:dyDescent="0.3">
      <c r="A408" s="39">
        <v>130465</v>
      </c>
      <c r="B408" s="41">
        <v>40127</v>
      </c>
      <c r="C408">
        <v>1</v>
      </c>
      <c r="D408">
        <v>44.74</v>
      </c>
      <c r="E408">
        <v>44.74</v>
      </c>
    </row>
    <row r="409" spans="1:5" x14ac:dyDescent="0.3">
      <c r="A409" s="39">
        <v>130484</v>
      </c>
      <c r="B409" s="41">
        <v>40127</v>
      </c>
      <c r="C409">
        <v>1</v>
      </c>
      <c r="D409">
        <v>6.34</v>
      </c>
      <c r="E409">
        <v>6.34</v>
      </c>
    </row>
    <row r="410" spans="1:5" x14ac:dyDescent="0.3">
      <c r="A410" s="39">
        <v>130489</v>
      </c>
      <c r="B410" s="41">
        <v>40127</v>
      </c>
      <c r="C410">
        <v>1</v>
      </c>
      <c r="D410">
        <v>6.48</v>
      </c>
      <c r="E410">
        <v>6.48</v>
      </c>
    </row>
    <row r="411" spans="1:5" x14ac:dyDescent="0.3">
      <c r="A411" s="39">
        <v>130503</v>
      </c>
      <c r="B411" s="41">
        <v>40127</v>
      </c>
      <c r="C411">
        <v>1</v>
      </c>
      <c r="D411">
        <v>3.68</v>
      </c>
      <c r="E411">
        <v>3.68</v>
      </c>
    </row>
    <row r="412" spans="1:5" x14ac:dyDescent="0.3">
      <c r="A412" s="39">
        <v>130560</v>
      </c>
      <c r="B412" s="41">
        <v>40127</v>
      </c>
      <c r="C412">
        <v>1</v>
      </c>
      <c r="D412">
        <v>2.2000000000000002</v>
      </c>
      <c r="E412">
        <v>2.2000000000000002</v>
      </c>
    </row>
    <row r="413" spans="1:5" x14ac:dyDescent="0.3">
      <c r="A413" s="39">
        <v>130692</v>
      </c>
      <c r="B413" s="41">
        <v>40128</v>
      </c>
      <c r="C413">
        <v>1</v>
      </c>
      <c r="D413">
        <v>4.7699999999999996</v>
      </c>
      <c r="E413">
        <v>4.7699999999999996</v>
      </c>
    </row>
    <row r="414" spans="1:5" x14ac:dyDescent="0.3">
      <c r="A414" s="39">
        <v>130725</v>
      </c>
      <c r="B414" s="41">
        <v>40130</v>
      </c>
      <c r="C414">
        <v>1</v>
      </c>
      <c r="D414">
        <v>2.54</v>
      </c>
      <c r="E414">
        <v>2.54</v>
      </c>
    </row>
    <row r="415" spans="1:5" x14ac:dyDescent="0.3">
      <c r="A415" s="39">
        <v>130756</v>
      </c>
      <c r="B415" s="41">
        <v>40127</v>
      </c>
      <c r="C415">
        <v>1</v>
      </c>
      <c r="D415">
        <v>24.63</v>
      </c>
      <c r="E415">
        <v>24.63</v>
      </c>
    </row>
    <row r="416" spans="1:5" x14ac:dyDescent="0.3">
      <c r="A416" s="39">
        <v>130812</v>
      </c>
      <c r="B416" s="41">
        <v>40127</v>
      </c>
      <c r="C416">
        <v>1</v>
      </c>
      <c r="D416">
        <v>8.8699999999999992</v>
      </c>
      <c r="E416">
        <v>8.8699999999999992</v>
      </c>
    </row>
    <row r="417" spans="1:5" x14ac:dyDescent="0.3">
      <c r="A417" s="39">
        <v>130836</v>
      </c>
      <c r="B417" s="41">
        <v>40127</v>
      </c>
      <c r="C417">
        <v>1</v>
      </c>
      <c r="D417">
        <v>1.79</v>
      </c>
      <c r="E417">
        <v>1.79</v>
      </c>
    </row>
    <row r="418" spans="1:5" x14ac:dyDescent="0.3">
      <c r="A418" s="39">
        <v>130841</v>
      </c>
      <c r="B418" s="41">
        <v>40161</v>
      </c>
      <c r="C418">
        <v>3</v>
      </c>
      <c r="D418">
        <v>104.7175</v>
      </c>
      <c r="E418">
        <v>34.905833333333334</v>
      </c>
    </row>
    <row r="419" spans="1:5" x14ac:dyDescent="0.3">
      <c r="A419" s="39">
        <v>130949</v>
      </c>
      <c r="B419" s="41">
        <v>40127</v>
      </c>
      <c r="C419">
        <v>1</v>
      </c>
      <c r="D419">
        <v>2.14</v>
      </c>
      <c r="E419">
        <v>2.14</v>
      </c>
    </row>
    <row r="420" spans="1:5" x14ac:dyDescent="0.3">
      <c r="A420" s="39">
        <v>130964</v>
      </c>
      <c r="B420" s="41">
        <v>40127</v>
      </c>
      <c r="C420">
        <v>1</v>
      </c>
      <c r="D420">
        <v>1.39</v>
      </c>
      <c r="E420">
        <v>1.39</v>
      </c>
    </row>
    <row r="421" spans="1:5" x14ac:dyDescent="0.3">
      <c r="A421" s="39">
        <v>131036</v>
      </c>
      <c r="B421" s="41">
        <v>40127</v>
      </c>
      <c r="C421">
        <v>1</v>
      </c>
      <c r="D421">
        <v>41.72</v>
      </c>
      <c r="E421">
        <v>41.72</v>
      </c>
    </row>
    <row r="422" spans="1:5" x14ac:dyDescent="0.3">
      <c r="A422" s="39">
        <v>131043</v>
      </c>
      <c r="B422" s="41">
        <v>40127</v>
      </c>
      <c r="C422">
        <v>1</v>
      </c>
      <c r="D422">
        <v>4.12</v>
      </c>
      <c r="E422">
        <v>4.12</v>
      </c>
    </row>
    <row r="423" spans="1:5" x14ac:dyDescent="0.3">
      <c r="A423" s="39">
        <v>131073</v>
      </c>
      <c r="B423" s="41">
        <v>40127</v>
      </c>
      <c r="C423">
        <v>1</v>
      </c>
      <c r="D423">
        <v>28.07</v>
      </c>
      <c r="E423">
        <v>28.07</v>
      </c>
    </row>
    <row r="424" spans="1:5" x14ac:dyDescent="0.3">
      <c r="A424" s="39">
        <v>131086</v>
      </c>
      <c r="B424" s="41">
        <v>40128</v>
      </c>
      <c r="C424">
        <v>1</v>
      </c>
      <c r="D424">
        <v>23.6</v>
      </c>
      <c r="E424">
        <v>23.6</v>
      </c>
    </row>
    <row r="425" spans="1:5" x14ac:dyDescent="0.3">
      <c r="A425" s="39">
        <v>131095</v>
      </c>
      <c r="B425" s="41">
        <v>40127</v>
      </c>
      <c r="C425">
        <v>1</v>
      </c>
      <c r="D425">
        <v>3.33</v>
      </c>
      <c r="E425">
        <v>3.33</v>
      </c>
    </row>
    <row r="426" spans="1:5" x14ac:dyDescent="0.3">
      <c r="A426" s="39">
        <v>131115</v>
      </c>
      <c r="B426" s="41">
        <v>40238</v>
      </c>
      <c r="C426">
        <v>5</v>
      </c>
      <c r="D426">
        <v>245.55350000000001</v>
      </c>
      <c r="E426">
        <v>49.110700000000001</v>
      </c>
    </row>
    <row r="427" spans="1:5" x14ac:dyDescent="0.3">
      <c r="A427" s="39">
        <v>131133</v>
      </c>
      <c r="B427" s="41">
        <v>40127</v>
      </c>
      <c r="C427">
        <v>1</v>
      </c>
      <c r="D427">
        <v>2.3801999999999999</v>
      </c>
      <c r="E427">
        <v>2.3801999999999999</v>
      </c>
    </row>
    <row r="428" spans="1:5" x14ac:dyDescent="0.3">
      <c r="A428" s="39">
        <v>131159</v>
      </c>
      <c r="B428" s="41">
        <v>40128</v>
      </c>
      <c r="C428">
        <v>1</v>
      </c>
      <c r="D428">
        <v>2.09</v>
      </c>
      <c r="E428">
        <v>2.09</v>
      </c>
    </row>
    <row r="429" spans="1:5" x14ac:dyDescent="0.3">
      <c r="A429" s="39">
        <v>131170</v>
      </c>
      <c r="B429" s="41">
        <v>40128</v>
      </c>
      <c r="C429">
        <v>1</v>
      </c>
      <c r="D429">
        <v>1.7</v>
      </c>
      <c r="E429">
        <v>1.7</v>
      </c>
    </row>
    <row r="430" spans="1:5" x14ac:dyDescent="0.3">
      <c r="A430" s="39">
        <v>131211</v>
      </c>
      <c r="B430" s="41">
        <v>40128</v>
      </c>
      <c r="C430">
        <v>1</v>
      </c>
      <c r="D430">
        <v>15.25</v>
      </c>
      <c r="E430">
        <v>15.25</v>
      </c>
    </row>
    <row r="431" spans="1:5" x14ac:dyDescent="0.3">
      <c r="A431" s="39">
        <v>131217</v>
      </c>
      <c r="B431" s="41">
        <v>40237</v>
      </c>
      <c r="C431">
        <v>3</v>
      </c>
      <c r="D431">
        <v>23.7</v>
      </c>
      <c r="E431">
        <v>7.8999999999999995</v>
      </c>
    </row>
    <row r="432" spans="1:5" x14ac:dyDescent="0.3">
      <c r="A432" s="39">
        <v>131218</v>
      </c>
      <c r="B432" s="41">
        <v>40128</v>
      </c>
      <c r="C432">
        <v>1</v>
      </c>
      <c r="D432">
        <v>31.83</v>
      </c>
      <c r="E432">
        <v>31.83</v>
      </c>
    </row>
    <row r="433" spans="1:5" x14ac:dyDescent="0.3">
      <c r="A433" s="39">
        <v>131226</v>
      </c>
      <c r="B433" s="41">
        <v>40217</v>
      </c>
      <c r="C433">
        <v>2</v>
      </c>
      <c r="D433">
        <v>54.168800000000005</v>
      </c>
      <c r="E433">
        <v>27.084400000000002</v>
      </c>
    </row>
    <row r="434" spans="1:5" x14ac:dyDescent="0.3">
      <c r="A434" s="39">
        <v>131231</v>
      </c>
      <c r="B434" s="41">
        <v>40128</v>
      </c>
      <c r="C434">
        <v>1</v>
      </c>
      <c r="D434">
        <v>12.88</v>
      </c>
      <c r="E434">
        <v>12.88</v>
      </c>
    </row>
    <row r="435" spans="1:5" x14ac:dyDescent="0.3">
      <c r="A435" s="39">
        <v>131236</v>
      </c>
      <c r="B435" s="41">
        <v>40146</v>
      </c>
      <c r="C435">
        <v>2</v>
      </c>
      <c r="D435">
        <v>52.510000000000005</v>
      </c>
      <c r="E435">
        <v>26.255000000000003</v>
      </c>
    </row>
    <row r="436" spans="1:5" x14ac:dyDescent="0.3">
      <c r="A436" s="39">
        <v>131255</v>
      </c>
      <c r="B436" s="41">
        <v>40237</v>
      </c>
      <c r="C436">
        <v>5</v>
      </c>
      <c r="D436">
        <v>91.327699999999993</v>
      </c>
      <c r="E436">
        <v>18.265539999999998</v>
      </c>
    </row>
    <row r="437" spans="1:5" x14ac:dyDescent="0.3">
      <c r="A437" s="39">
        <v>131261</v>
      </c>
      <c r="B437" s="41">
        <v>40128</v>
      </c>
      <c r="C437">
        <v>1</v>
      </c>
      <c r="D437">
        <v>2.5099999999999998</v>
      </c>
      <c r="E437">
        <v>2.5099999999999998</v>
      </c>
    </row>
    <row r="438" spans="1:5" x14ac:dyDescent="0.3">
      <c r="A438" s="39">
        <v>131262</v>
      </c>
      <c r="B438" s="41">
        <v>40128</v>
      </c>
      <c r="C438">
        <v>1</v>
      </c>
      <c r="D438">
        <v>8.09</v>
      </c>
      <c r="E438">
        <v>8.09</v>
      </c>
    </row>
    <row r="439" spans="1:5" x14ac:dyDescent="0.3">
      <c r="A439" s="39">
        <v>131396</v>
      </c>
      <c r="B439" s="41">
        <v>40242</v>
      </c>
      <c r="C439">
        <v>5</v>
      </c>
      <c r="D439">
        <v>388.88849999999996</v>
      </c>
      <c r="E439">
        <v>77.777699999999996</v>
      </c>
    </row>
    <row r="440" spans="1:5" x14ac:dyDescent="0.3">
      <c r="A440" s="39">
        <v>131441</v>
      </c>
      <c r="B440" s="41">
        <v>40128</v>
      </c>
      <c r="C440">
        <v>1</v>
      </c>
      <c r="D440">
        <v>29.94</v>
      </c>
      <c r="E440">
        <v>29.94</v>
      </c>
    </row>
    <row r="441" spans="1:5" x14ac:dyDescent="0.3">
      <c r="A441" s="39">
        <v>131471</v>
      </c>
      <c r="B441" s="41">
        <v>40177</v>
      </c>
      <c r="C441">
        <v>2</v>
      </c>
      <c r="D441">
        <v>18.05</v>
      </c>
      <c r="E441">
        <v>9.0250000000000004</v>
      </c>
    </row>
    <row r="442" spans="1:5" x14ac:dyDescent="0.3">
      <c r="A442" s="39">
        <v>131498</v>
      </c>
      <c r="B442" s="41">
        <v>40219</v>
      </c>
      <c r="C442">
        <v>3</v>
      </c>
      <c r="D442">
        <v>78.2102</v>
      </c>
      <c r="E442">
        <v>26.070066666666666</v>
      </c>
    </row>
    <row r="443" spans="1:5" x14ac:dyDescent="0.3">
      <c r="A443" s="39">
        <v>131512</v>
      </c>
      <c r="B443" s="41">
        <v>40241</v>
      </c>
      <c r="C443">
        <v>12</v>
      </c>
      <c r="D443">
        <v>257.0342</v>
      </c>
      <c r="E443">
        <v>21.419516666666667</v>
      </c>
    </row>
    <row r="444" spans="1:5" x14ac:dyDescent="0.3">
      <c r="A444" s="39">
        <v>131524</v>
      </c>
      <c r="B444" s="41">
        <v>40128</v>
      </c>
      <c r="C444">
        <v>1</v>
      </c>
      <c r="D444">
        <v>9.4700000000000006</v>
      </c>
      <c r="E444">
        <v>9.4700000000000006</v>
      </c>
    </row>
    <row r="445" spans="1:5" x14ac:dyDescent="0.3">
      <c r="A445" s="39">
        <v>131540</v>
      </c>
      <c r="B445" s="41">
        <v>40128</v>
      </c>
      <c r="C445">
        <v>1</v>
      </c>
      <c r="D445">
        <v>37.153799999999997</v>
      </c>
      <c r="E445">
        <v>37.153799999999997</v>
      </c>
    </row>
    <row r="446" spans="1:5" x14ac:dyDescent="0.3">
      <c r="A446" s="39">
        <v>131563</v>
      </c>
      <c r="B446" s="41">
        <v>40164</v>
      </c>
      <c r="C446">
        <v>3</v>
      </c>
      <c r="D446">
        <v>98.897500000000008</v>
      </c>
      <c r="E446">
        <v>32.965833333333336</v>
      </c>
    </row>
    <row r="447" spans="1:5" x14ac:dyDescent="0.3">
      <c r="A447" s="39">
        <v>131620</v>
      </c>
      <c r="B447" s="41">
        <v>40128</v>
      </c>
      <c r="C447">
        <v>1</v>
      </c>
      <c r="D447">
        <v>10.23</v>
      </c>
      <c r="E447">
        <v>10.23</v>
      </c>
    </row>
    <row r="448" spans="1:5" x14ac:dyDescent="0.3">
      <c r="A448" s="39">
        <v>131626</v>
      </c>
      <c r="B448" s="41">
        <v>40194</v>
      </c>
      <c r="C448">
        <v>6</v>
      </c>
      <c r="D448">
        <v>655.61119999999994</v>
      </c>
      <c r="E448">
        <v>109.26853333333332</v>
      </c>
    </row>
    <row r="449" spans="1:5" x14ac:dyDescent="0.3">
      <c r="A449" s="39">
        <v>131742</v>
      </c>
      <c r="B449" s="41">
        <v>40128</v>
      </c>
      <c r="C449">
        <v>1</v>
      </c>
      <c r="D449">
        <v>2.62</v>
      </c>
      <c r="E449">
        <v>2.62</v>
      </c>
    </row>
    <row r="450" spans="1:5" x14ac:dyDescent="0.3">
      <c r="A450" s="39">
        <v>131750</v>
      </c>
      <c r="B450" s="41">
        <v>40128</v>
      </c>
      <c r="C450">
        <v>1</v>
      </c>
      <c r="D450">
        <v>4.67</v>
      </c>
      <c r="E450">
        <v>4.67</v>
      </c>
    </row>
    <row r="451" spans="1:5" x14ac:dyDescent="0.3">
      <c r="A451" s="39">
        <v>131763</v>
      </c>
      <c r="B451" s="41">
        <v>40197</v>
      </c>
      <c r="C451">
        <v>7</v>
      </c>
      <c r="D451">
        <v>548.30060000000003</v>
      </c>
      <c r="E451">
        <v>78.328657142857153</v>
      </c>
    </row>
    <row r="452" spans="1:5" x14ac:dyDescent="0.3">
      <c r="A452" s="39">
        <v>131795</v>
      </c>
      <c r="B452" s="41">
        <v>40129</v>
      </c>
      <c r="C452">
        <v>1</v>
      </c>
      <c r="D452">
        <v>56.67</v>
      </c>
      <c r="E452">
        <v>56.67</v>
      </c>
    </row>
    <row r="453" spans="1:5" x14ac:dyDescent="0.3">
      <c r="A453" s="39">
        <v>131808</v>
      </c>
      <c r="B453" s="41">
        <v>40139</v>
      </c>
      <c r="C453">
        <v>2</v>
      </c>
      <c r="D453">
        <v>91.712799999999987</v>
      </c>
      <c r="E453">
        <v>45.856399999999994</v>
      </c>
    </row>
    <row r="454" spans="1:5" x14ac:dyDescent="0.3">
      <c r="A454" s="39">
        <v>131892</v>
      </c>
      <c r="B454" s="41">
        <v>40137</v>
      </c>
      <c r="C454">
        <v>2</v>
      </c>
      <c r="D454">
        <v>178.83279999999999</v>
      </c>
      <c r="E454">
        <v>89.416399999999996</v>
      </c>
    </row>
    <row r="455" spans="1:5" x14ac:dyDescent="0.3">
      <c r="A455" s="39">
        <v>131905</v>
      </c>
      <c r="B455" s="41">
        <v>40150</v>
      </c>
      <c r="C455">
        <v>2</v>
      </c>
      <c r="D455">
        <v>60.47</v>
      </c>
      <c r="E455">
        <v>30.234999999999999</v>
      </c>
    </row>
    <row r="456" spans="1:5" x14ac:dyDescent="0.3">
      <c r="A456" s="39">
        <v>131930</v>
      </c>
      <c r="B456" s="41">
        <v>40129</v>
      </c>
      <c r="C456">
        <v>1</v>
      </c>
      <c r="D456">
        <v>22.07</v>
      </c>
      <c r="E456">
        <v>22.07</v>
      </c>
    </row>
    <row r="457" spans="1:5" x14ac:dyDescent="0.3">
      <c r="A457" s="39">
        <v>131961</v>
      </c>
      <c r="B457" s="41">
        <v>40129</v>
      </c>
      <c r="C457">
        <v>1</v>
      </c>
      <c r="D457">
        <v>31.22</v>
      </c>
      <c r="E457">
        <v>31.22</v>
      </c>
    </row>
    <row r="458" spans="1:5" x14ac:dyDescent="0.3">
      <c r="A458" s="39">
        <v>132008</v>
      </c>
      <c r="B458" s="41">
        <v>40129</v>
      </c>
      <c r="C458">
        <v>1</v>
      </c>
      <c r="D458">
        <v>15.133699999999999</v>
      </c>
      <c r="E458">
        <v>15.133699999999999</v>
      </c>
    </row>
    <row r="459" spans="1:5" x14ac:dyDescent="0.3">
      <c r="A459" s="39">
        <v>132016</v>
      </c>
      <c r="B459" s="41">
        <v>40133</v>
      </c>
      <c r="C459">
        <v>1</v>
      </c>
      <c r="D459">
        <v>44.36</v>
      </c>
      <c r="E459">
        <v>44.36</v>
      </c>
    </row>
    <row r="460" spans="1:5" x14ac:dyDescent="0.3">
      <c r="A460" s="39">
        <v>132072</v>
      </c>
      <c r="B460" s="41">
        <v>40242</v>
      </c>
      <c r="C460">
        <v>5</v>
      </c>
      <c r="D460">
        <v>456.00370000000004</v>
      </c>
      <c r="E460">
        <v>91.20074000000001</v>
      </c>
    </row>
    <row r="461" spans="1:5" x14ac:dyDescent="0.3">
      <c r="A461" s="39">
        <v>132301</v>
      </c>
      <c r="B461" s="41">
        <v>40129</v>
      </c>
      <c r="C461">
        <v>1</v>
      </c>
      <c r="D461">
        <v>18.53</v>
      </c>
      <c r="E461">
        <v>18.53</v>
      </c>
    </row>
    <row r="462" spans="1:5" x14ac:dyDescent="0.3">
      <c r="A462" s="39">
        <v>132490</v>
      </c>
      <c r="B462" s="41">
        <v>40130</v>
      </c>
      <c r="C462">
        <v>1</v>
      </c>
      <c r="D462">
        <v>114.1752</v>
      </c>
      <c r="E462">
        <v>114.1752</v>
      </c>
    </row>
    <row r="463" spans="1:5" x14ac:dyDescent="0.3">
      <c r="A463" s="39">
        <v>132591</v>
      </c>
      <c r="B463" s="41">
        <v>40224</v>
      </c>
      <c r="C463">
        <v>2</v>
      </c>
      <c r="D463">
        <v>91.59</v>
      </c>
      <c r="E463">
        <v>45.795000000000002</v>
      </c>
    </row>
    <row r="464" spans="1:5" x14ac:dyDescent="0.3">
      <c r="A464" s="39">
        <v>133498</v>
      </c>
      <c r="B464" s="41">
        <v>40168</v>
      </c>
      <c r="C464">
        <v>2</v>
      </c>
      <c r="D464">
        <v>125.05</v>
      </c>
      <c r="E464">
        <v>62.524999999999999</v>
      </c>
    </row>
    <row r="465" spans="1:5" x14ac:dyDescent="0.3">
      <c r="A465" s="39">
        <v>133525</v>
      </c>
      <c r="B465" s="41">
        <v>40240</v>
      </c>
      <c r="C465">
        <v>8</v>
      </c>
      <c r="D465">
        <v>776.49919999999997</v>
      </c>
      <c r="E465">
        <v>97.062399999999997</v>
      </c>
    </row>
    <row r="466" spans="1:5" x14ac:dyDescent="0.3">
      <c r="A466" s="39">
        <v>133686</v>
      </c>
      <c r="B466" s="41">
        <v>40136</v>
      </c>
      <c r="C466">
        <v>1</v>
      </c>
      <c r="D466">
        <v>61.54</v>
      </c>
      <c r="E466">
        <v>61.54</v>
      </c>
    </row>
    <row r="467" spans="1:5" x14ac:dyDescent="0.3">
      <c r="A467" s="39">
        <v>134462</v>
      </c>
      <c r="B467" s="41">
        <v>40245</v>
      </c>
      <c r="C467">
        <v>24</v>
      </c>
      <c r="D467">
        <v>1546.6357</v>
      </c>
      <c r="E467">
        <v>64.443154166666673</v>
      </c>
    </row>
    <row r="468" spans="1:5" x14ac:dyDescent="0.3">
      <c r="A468" s="39">
        <v>134501</v>
      </c>
      <c r="B468" s="41">
        <v>40131</v>
      </c>
      <c r="C468">
        <v>1</v>
      </c>
      <c r="D468">
        <v>17.16</v>
      </c>
      <c r="E468">
        <v>17.16</v>
      </c>
    </row>
    <row r="469" spans="1:5" x14ac:dyDescent="0.3">
      <c r="A469" s="39">
        <v>134646</v>
      </c>
      <c r="B469" s="41">
        <v>40243</v>
      </c>
      <c r="C469">
        <v>10</v>
      </c>
      <c r="D469">
        <v>668.71069999999997</v>
      </c>
      <c r="E469">
        <v>66.871070000000003</v>
      </c>
    </row>
    <row r="470" spans="1:5" x14ac:dyDescent="0.3">
      <c r="A470" s="39">
        <v>134975</v>
      </c>
      <c r="B470" s="41">
        <v>40238</v>
      </c>
      <c r="C470">
        <v>1</v>
      </c>
      <c r="D470">
        <v>18.16</v>
      </c>
      <c r="E470">
        <v>18.16</v>
      </c>
    </row>
    <row r="471" spans="1:5" x14ac:dyDescent="0.3">
      <c r="A471" s="39">
        <v>135070</v>
      </c>
      <c r="B471" s="41">
        <v>40134</v>
      </c>
      <c r="C471">
        <v>1</v>
      </c>
      <c r="D471">
        <v>23.12</v>
      </c>
      <c r="E471">
        <v>23.12</v>
      </c>
    </row>
    <row r="472" spans="1:5" x14ac:dyDescent="0.3">
      <c r="A472" s="39">
        <v>135293</v>
      </c>
      <c r="B472" s="41">
        <v>40147</v>
      </c>
      <c r="C472">
        <v>1</v>
      </c>
      <c r="D472">
        <v>95.807500000000005</v>
      </c>
      <c r="E472">
        <v>95.807500000000005</v>
      </c>
    </row>
    <row r="473" spans="1:5" x14ac:dyDescent="0.3">
      <c r="A473" s="39">
        <v>135473</v>
      </c>
      <c r="B473" s="41">
        <v>40132</v>
      </c>
      <c r="C473">
        <v>1</v>
      </c>
      <c r="D473">
        <v>55.221200000000003</v>
      </c>
      <c r="E473">
        <v>55.221200000000003</v>
      </c>
    </row>
    <row r="474" spans="1:5" x14ac:dyDescent="0.3">
      <c r="A474" s="39">
        <v>135485</v>
      </c>
      <c r="B474" s="41">
        <v>40132</v>
      </c>
      <c r="C474">
        <v>1</v>
      </c>
      <c r="D474">
        <v>20.29</v>
      </c>
      <c r="E474">
        <v>20.29</v>
      </c>
    </row>
    <row r="475" spans="1:5" x14ac:dyDescent="0.3">
      <c r="A475" s="39">
        <v>135487</v>
      </c>
      <c r="B475" s="41">
        <v>40240</v>
      </c>
      <c r="C475">
        <v>11</v>
      </c>
      <c r="D475">
        <v>1390.2677999999999</v>
      </c>
      <c r="E475">
        <v>126.3879818181818</v>
      </c>
    </row>
    <row r="476" spans="1:5" x14ac:dyDescent="0.3">
      <c r="A476" s="39">
        <v>135551</v>
      </c>
      <c r="B476" s="41">
        <v>40132</v>
      </c>
      <c r="C476">
        <v>1</v>
      </c>
      <c r="D476">
        <v>22.28</v>
      </c>
      <c r="E476">
        <v>22.28</v>
      </c>
    </row>
    <row r="477" spans="1:5" x14ac:dyDescent="0.3">
      <c r="A477" s="39">
        <v>135602</v>
      </c>
      <c r="B477" s="41">
        <v>40238</v>
      </c>
      <c r="C477">
        <v>5</v>
      </c>
      <c r="D477">
        <v>170.85040000000001</v>
      </c>
      <c r="E477">
        <v>34.170079999999999</v>
      </c>
    </row>
    <row r="478" spans="1:5" x14ac:dyDescent="0.3">
      <c r="A478" s="39">
        <v>135615</v>
      </c>
      <c r="B478" s="41">
        <v>40132</v>
      </c>
      <c r="C478">
        <v>1</v>
      </c>
      <c r="D478">
        <v>23.73</v>
      </c>
      <c r="E478">
        <v>23.73</v>
      </c>
    </row>
    <row r="479" spans="1:5" x14ac:dyDescent="0.3">
      <c r="A479" s="39">
        <v>135619</v>
      </c>
      <c r="B479" s="41">
        <v>40132</v>
      </c>
      <c r="C479">
        <v>1</v>
      </c>
      <c r="D479">
        <v>11.92</v>
      </c>
      <c r="E479">
        <v>11.92</v>
      </c>
    </row>
    <row r="480" spans="1:5" x14ac:dyDescent="0.3">
      <c r="A480" s="39">
        <v>135774</v>
      </c>
      <c r="B480" s="41">
        <v>40133</v>
      </c>
      <c r="C480">
        <v>1</v>
      </c>
      <c r="D480">
        <v>43.15</v>
      </c>
      <c r="E480">
        <v>43.15</v>
      </c>
    </row>
    <row r="481" spans="1:5" x14ac:dyDescent="0.3">
      <c r="A481" s="39">
        <v>135796</v>
      </c>
      <c r="B481" s="41">
        <v>40216</v>
      </c>
      <c r="C481">
        <v>4</v>
      </c>
      <c r="D481">
        <v>146.59450000000001</v>
      </c>
      <c r="E481">
        <v>36.648625000000003</v>
      </c>
    </row>
    <row r="482" spans="1:5" x14ac:dyDescent="0.3">
      <c r="A482" s="39">
        <v>135847</v>
      </c>
      <c r="B482" s="41">
        <v>40235</v>
      </c>
      <c r="C482">
        <v>11</v>
      </c>
      <c r="D482">
        <v>270.72219999999999</v>
      </c>
      <c r="E482">
        <v>24.611109090909089</v>
      </c>
    </row>
    <row r="483" spans="1:5" x14ac:dyDescent="0.3">
      <c r="A483" s="39">
        <v>135874</v>
      </c>
      <c r="B483" s="41">
        <v>40224</v>
      </c>
      <c r="C483">
        <v>1</v>
      </c>
      <c r="D483">
        <v>49.66</v>
      </c>
      <c r="E483">
        <v>49.66</v>
      </c>
    </row>
    <row r="484" spans="1:5" x14ac:dyDescent="0.3">
      <c r="A484" s="39">
        <v>135877</v>
      </c>
      <c r="B484" s="41">
        <v>40133</v>
      </c>
      <c r="C484">
        <v>1</v>
      </c>
      <c r="D484">
        <v>60.582799999999999</v>
      </c>
      <c r="E484">
        <v>60.582799999999999</v>
      </c>
    </row>
    <row r="485" spans="1:5" x14ac:dyDescent="0.3">
      <c r="A485" s="39">
        <v>136548</v>
      </c>
      <c r="B485" s="41">
        <v>40214</v>
      </c>
      <c r="C485">
        <v>7</v>
      </c>
      <c r="D485">
        <v>566.77479999999991</v>
      </c>
      <c r="E485">
        <v>80.967828571428555</v>
      </c>
    </row>
    <row r="486" spans="1:5" x14ac:dyDescent="0.3">
      <c r="A486" s="39">
        <v>136879</v>
      </c>
      <c r="B486" s="41">
        <v>40240</v>
      </c>
      <c r="C486">
        <v>15</v>
      </c>
      <c r="D486">
        <v>3615.6882000000001</v>
      </c>
      <c r="E486">
        <v>241.04588000000001</v>
      </c>
    </row>
    <row r="487" spans="1:5" x14ac:dyDescent="0.3">
      <c r="A487" s="39">
        <v>136891</v>
      </c>
      <c r="B487" s="41">
        <v>40245</v>
      </c>
      <c r="C487">
        <v>9</v>
      </c>
      <c r="D487">
        <v>413.82020000000006</v>
      </c>
      <c r="E487">
        <v>45.980022222222232</v>
      </c>
    </row>
    <row r="488" spans="1:5" x14ac:dyDescent="0.3">
      <c r="A488" s="39">
        <v>137941</v>
      </c>
      <c r="B488" s="41">
        <v>40134</v>
      </c>
      <c r="C488">
        <v>1</v>
      </c>
      <c r="D488">
        <v>8.17</v>
      </c>
      <c r="E488">
        <v>8.17</v>
      </c>
    </row>
    <row r="489" spans="1:5" x14ac:dyDescent="0.3">
      <c r="A489" s="39">
        <v>137966</v>
      </c>
      <c r="B489" s="41">
        <v>40236</v>
      </c>
      <c r="C489">
        <v>2</v>
      </c>
      <c r="D489">
        <v>155.54</v>
      </c>
      <c r="E489">
        <v>77.77</v>
      </c>
    </row>
    <row r="490" spans="1:5" x14ac:dyDescent="0.3">
      <c r="A490" s="39">
        <v>138183</v>
      </c>
      <c r="B490" s="41">
        <v>40134</v>
      </c>
      <c r="C490">
        <v>1</v>
      </c>
      <c r="D490">
        <v>22.5</v>
      </c>
      <c r="E490">
        <v>22.5</v>
      </c>
    </row>
    <row r="491" spans="1:5" x14ac:dyDescent="0.3">
      <c r="A491" s="39">
        <v>138203</v>
      </c>
      <c r="B491" s="41">
        <v>40141</v>
      </c>
      <c r="C491">
        <v>2</v>
      </c>
      <c r="D491">
        <v>67.615700000000004</v>
      </c>
      <c r="E491">
        <v>33.807850000000002</v>
      </c>
    </row>
    <row r="492" spans="1:5" x14ac:dyDescent="0.3">
      <c r="A492" s="39">
        <v>138348</v>
      </c>
      <c r="B492" s="41">
        <v>40134</v>
      </c>
      <c r="C492">
        <v>1</v>
      </c>
      <c r="D492">
        <v>54.6</v>
      </c>
      <c r="E492">
        <v>54.6</v>
      </c>
    </row>
    <row r="493" spans="1:5" x14ac:dyDescent="0.3">
      <c r="A493" s="39">
        <v>138901</v>
      </c>
      <c r="B493" s="41">
        <v>40135</v>
      </c>
      <c r="C493">
        <v>1</v>
      </c>
      <c r="D493">
        <v>7.57</v>
      </c>
      <c r="E493">
        <v>7.57</v>
      </c>
    </row>
    <row r="494" spans="1:5" x14ac:dyDescent="0.3">
      <c r="A494" s="39">
        <v>139805</v>
      </c>
      <c r="B494" s="41">
        <v>40237</v>
      </c>
      <c r="C494">
        <v>5</v>
      </c>
      <c r="D494">
        <v>468.02089999999998</v>
      </c>
      <c r="E494">
        <v>93.604179999999999</v>
      </c>
    </row>
    <row r="495" spans="1:5" x14ac:dyDescent="0.3">
      <c r="A495" s="39">
        <v>140781</v>
      </c>
      <c r="B495" s="41">
        <v>40135</v>
      </c>
      <c r="C495">
        <v>2</v>
      </c>
      <c r="D495">
        <v>155.34</v>
      </c>
      <c r="E495">
        <v>77.67</v>
      </c>
    </row>
    <row r="496" spans="1:5" x14ac:dyDescent="0.3">
      <c r="A496" s="39">
        <v>141079</v>
      </c>
      <c r="B496" s="41">
        <v>40135</v>
      </c>
      <c r="C496">
        <v>1</v>
      </c>
      <c r="D496">
        <v>160.21100000000001</v>
      </c>
      <c r="E496">
        <v>160.21100000000001</v>
      </c>
    </row>
    <row r="497" spans="1:5" x14ac:dyDescent="0.3">
      <c r="A497" s="39">
        <v>143954</v>
      </c>
      <c r="B497" s="41">
        <v>40186</v>
      </c>
      <c r="C497">
        <v>1</v>
      </c>
      <c r="D497">
        <v>7.96</v>
      </c>
      <c r="E497">
        <v>7.96</v>
      </c>
    </row>
    <row r="498" spans="1:5" x14ac:dyDescent="0.3">
      <c r="A498" s="39">
        <v>147357</v>
      </c>
      <c r="B498" s="41">
        <v>40137</v>
      </c>
      <c r="C498">
        <v>1</v>
      </c>
      <c r="D498">
        <v>106.31</v>
      </c>
      <c r="E498">
        <v>106.31</v>
      </c>
    </row>
    <row r="499" spans="1:5" x14ac:dyDescent="0.3">
      <c r="A499" s="39">
        <v>147680</v>
      </c>
      <c r="B499" s="41">
        <v>40211</v>
      </c>
      <c r="C499">
        <v>3</v>
      </c>
      <c r="D499">
        <v>34.22</v>
      </c>
      <c r="E499">
        <v>11.406666666666666</v>
      </c>
    </row>
    <row r="500" spans="1:5" x14ac:dyDescent="0.3">
      <c r="A500" s="39">
        <v>147838</v>
      </c>
      <c r="B500" s="41">
        <v>40217</v>
      </c>
      <c r="C500">
        <v>3</v>
      </c>
      <c r="D500">
        <v>222.93050000000002</v>
      </c>
      <c r="E500">
        <v>74.310166666666674</v>
      </c>
    </row>
    <row r="501" spans="1:5" x14ac:dyDescent="0.3">
      <c r="A501" s="39">
        <v>150877</v>
      </c>
      <c r="B501" s="41">
        <v>40204</v>
      </c>
      <c r="C501">
        <v>3</v>
      </c>
      <c r="D501">
        <v>183.81869999999998</v>
      </c>
      <c r="E501">
        <v>61.272899999999993</v>
      </c>
    </row>
    <row r="502" spans="1:5" x14ac:dyDescent="0.3">
      <c r="A502" s="39">
        <v>151959</v>
      </c>
      <c r="B502" s="41">
        <v>40240</v>
      </c>
      <c r="C502">
        <v>4</v>
      </c>
      <c r="D502">
        <v>285.39499999999998</v>
      </c>
      <c r="E502">
        <v>71.348749999999995</v>
      </c>
    </row>
    <row r="503" spans="1:5" x14ac:dyDescent="0.3">
      <c r="A503" s="39">
        <v>152287</v>
      </c>
      <c r="B503" s="41">
        <v>40154</v>
      </c>
      <c r="C503">
        <v>3</v>
      </c>
      <c r="D503">
        <v>40.056699999999999</v>
      </c>
      <c r="E503">
        <v>13.352233333333333</v>
      </c>
    </row>
    <row r="504" spans="1:5" x14ac:dyDescent="0.3">
      <c r="A504" s="39">
        <v>152441</v>
      </c>
      <c r="B504" s="41">
        <v>40217</v>
      </c>
      <c r="C504">
        <v>1</v>
      </c>
      <c r="D504">
        <v>65.577200000000005</v>
      </c>
      <c r="E504">
        <v>65.577200000000005</v>
      </c>
    </row>
    <row r="505" spans="1:5" x14ac:dyDescent="0.3">
      <c r="A505" s="39">
        <v>153501</v>
      </c>
      <c r="B505" s="41">
        <v>40205</v>
      </c>
      <c r="C505">
        <v>7</v>
      </c>
      <c r="D505">
        <v>873.07349999999997</v>
      </c>
      <c r="E505">
        <v>124.72478571428572</v>
      </c>
    </row>
    <row r="506" spans="1:5" x14ac:dyDescent="0.3">
      <c r="A506" s="39">
        <v>154853</v>
      </c>
      <c r="B506" s="41">
        <v>40146</v>
      </c>
      <c r="C506">
        <v>1</v>
      </c>
      <c r="D506">
        <v>15.1</v>
      </c>
      <c r="E506">
        <v>15.1</v>
      </c>
    </row>
    <row r="507" spans="1:5" x14ac:dyDescent="0.3">
      <c r="A507" s="39">
        <v>163430</v>
      </c>
      <c r="B507" s="41">
        <v>40245</v>
      </c>
      <c r="C507">
        <v>8</v>
      </c>
      <c r="D507">
        <v>202.60250000000002</v>
      </c>
      <c r="E507">
        <v>25.325312500000003</v>
      </c>
    </row>
    <row r="508" spans="1:5" x14ac:dyDescent="0.3">
      <c r="A508" s="39">
        <v>163697</v>
      </c>
      <c r="B508" s="41">
        <v>40147</v>
      </c>
      <c r="C508">
        <v>1</v>
      </c>
      <c r="D508">
        <v>22.625</v>
      </c>
      <c r="E508">
        <v>22.625</v>
      </c>
    </row>
    <row r="509" spans="1:5" x14ac:dyDescent="0.3">
      <c r="A509" s="39">
        <v>164188</v>
      </c>
      <c r="B509" s="41">
        <v>40218</v>
      </c>
      <c r="C509">
        <v>3</v>
      </c>
      <c r="D509">
        <v>149.19</v>
      </c>
      <c r="E509">
        <v>49.73</v>
      </c>
    </row>
    <row r="510" spans="1:5" x14ac:dyDescent="0.3">
      <c r="A510" s="39">
        <v>164894</v>
      </c>
      <c r="B510" s="41">
        <v>40147</v>
      </c>
      <c r="C510">
        <v>1</v>
      </c>
      <c r="D510">
        <v>86.317800000000005</v>
      </c>
      <c r="E510">
        <v>86.317800000000005</v>
      </c>
    </row>
    <row r="511" spans="1:5" x14ac:dyDescent="0.3">
      <c r="A511" s="39">
        <v>166847</v>
      </c>
      <c r="B511" s="41">
        <v>40239</v>
      </c>
      <c r="C511">
        <v>5</v>
      </c>
      <c r="D511">
        <v>153.2192</v>
      </c>
      <c r="E511">
        <v>30.643840000000001</v>
      </c>
    </row>
    <row r="512" spans="1:5" x14ac:dyDescent="0.3">
      <c r="A512" s="39">
        <v>168030</v>
      </c>
      <c r="B512" s="41">
        <v>40149</v>
      </c>
      <c r="C512">
        <v>1</v>
      </c>
      <c r="D512">
        <v>95</v>
      </c>
      <c r="E512">
        <v>95</v>
      </c>
    </row>
    <row r="513" spans="1:5" x14ac:dyDescent="0.3">
      <c r="A513" s="39">
        <v>168652</v>
      </c>
      <c r="B513" s="41">
        <v>40149</v>
      </c>
      <c r="C513">
        <v>1</v>
      </c>
      <c r="D513">
        <v>44.15</v>
      </c>
      <c r="E513">
        <v>44.15</v>
      </c>
    </row>
    <row r="514" spans="1:5" x14ac:dyDescent="0.3">
      <c r="A514" s="39">
        <v>168756</v>
      </c>
      <c r="B514" s="41">
        <v>40238</v>
      </c>
      <c r="C514">
        <v>5</v>
      </c>
      <c r="D514">
        <v>265.36939999999998</v>
      </c>
      <c r="E514">
        <v>53.073879999999996</v>
      </c>
    </row>
    <row r="515" spans="1:5" x14ac:dyDescent="0.3">
      <c r="A515" s="39">
        <v>168850</v>
      </c>
      <c r="B515" s="41">
        <v>40152</v>
      </c>
      <c r="C515">
        <v>1</v>
      </c>
      <c r="D515">
        <v>96.17</v>
      </c>
      <c r="E515">
        <v>96.17</v>
      </c>
    </row>
    <row r="516" spans="1:5" x14ac:dyDescent="0.3">
      <c r="A516" s="39">
        <v>168865</v>
      </c>
      <c r="B516" s="41">
        <v>40224</v>
      </c>
      <c r="C516">
        <v>4</v>
      </c>
      <c r="D516">
        <v>414.96839999999997</v>
      </c>
      <c r="E516">
        <v>103.74209999999999</v>
      </c>
    </row>
    <row r="517" spans="1:5" x14ac:dyDescent="0.3">
      <c r="A517" s="39">
        <v>169008</v>
      </c>
      <c r="B517" s="41">
        <v>40223</v>
      </c>
      <c r="C517">
        <v>6</v>
      </c>
      <c r="D517">
        <v>139.22</v>
      </c>
      <c r="E517">
        <v>23.203333333333333</v>
      </c>
    </row>
    <row r="518" spans="1:5" x14ac:dyDescent="0.3">
      <c r="A518" s="39">
        <v>169347</v>
      </c>
      <c r="B518" s="41">
        <v>40150</v>
      </c>
      <c r="C518">
        <v>1</v>
      </c>
      <c r="D518">
        <v>12.03</v>
      </c>
      <c r="E518">
        <v>12.03</v>
      </c>
    </row>
    <row r="519" spans="1:5" x14ac:dyDescent="0.3">
      <c r="A519" s="39">
        <v>170460</v>
      </c>
      <c r="B519" s="41">
        <v>40177</v>
      </c>
      <c r="C519">
        <v>2</v>
      </c>
      <c r="D519">
        <v>57.130200000000002</v>
      </c>
      <c r="E519">
        <v>28.565100000000001</v>
      </c>
    </row>
    <row r="520" spans="1:5" x14ac:dyDescent="0.3">
      <c r="A520" s="39">
        <v>170690</v>
      </c>
      <c r="B520" s="41">
        <v>40150</v>
      </c>
      <c r="C520">
        <v>1</v>
      </c>
      <c r="D520">
        <v>18.414999999999999</v>
      </c>
      <c r="E520">
        <v>18.414999999999999</v>
      </c>
    </row>
    <row r="521" spans="1:5" x14ac:dyDescent="0.3">
      <c r="A521" s="39">
        <v>171080</v>
      </c>
      <c r="B521" s="41">
        <v>40151</v>
      </c>
      <c r="C521">
        <v>1</v>
      </c>
      <c r="D521">
        <v>32.799999999999997</v>
      </c>
      <c r="E521">
        <v>32.799999999999997</v>
      </c>
    </row>
    <row r="522" spans="1:5" x14ac:dyDescent="0.3">
      <c r="A522" s="39">
        <v>173006</v>
      </c>
      <c r="B522" s="41">
        <v>40154</v>
      </c>
      <c r="C522">
        <v>1</v>
      </c>
      <c r="D522">
        <v>67.632499999999993</v>
      </c>
      <c r="E522">
        <v>67.632499999999993</v>
      </c>
    </row>
    <row r="523" spans="1:5" x14ac:dyDescent="0.3">
      <c r="A523" s="39">
        <v>173141</v>
      </c>
      <c r="B523" s="41">
        <v>40151</v>
      </c>
      <c r="C523">
        <v>1</v>
      </c>
      <c r="D523">
        <v>10.58</v>
      </c>
      <c r="E523">
        <v>10.58</v>
      </c>
    </row>
    <row r="524" spans="1:5" x14ac:dyDescent="0.3">
      <c r="A524" s="39">
        <v>177092</v>
      </c>
      <c r="B524" s="41">
        <v>40153</v>
      </c>
      <c r="C524">
        <v>1</v>
      </c>
      <c r="D524">
        <v>11.04</v>
      </c>
      <c r="E524">
        <v>11.04</v>
      </c>
    </row>
    <row r="525" spans="1:5" x14ac:dyDescent="0.3">
      <c r="A525" s="39">
        <v>177820</v>
      </c>
      <c r="B525" s="41">
        <v>40182</v>
      </c>
      <c r="C525">
        <v>3</v>
      </c>
      <c r="D525">
        <v>194.4237</v>
      </c>
      <c r="E525">
        <v>64.807900000000004</v>
      </c>
    </row>
    <row r="526" spans="1:5" x14ac:dyDescent="0.3">
      <c r="A526" s="39">
        <v>177830</v>
      </c>
      <c r="B526" s="41">
        <v>40233</v>
      </c>
      <c r="C526">
        <v>11</v>
      </c>
      <c r="D526">
        <v>1117.6902</v>
      </c>
      <c r="E526">
        <v>101.6082</v>
      </c>
    </row>
    <row r="527" spans="1:5" x14ac:dyDescent="0.3">
      <c r="A527" s="39">
        <v>177888</v>
      </c>
      <c r="B527" s="41">
        <v>40221</v>
      </c>
      <c r="C527">
        <v>7</v>
      </c>
      <c r="D527">
        <v>242.2482</v>
      </c>
      <c r="E527">
        <v>34.606885714285717</v>
      </c>
    </row>
    <row r="528" spans="1:5" x14ac:dyDescent="0.3">
      <c r="A528" s="39">
        <v>177890</v>
      </c>
      <c r="B528" s="41">
        <v>40153</v>
      </c>
      <c r="C528">
        <v>1</v>
      </c>
      <c r="D528">
        <v>11.2</v>
      </c>
      <c r="E528">
        <v>11.2</v>
      </c>
    </row>
    <row r="529" spans="1:5" x14ac:dyDescent="0.3">
      <c r="A529" s="39">
        <v>177929</v>
      </c>
      <c r="B529" s="41">
        <v>40230</v>
      </c>
      <c r="C529">
        <v>2</v>
      </c>
      <c r="D529">
        <v>47.78</v>
      </c>
      <c r="E529">
        <v>23.89</v>
      </c>
    </row>
    <row r="530" spans="1:5" x14ac:dyDescent="0.3">
      <c r="A530" s="39">
        <v>178147</v>
      </c>
      <c r="B530" s="41">
        <v>40153</v>
      </c>
      <c r="C530">
        <v>1</v>
      </c>
      <c r="D530">
        <v>16.177800000000001</v>
      </c>
      <c r="E530">
        <v>16.177800000000001</v>
      </c>
    </row>
    <row r="531" spans="1:5" x14ac:dyDescent="0.3">
      <c r="A531" s="39">
        <v>178253</v>
      </c>
      <c r="B531" s="41">
        <v>40154</v>
      </c>
      <c r="C531">
        <v>1</v>
      </c>
      <c r="D531">
        <v>8.4390000000000001</v>
      </c>
      <c r="E531">
        <v>8.4390000000000001</v>
      </c>
    </row>
    <row r="532" spans="1:5" x14ac:dyDescent="0.3">
      <c r="A532" s="39">
        <v>178266</v>
      </c>
      <c r="B532" s="41">
        <v>40154</v>
      </c>
      <c r="C532">
        <v>1</v>
      </c>
      <c r="D532">
        <v>20.329999999999998</v>
      </c>
      <c r="E532">
        <v>20.329999999999998</v>
      </c>
    </row>
    <row r="533" spans="1:5" x14ac:dyDescent="0.3">
      <c r="A533" s="39">
        <v>178315</v>
      </c>
      <c r="B533" s="41">
        <v>40162</v>
      </c>
      <c r="C533">
        <v>2</v>
      </c>
      <c r="D533">
        <v>40.294499999999999</v>
      </c>
      <c r="E533">
        <v>20.14725</v>
      </c>
    </row>
    <row r="534" spans="1:5" x14ac:dyDescent="0.3">
      <c r="A534" s="39">
        <v>178319</v>
      </c>
      <c r="B534" s="41">
        <v>40231</v>
      </c>
      <c r="C534">
        <v>2</v>
      </c>
      <c r="D534">
        <v>164.79500000000002</v>
      </c>
      <c r="E534">
        <v>82.397500000000008</v>
      </c>
    </row>
    <row r="535" spans="1:5" x14ac:dyDescent="0.3">
      <c r="A535" s="39">
        <v>178373</v>
      </c>
      <c r="B535" s="41">
        <v>40154</v>
      </c>
      <c r="C535">
        <v>1</v>
      </c>
      <c r="D535">
        <v>31.86</v>
      </c>
      <c r="E535">
        <v>31.86</v>
      </c>
    </row>
    <row r="536" spans="1:5" x14ac:dyDescent="0.3">
      <c r="A536" s="39">
        <v>178713</v>
      </c>
      <c r="B536" s="41">
        <v>40241</v>
      </c>
      <c r="C536">
        <v>3</v>
      </c>
      <c r="D536">
        <v>334.04169999999999</v>
      </c>
      <c r="E536">
        <v>111.34723333333334</v>
      </c>
    </row>
    <row r="537" spans="1:5" x14ac:dyDescent="0.3">
      <c r="A537" s="39">
        <v>178719</v>
      </c>
      <c r="B537" s="41">
        <v>40245</v>
      </c>
      <c r="C537">
        <v>8</v>
      </c>
      <c r="D537">
        <v>83.140000000000015</v>
      </c>
      <c r="E537">
        <v>10.392500000000002</v>
      </c>
    </row>
    <row r="538" spans="1:5" x14ac:dyDescent="0.3">
      <c r="A538" s="39">
        <v>178724</v>
      </c>
      <c r="B538" s="41">
        <v>40154</v>
      </c>
      <c r="C538">
        <v>1</v>
      </c>
      <c r="D538">
        <v>10.23</v>
      </c>
      <c r="E538">
        <v>10.23</v>
      </c>
    </row>
    <row r="539" spans="1:5" x14ac:dyDescent="0.3">
      <c r="A539" s="39">
        <v>178735</v>
      </c>
      <c r="B539" s="41">
        <v>40161</v>
      </c>
      <c r="C539">
        <v>1</v>
      </c>
      <c r="D539">
        <v>116.8617</v>
      </c>
      <c r="E539">
        <v>116.8617</v>
      </c>
    </row>
    <row r="540" spans="1:5" x14ac:dyDescent="0.3">
      <c r="A540" s="39">
        <v>178748</v>
      </c>
      <c r="B540" s="41">
        <v>40165</v>
      </c>
      <c r="C540">
        <v>1</v>
      </c>
      <c r="D540">
        <v>4.0810000000000004</v>
      </c>
      <c r="E540">
        <v>4.0810000000000004</v>
      </c>
    </row>
    <row r="541" spans="1:5" x14ac:dyDescent="0.3">
      <c r="A541" s="39">
        <v>178762</v>
      </c>
      <c r="B541" s="41">
        <v>40233</v>
      </c>
      <c r="C541">
        <v>8</v>
      </c>
      <c r="D541">
        <v>1330.2076999999999</v>
      </c>
      <c r="E541">
        <v>166.27596249999999</v>
      </c>
    </row>
    <row r="542" spans="1:5" x14ac:dyDescent="0.3">
      <c r="A542" s="39">
        <v>178773</v>
      </c>
      <c r="B542" s="41">
        <v>40183</v>
      </c>
      <c r="C542">
        <v>2</v>
      </c>
      <c r="D542">
        <v>100.1942</v>
      </c>
      <c r="E542">
        <v>50.097099999999998</v>
      </c>
    </row>
    <row r="543" spans="1:5" x14ac:dyDescent="0.3">
      <c r="A543" s="39">
        <v>179082</v>
      </c>
      <c r="B543" s="41">
        <v>40181</v>
      </c>
      <c r="C543">
        <v>1</v>
      </c>
      <c r="D543">
        <v>120.17</v>
      </c>
      <c r="E543">
        <v>120.17</v>
      </c>
    </row>
    <row r="544" spans="1:5" x14ac:dyDescent="0.3">
      <c r="A544" s="39">
        <v>180056</v>
      </c>
      <c r="B544" s="41">
        <v>40155</v>
      </c>
      <c r="C544">
        <v>1</v>
      </c>
      <c r="D544">
        <v>10.84</v>
      </c>
      <c r="E544">
        <v>10.84</v>
      </c>
    </row>
    <row r="545" spans="1:5" x14ac:dyDescent="0.3">
      <c r="A545" s="39">
        <v>180839</v>
      </c>
      <c r="B545" s="41">
        <v>40156</v>
      </c>
      <c r="C545">
        <v>1</v>
      </c>
      <c r="D545">
        <v>56.27</v>
      </c>
      <c r="E545">
        <v>56.27</v>
      </c>
    </row>
    <row r="546" spans="1:5" x14ac:dyDescent="0.3">
      <c r="A546" s="39">
        <v>181222</v>
      </c>
      <c r="B546" s="41">
        <v>40240</v>
      </c>
      <c r="C546">
        <v>8</v>
      </c>
      <c r="D546">
        <v>570.68799999999999</v>
      </c>
      <c r="E546">
        <v>71.335999999999999</v>
      </c>
    </row>
    <row r="547" spans="1:5" x14ac:dyDescent="0.3">
      <c r="A547" s="39">
        <v>182300</v>
      </c>
      <c r="B547" s="41">
        <v>40157</v>
      </c>
      <c r="C547">
        <v>1</v>
      </c>
      <c r="D547">
        <v>7.36</v>
      </c>
      <c r="E547">
        <v>7.36</v>
      </c>
    </row>
    <row r="548" spans="1:5" x14ac:dyDescent="0.3">
      <c r="A548" s="39">
        <v>182646</v>
      </c>
      <c r="B548" s="41">
        <v>40157</v>
      </c>
      <c r="C548">
        <v>1</v>
      </c>
      <c r="D548">
        <v>9.7799999999999994</v>
      </c>
      <c r="E548">
        <v>9.7799999999999994</v>
      </c>
    </row>
    <row r="549" spans="1:5" x14ac:dyDescent="0.3">
      <c r="A549" s="39">
        <v>182695</v>
      </c>
      <c r="B549" s="41">
        <v>40214</v>
      </c>
      <c r="C549">
        <v>3</v>
      </c>
      <c r="D549">
        <v>61.695999999999998</v>
      </c>
      <c r="E549">
        <v>20.565333333333331</v>
      </c>
    </row>
    <row r="550" spans="1:5" x14ac:dyDescent="0.3">
      <c r="A550" s="39">
        <v>184243</v>
      </c>
      <c r="B550" s="41">
        <v>40213</v>
      </c>
      <c r="C550">
        <v>3</v>
      </c>
      <c r="D550">
        <v>417.06619999999998</v>
      </c>
      <c r="E550">
        <v>139.02206666666666</v>
      </c>
    </row>
    <row r="551" spans="1:5" x14ac:dyDescent="0.3">
      <c r="A551" s="39">
        <v>188649</v>
      </c>
      <c r="B551" s="41">
        <v>40245</v>
      </c>
      <c r="C551">
        <v>3</v>
      </c>
      <c r="D551">
        <v>115.1652</v>
      </c>
      <c r="E551">
        <v>38.388399999999997</v>
      </c>
    </row>
    <row r="552" spans="1:5" x14ac:dyDescent="0.3">
      <c r="A552" s="39">
        <v>189273</v>
      </c>
      <c r="B552" s="41">
        <v>40160</v>
      </c>
      <c r="C552">
        <v>1</v>
      </c>
      <c r="D552">
        <v>46.63</v>
      </c>
      <c r="E552">
        <v>46.63</v>
      </c>
    </row>
    <row r="553" spans="1:5" x14ac:dyDescent="0.3">
      <c r="A553" s="39">
        <v>189706</v>
      </c>
      <c r="B553" s="41">
        <v>40207</v>
      </c>
      <c r="C553">
        <v>3</v>
      </c>
      <c r="D553">
        <v>210.8974</v>
      </c>
      <c r="E553">
        <v>70.29913333333333</v>
      </c>
    </row>
    <row r="554" spans="1:5" x14ac:dyDescent="0.3">
      <c r="A554" s="39">
        <v>190148</v>
      </c>
      <c r="B554" s="41">
        <v>40241</v>
      </c>
      <c r="C554">
        <v>4</v>
      </c>
      <c r="D554">
        <v>274.75469999999996</v>
      </c>
      <c r="E554">
        <v>68.688674999999989</v>
      </c>
    </row>
    <row r="555" spans="1:5" x14ac:dyDescent="0.3">
      <c r="A555" s="39">
        <v>190444</v>
      </c>
      <c r="B555" s="41">
        <v>40230</v>
      </c>
      <c r="C555">
        <v>4</v>
      </c>
      <c r="D555">
        <v>291.6782</v>
      </c>
      <c r="E555">
        <v>72.919550000000001</v>
      </c>
    </row>
    <row r="556" spans="1:5" x14ac:dyDescent="0.3">
      <c r="A556" s="39">
        <v>190470</v>
      </c>
      <c r="B556" s="41">
        <v>40238</v>
      </c>
      <c r="C556">
        <v>1</v>
      </c>
      <c r="D556">
        <v>43.22</v>
      </c>
      <c r="E556">
        <v>43.22</v>
      </c>
    </row>
    <row r="557" spans="1:5" x14ac:dyDescent="0.3">
      <c r="A557" s="39">
        <v>191636</v>
      </c>
      <c r="B557" s="41">
        <v>40198</v>
      </c>
      <c r="C557">
        <v>1</v>
      </c>
      <c r="D557">
        <v>57.594000000000001</v>
      </c>
      <c r="E557">
        <v>57.594000000000001</v>
      </c>
    </row>
    <row r="558" spans="1:5" x14ac:dyDescent="0.3">
      <c r="A558" s="39">
        <v>192617</v>
      </c>
      <c r="B558" s="41">
        <v>40213</v>
      </c>
      <c r="C558">
        <v>2</v>
      </c>
      <c r="D558">
        <v>35.21</v>
      </c>
      <c r="E558">
        <v>17.605</v>
      </c>
    </row>
    <row r="559" spans="1:5" x14ac:dyDescent="0.3">
      <c r="A559" s="39">
        <v>192833</v>
      </c>
      <c r="B559" s="41">
        <v>40220</v>
      </c>
      <c r="C559">
        <v>2</v>
      </c>
      <c r="D559">
        <v>86.740000000000009</v>
      </c>
      <c r="E559">
        <v>43.370000000000005</v>
      </c>
    </row>
    <row r="560" spans="1:5" x14ac:dyDescent="0.3">
      <c r="A560" s="39">
        <v>193130</v>
      </c>
      <c r="B560" s="41">
        <v>40165</v>
      </c>
      <c r="C560">
        <v>2</v>
      </c>
      <c r="D560">
        <v>211.61219999999997</v>
      </c>
      <c r="E560">
        <v>105.80609999999999</v>
      </c>
    </row>
    <row r="561" spans="1:5" x14ac:dyDescent="0.3">
      <c r="A561" s="39">
        <v>193203</v>
      </c>
      <c r="B561" s="41">
        <v>40177</v>
      </c>
      <c r="C561">
        <v>2</v>
      </c>
      <c r="D561">
        <v>103.649</v>
      </c>
      <c r="E561">
        <v>51.8245</v>
      </c>
    </row>
    <row r="562" spans="1:5" x14ac:dyDescent="0.3">
      <c r="A562" s="39">
        <v>193372</v>
      </c>
      <c r="B562" s="41">
        <v>40163</v>
      </c>
      <c r="C562">
        <v>1</v>
      </c>
      <c r="D562">
        <v>13.68</v>
      </c>
      <c r="E562">
        <v>13.68</v>
      </c>
    </row>
    <row r="563" spans="1:5" x14ac:dyDescent="0.3">
      <c r="A563" s="39">
        <v>195357</v>
      </c>
      <c r="B563" s="41">
        <v>40164</v>
      </c>
      <c r="C563">
        <v>1</v>
      </c>
      <c r="D563">
        <v>50.45</v>
      </c>
      <c r="E563">
        <v>50.45</v>
      </c>
    </row>
    <row r="564" spans="1:5" x14ac:dyDescent="0.3">
      <c r="A564" s="39">
        <v>195392</v>
      </c>
      <c r="B564" s="41">
        <v>40175</v>
      </c>
      <c r="C564">
        <v>1</v>
      </c>
      <c r="D564">
        <v>27.59</v>
      </c>
      <c r="E564">
        <v>27.59</v>
      </c>
    </row>
    <row r="565" spans="1:5" x14ac:dyDescent="0.3">
      <c r="A565" s="39">
        <v>197382</v>
      </c>
      <c r="B565" s="41">
        <v>40165</v>
      </c>
      <c r="C565">
        <v>1</v>
      </c>
      <c r="D565">
        <v>11.25</v>
      </c>
      <c r="E565">
        <v>11.25</v>
      </c>
    </row>
    <row r="566" spans="1:5" x14ac:dyDescent="0.3">
      <c r="A566" s="39">
        <v>203074</v>
      </c>
      <c r="B566" s="41">
        <v>40169</v>
      </c>
      <c r="C566">
        <v>2</v>
      </c>
      <c r="D566">
        <v>123.876</v>
      </c>
      <c r="E566">
        <v>61.938000000000002</v>
      </c>
    </row>
    <row r="567" spans="1:5" x14ac:dyDescent="0.3">
      <c r="A567" s="39">
        <v>204098</v>
      </c>
      <c r="B567" s="41">
        <v>40168</v>
      </c>
      <c r="C567">
        <v>1</v>
      </c>
      <c r="D567">
        <v>103.298</v>
      </c>
      <c r="E567">
        <v>103.298</v>
      </c>
    </row>
    <row r="568" spans="1:5" x14ac:dyDescent="0.3">
      <c r="A568" s="39">
        <v>204711</v>
      </c>
      <c r="B568" s="41">
        <v>40201</v>
      </c>
      <c r="C568">
        <v>2</v>
      </c>
      <c r="D568">
        <v>258.52280000000002</v>
      </c>
      <c r="E568">
        <v>129.26140000000001</v>
      </c>
    </row>
    <row r="569" spans="1:5" x14ac:dyDescent="0.3">
      <c r="A569" s="39">
        <v>204965</v>
      </c>
      <c r="B569" s="41">
        <v>40169</v>
      </c>
      <c r="C569">
        <v>1</v>
      </c>
      <c r="D569">
        <v>8.19</v>
      </c>
      <c r="E569">
        <v>8.19</v>
      </c>
    </row>
    <row r="570" spans="1:5" x14ac:dyDescent="0.3">
      <c r="A570" s="39">
        <v>207644</v>
      </c>
      <c r="B570" s="41">
        <v>40170</v>
      </c>
      <c r="C570">
        <v>1</v>
      </c>
      <c r="D570">
        <v>135.94999999999999</v>
      </c>
      <c r="E570">
        <v>135.94999999999999</v>
      </c>
    </row>
    <row r="571" spans="1:5" x14ac:dyDescent="0.3">
      <c r="A571" s="39">
        <v>209418</v>
      </c>
      <c r="B571" s="41">
        <v>40170</v>
      </c>
      <c r="C571">
        <v>1</v>
      </c>
      <c r="D571">
        <v>9</v>
      </c>
      <c r="E571">
        <v>9</v>
      </c>
    </row>
    <row r="572" spans="1:5" x14ac:dyDescent="0.3">
      <c r="A572" s="39">
        <v>213237</v>
      </c>
      <c r="B572" s="41">
        <v>40207</v>
      </c>
      <c r="C572">
        <v>1</v>
      </c>
      <c r="D572">
        <v>24.0168</v>
      </c>
      <c r="E572">
        <v>24.0168</v>
      </c>
    </row>
    <row r="573" spans="1:5" x14ac:dyDescent="0.3">
      <c r="A573" s="39">
        <v>219046</v>
      </c>
      <c r="B573" s="41">
        <v>40242</v>
      </c>
      <c r="C573">
        <v>9</v>
      </c>
      <c r="D573">
        <v>445.15059999999994</v>
      </c>
      <c r="E573">
        <v>49.46117777777777</v>
      </c>
    </row>
    <row r="574" spans="1:5" x14ac:dyDescent="0.3">
      <c r="A574" s="39">
        <v>221384</v>
      </c>
      <c r="B574" s="41">
        <v>40175</v>
      </c>
      <c r="C574">
        <v>1</v>
      </c>
      <c r="D574">
        <v>20.45</v>
      </c>
      <c r="E574">
        <v>20.45</v>
      </c>
    </row>
    <row r="575" spans="1:5" x14ac:dyDescent="0.3">
      <c r="A575" s="39">
        <v>221405</v>
      </c>
      <c r="B575" s="41">
        <v>40218</v>
      </c>
      <c r="C575">
        <v>4</v>
      </c>
      <c r="D575">
        <v>59.6</v>
      </c>
      <c r="E575">
        <v>14.9</v>
      </c>
    </row>
    <row r="576" spans="1:5" x14ac:dyDescent="0.3">
      <c r="A576" s="39">
        <v>222278</v>
      </c>
      <c r="B576" s="41">
        <v>40224</v>
      </c>
      <c r="C576">
        <v>5</v>
      </c>
      <c r="D576">
        <v>228.83249999999998</v>
      </c>
      <c r="E576">
        <v>45.766499999999994</v>
      </c>
    </row>
    <row r="577" spans="1:5" x14ac:dyDescent="0.3">
      <c r="A577" s="39">
        <v>225475</v>
      </c>
      <c r="B577" s="41">
        <v>40183</v>
      </c>
      <c r="C577">
        <v>1</v>
      </c>
      <c r="D577">
        <v>46.717700000000001</v>
      </c>
      <c r="E577">
        <v>46.717700000000001</v>
      </c>
    </row>
    <row r="578" spans="1:5" x14ac:dyDescent="0.3">
      <c r="A578" s="39">
        <v>227868</v>
      </c>
      <c r="B578" s="41">
        <v>40180</v>
      </c>
      <c r="C578">
        <v>1</v>
      </c>
      <c r="D578">
        <v>68.02</v>
      </c>
      <c r="E578">
        <v>68.02</v>
      </c>
    </row>
    <row r="579" spans="1:5" x14ac:dyDescent="0.3">
      <c r="A579" s="39">
        <v>229312</v>
      </c>
      <c r="B579" s="41">
        <v>40240</v>
      </c>
      <c r="C579">
        <v>3</v>
      </c>
      <c r="D579">
        <v>155.58019999999999</v>
      </c>
      <c r="E579">
        <v>51.860066666666661</v>
      </c>
    </row>
    <row r="580" spans="1:5" x14ac:dyDescent="0.3">
      <c r="A580" s="39">
        <v>229411</v>
      </c>
      <c r="B580" s="41">
        <v>40242</v>
      </c>
      <c r="C580">
        <v>6</v>
      </c>
      <c r="D580">
        <v>565.74119999999994</v>
      </c>
      <c r="E580">
        <v>94.290199999999984</v>
      </c>
    </row>
    <row r="581" spans="1:5" x14ac:dyDescent="0.3">
      <c r="A581" s="39">
        <v>229448</v>
      </c>
      <c r="B581" s="41">
        <v>40241</v>
      </c>
      <c r="C581">
        <v>2</v>
      </c>
      <c r="D581">
        <v>47.9</v>
      </c>
      <c r="E581">
        <v>23.95</v>
      </c>
    </row>
    <row r="582" spans="1:5" x14ac:dyDescent="0.3">
      <c r="A582" s="39">
        <v>230242</v>
      </c>
      <c r="B582" s="41">
        <v>40203</v>
      </c>
      <c r="C582">
        <v>3</v>
      </c>
      <c r="D582">
        <v>117.3258</v>
      </c>
      <c r="E582">
        <v>39.108600000000003</v>
      </c>
    </row>
    <row r="583" spans="1:5" x14ac:dyDescent="0.3">
      <c r="A583" s="39">
        <v>231090</v>
      </c>
      <c r="B583" s="41">
        <v>40217</v>
      </c>
      <c r="C583">
        <v>6</v>
      </c>
      <c r="D583">
        <v>407.16590000000002</v>
      </c>
      <c r="E583">
        <v>67.860983333333337</v>
      </c>
    </row>
    <row r="584" spans="1:5" x14ac:dyDescent="0.3">
      <c r="A584" s="39">
        <v>231319</v>
      </c>
      <c r="B584" s="41">
        <v>40245</v>
      </c>
      <c r="C584">
        <v>7</v>
      </c>
      <c r="D584">
        <v>254.19200000000001</v>
      </c>
      <c r="E584">
        <v>36.313142857142857</v>
      </c>
    </row>
    <row r="585" spans="1:5" x14ac:dyDescent="0.3">
      <c r="A585" s="39">
        <v>231450</v>
      </c>
      <c r="B585" s="41">
        <v>40239</v>
      </c>
      <c r="C585">
        <v>5</v>
      </c>
      <c r="D585">
        <v>507.38319999999999</v>
      </c>
      <c r="E585">
        <v>101.47664</v>
      </c>
    </row>
    <row r="586" spans="1:5" x14ac:dyDescent="0.3">
      <c r="A586" s="39">
        <v>232795</v>
      </c>
      <c r="B586" s="41">
        <v>40183</v>
      </c>
      <c r="C586">
        <v>1</v>
      </c>
      <c r="D586">
        <v>47.33</v>
      </c>
      <c r="E586">
        <v>47.33</v>
      </c>
    </row>
    <row r="587" spans="1:5" x14ac:dyDescent="0.3">
      <c r="A587" s="39">
        <v>233679</v>
      </c>
      <c r="B587" s="41">
        <v>40224</v>
      </c>
      <c r="C587">
        <v>1</v>
      </c>
      <c r="D587">
        <v>28.72</v>
      </c>
      <c r="E587">
        <v>28.72</v>
      </c>
    </row>
    <row r="588" spans="1:5" x14ac:dyDescent="0.3">
      <c r="A588" s="39">
        <v>233720</v>
      </c>
      <c r="B588" s="41">
        <v>40208</v>
      </c>
      <c r="C588">
        <v>3</v>
      </c>
      <c r="D588">
        <v>200.66550000000001</v>
      </c>
      <c r="E588">
        <v>66.888500000000008</v>
      </c>
    </row>
    <row r="589" spans="1:5" x14ac:dyDescent="0.3">
      <c r="A589" s="39">
        <v>233908</v>
      </c>
      <c r="B589" s="41">
        <v>40184</v>
      </c>
      <c r="C589">
        <v>1</v>
      </c>
      <c r="D589">
        <v>15.7562</v>
      </c>
      <c r="E589">
        <v>15.7562</v>
      </c>
    </row>
    <row r="590" spans="1:5" x14ac:dyDescent="0.3">
      <c r="A590" s="39">
        <v>237740</v>
      </c>
      <c r="B590" s="41">
        <v>40198</v>
      </c>
      <c r="C590">
        <v>3</v>
      </c>
      <c r="D590">
        <v>265.29450000000003</v>
      </c>
      <c r="E590">
        <v>88.431500000000014</v>
      </c>
    </row>
    <row r="591" spans="1:5" x14ac:dyDescent="0.3">
      <c r="A591" s="39">
        <v>237765</v>
      </c>
      <c r="B591" s="41">
        <v>40217</v>
      </c>
      <c r="C591">
        <v>3</v>
      </c>
      <c r="D591">
        <v>41.059199999999997</v>
      </c>
      <c r="E591">
        <v>13.686399999999999</v>
      </c>
    </row>
    <row r="592" spans="1:5" x14ac:dyDescent="0.3">
      <c r="A592" s="39">
        <v>238245</v>
      </c>
      <c r="B592" s="41">
        <v>40239</v>
      </c>
      <c r="C592">
        <v>4</v>
      </c>
      <c r="D592">
        <v>329.99519999999995</v>
      </c>
      <c r="E592">
        <v>82.498799999999989</v>
      </c>
    </row>
    <row r="593" spans="1:5" x14ac:dyDescent="0.3">
      <c r="A593" s="39">
        <v>238375</v>
      </c>
      <c r="B593" s="41">
        <v>40227</v>
      </c>
      <c r="C593">
        <v>4</v>
      </c>
      <c r="D593">
        <v>315.16329999999999</v>
      </c>
      <c r="E593">
        <v>78.790824999999998</v>
      </c>
    </row>
    <row r="594" spans="1:5" x14ac:dyDescent="0.3">
      <c r="A594" s="39">
        <v>238584</v>
      </c>
      <c r="B594" s="41">
        <v>40195</v>
      </c>
      <c r="C594">
        <v>1</v>
      </c>
      <c r="D594">
        <v>50.14</v>
      </c>
      <c r="E594">
        <v>50.14</v>
      </c>
    </row>
    <row r="595" spans="1:5" x14ac:dyDescent="0.3">
      <c r="A595" s="39">
        <v>239549</v>
      </c>
      <c r="B595" s="41">
        <v>40239</v>
      </c>
      <c r="C595">
        <v>2</v>
      </c>
      <c r="D595">
        <v>67.5</v>
      </c>
      <c r="E595">
        <v>33.75</v>
      </c>
    </row>
    <row r="596" spans="1:5" x14ac:dyDescent="0.3">
      <c r="A596" s="39">
        <v>240005</v>
      </c>
      <c r="B596" s="41">
        <v>40212</v>
      </c>
      <c r="C596">
        <v>3</v>
      </c>
      <c r="D596">
        <v>750.06589999999994</v>
      </c>
      <c r="E596">
        <v>250.02196666666666</v>
      </c>
    </row>
    <row r="597" spans="1:5" x14ac:dyDescent="0.3">
      <c r="A597" s="39">
        <v>240327</v>
      </c>
      <c r="B597" s="41">
        <v>40186</v>
      </c>
      <c r="C597">
        <v>1</v>
      </c>
      <c r="D597">
        <v>89.296499999999995</v>
      </c>
      <c r="E597">
        <v>89.296499999999995</v>
      </c>
    </row>
    <row r="598" spans="1:5" x14ac:dyDescent="0.3">
      <c r="A598" s="39">
        <v>240334</v>
      </c>
      <c r="B598" s="41">
        <v>40231</v>
      </c>
      <c r="C598">
        <v>1</v>
      </c>
      <c r="D598">
        <v>41.56</v>
      </c>
      <c r="E598">
        <v>41.56</v>
      </c>
    </row>
    <row r="599" spans="1:5" x14ac:dyDescent="0.3">
      <c r="A599" s="39">
        <v>241434</v>
      </c>
      <c r="B599" s="41">
        <v>40186</v>
      </c>
      <c r="C599">
        <v>1</v>
      </c>
      <c r="D599">
        <v>87.406199999999998</v>
      </c>
      <c r="E599">
        <v>87.406199999999998</v>
      </c>
    </row>
    <row r="600" spans="1:5" x14ac:dyDescent="0.3">
      <c r="A600" s="39">
        <v>241489</v>
      </c>
      <c r="B600" s="41">
        <v>40233</v>
      </c>
      <c r="C600">
        <v>6</v>
      </c>
      <c r="D600">
        <v>125.59490000000001</v>
      </c>
      <c r="E600">
        <v>20.932483333333334</v>
      </c>
    </row>
    <row r="601" spans="1:5" x14ac:dyDescent="0.3">
      <c r="A601" s="39">
        <v>241688</v>
      </c>
      <c r="B601" s="41">
        <v>40216</v>
      </c>
      <c r="C601">
        <v>2</v>
      </c>
      <c r="D601">
        <v>176.679</v>
      </c>
      <c r="E601">
        <v>88.339500000000001</v>
      </c>
    </row>
    <row r="602" spans="1:5" x14ac:dyDescent="0.3">
      <c r="A602" s="39">
        <v>243684</v>
      </c>
      <c r="B602" s="41">
        <v>40205</v>
      </c>
      <c r="C602">
        <v>2</v>
      </c>
      <c r="D602">
        <v>222.99520000000001</v>
      </c>
      <c r="E602">
        <v>111.49760000000001</v>
      </c>
    </row>
    <row r="603" spans="1:5" x14ac:dyDescent="0.3">
      <c r="A603" s="39">
        <v>243875</v>
      </c>
      <c r="B603" s="41">
        <v>40239</v>
      </c>
      <c r="C603">
        <v>7</v>
      </c>
      <c r="D603">
        <v>878.26130000000001</v>
      </c>
      <c r="E603">
        <v>125.4659</v>
      </c>
    </row>
    <row r="604" spans="1:5" x14ac:dyDescent="0.3">
      <c r="A604" s="39">
        <v>244285</v>
      </c>
      <c r="B604" s="41">
        <v>40188</v>
      </c>
      <c r="C604">
        <v>1</v>
      </c>
      <c r="D604">
        <v>26.207799999999999</v>
      </c>
      <c r="E604">
        <v>26.207799999999999</v>
      </c>
    </row>
    <row r="605" spans="1:5" x14ac:dyDescent="0.3">
      <c r="A605" s="39">
        <v>244383</v>
      </c>
      <c r="B605" s="41">
        <v>40245</v>
      </c>
      <c r="C605">
        <v>5</v>
      </c>
      <c r="D605">
        <v>309.33769999999998</v>
      </c>
      <c r="E605">
        <v>61.867539999999998</v>
      </c>
    </row>
    <row r="606" spans="1:5" x14ac:dyDescent="0.3">
      <c r="A606" s="39">
        <v>244425</v>
      </c>
      <c r="B606" s="41">
        <v>40188</v>
      </c>
      <c r="C606">
        <v>1</v>
      </c>
      <c r="D606">
        <v>20.585699999999999</v>
      </c>
      <c r="E606">
        <v>20.585699999999999</v>
      </c>
    </row>
    <row r="607" spans="1:5" x14ac:dyDescent="0.3">
      <c r="A607" s="39">
        <v>246164</v>
      </c>
      <c r="B607" s="41">
        <v>40210</v>
      </c>
      <c r="C607">
        <v>3</v>
      </c>
      <c r="D607">
        <v>321.75</v>
      </c>
      <c r="E607">
        <v>107.25</v>
      </c>
    </row>
    <row r="608" spans="1:5" x14ac:dyDescent="0.3">
      <c r="A608" s="39">
        <v>246330</v>
      </c>
      <c r="B608" s="41">
        <v>40245</v>
      </c>
      <c r="C608">
        <v>4</v>
      </c>
      <c r="D608">
        <v>239.0393</v>
      </c>
      <c r="E608">
        <v>59.759824999999999</v>
      </c>
    </row>
    <row r="609" spans="1:5" x14ac:dyDescent="0.3">
      <c r="A609" s="39">
        <v>246769</v>
      </c>
      <c r="B609" s="41">
        <v>40189</v>
      </c>
      <c r="C609">
        <v>1</v>
      </c>
      <c r="D609">
        <v>27.75</v>
      </c>
      <c r="E609">
        <v>27.75</v>
      </c>
    </row>
    <row r="610" spans="1:5" x14ac:dyDescent="0.3">
      <c r="A610" s="39">
        <v>246791</v>
      </c>
      <c r="B610" s="41">
        <v>40245</v>
      </c>
      <c r="C610">
        <v>6</v>
      </c>
      <c r="D610">
        <v>301.36310000000003</v>
      </c>
      <c r="E610">
        <v>50.227183333333336</v>
      </c>
    </row>
    <row r="611" spans="1:5" x14ac:dyDescent="0.3">
      <c r="A611" s="39">
        <v>247885</v>
      </c>
      <c r="B611" s="41">
        <v>40238</v>
      </c>
      <c r="C611">
        <v>7</v>
      </c>
      <c r="D611">
        <v>452.68580000000003</v>
      </c>
      <c r="E611">
        <v>64.66940000000001</v>
      </c>
    </row>
    <row r="612" spans="1:5" x14ac:dyDescent="0.3">
      <c r="A612" s="39">
        <v>248283</v>
      </c>
      <c r="B612" s="41">
        <v>40189</v>
      </c>
      <c r="C612">
        <v>1</v>
      </c>
      <c r="D612">
        <v>21.06</v>
      </c>
      <c r="E612">
        <v>21.06</v>
      </c>
    </row>
    <row r="613" spans="1:5" x14ac:dyDescent="0.3">
      <c r="A613" s="39">
        <v>248349</v>
      </c>
      <c r="B613" s="41">
        <v>40189</v>
      </c>
      <c r="C613">
        <v>1</v>
      </c>
      <c r="D613">
        <v>14.39</v>
      </c>
      <c r="E613">
        <v>14.39</v>
      </c>
    </row>
    <row r="614" spans="1:5" x14ac:dyDescent="0.3">
      <c r="A614" s="39">
        <v>249357</v>
      </c>
      <c r="B614" s="41">
        <v>40190</v>
      </c>
      <c r="C614">
        <v>1</v>
      </c>
      <c r="D614">
        <v>32.920499999999997</v>
      </c>
      <c r="E614">
        <v>32.920499999999997</v>
      </c>
    </row>
    <row r="615" spans="1:5" x14ac:dyDescent="0.3">
      <c r="A615" s="39">
        <v>251887</v>
      </c>
      <c r="B615" s="41">
        <v>40221</v>
      </c>
      <c r="C615">
        <v>2</v>
      </c>
      <c r="D615">
        <v>113.18</v>
      </c>
      <c r="E615">
        <v>56.59</v>
      </c>
    </row>
    <row r="616" spans="1:5" x14ac:dyDescent="0.3">
      <c r="A616" s="39">
        <v>251957</v>
      </c>
      <c r="B616" s="41">
        <v>40242</v>
      </c>
      <c r="C616">
        <v>4</v>
      </c>
      <c r="D616">
        <v>221.72750000000002</v>
      </c>
      <c r="E616">
        <v>55.431875000000005</v>
      </c>
    </row>
    <row r="617" spans="1:5" x14ac:dyDescent="0.3">
      <c r="A617" s="39">
        <v>252159</v>
      </c>
      <c r="B617" s="41">
        <v>40212</v>
      </c>
      <c r="C617">
        <v>2</v>
      </c>
      <c r="D617">
        <v>157</v>
      </c>
      <c r="E617">
        <v>78.5</v>
      </c>
    </row>
    <row r="618" spans="1:5" x14ac:dyDescent="0.3">
      <c r="A618" s="39">
        <v>252654</v>
      </c>
      <c r="B618" s="41">
        <v>40234</v>
      </c>
      <c r="C618">
        <v>7</v>
      </c>
      <c r="D618">
        <v>322.49889999999999</v>
      </c>
      <c r="E618">
        <v>46.071271428571428</v>
      </c>
    </row>
    <row r="619" spans="1:5" x14ac:dyDescent="0.3">
      <c r="A619" s="39">
        <v>254235</v>
      </c>
      <c r="B619" s="41">
        <v>40246</v>
      </c>
      <c r="C619">
        <v>8</v>
      </c>
      <c r="D619">
        <v>1170.1377</v>
      </c>
      <c r="E619">
        <v>146.2672125</v>
      </c>
    </row>
    <row r="620" spans="1:5" x14ac:dyDescent="0.3">
      <c r="A620" s="39">
        <v>256071</v>
      </c>
      <c r="B620" s="41">
        <v>40242</v>
      </c>
      <c r="C620">
        <v>6</v>
      </c>
      <c r="D620">
        <v>1252.0726</v>
      </c>
      <c r="E620">
        <v>208.67876666666666</v>
      </c>
    </row>
    <row r="621" spans="1:5" x14ac:dyDescent="0.3">
      <c r="A621" s="39">
        <v>257659</v>
      </c>
      <c r="B621" s="41">
        <v>40193</v>
      </c>
      <c r="C621">
        <v>1</v>
      </c>
      <c r="D621">
        <v>11.25</v>
      </c>
      <c r="E621">
        <v>11.25</v>
      </c>
    </row>
    <row r="622" spans="1:5" x14ac:dyDescent="0.3">
      <c r="A622" s="39">
        <v>258710</v>
      </c>
      <c r="B622" s="41">
        <v>40239</v>
      </c>
      <c r="C622">
        <v>5</v>
      </c>
      <c r="D622">
        <v>361.54040000000003</v>
      </c>
      <c r="E622">
        <v>72.308080000000004</v>
      </c>
    </row>
    <row r="623" spans="1:5" x14ac:dyDescent="0.3">
      <c r="A623" s="39">
        <v>258846</v>
      </c>
      <c r="B623" s="41">
        <v>40194</v>
      </c>
      <c r="C623">
        <v>1</v>
      </c>
      <c r="D623">
        <v>9.19</v>
      </c>
      <c r="E623">
        <v>9.19</v>
      </c>
    </row>
    <row r="624" spans="1:5" x14ac:dyDescent="0.3">
      <c r="A624" s="39">
        <v>262545</v>
      </c>
      <c r="B624" s="41">
        <v>40195</v>
      </c>
      <c r="C624">
        <v>1</v>
      </c>
      <c r="D624">
        <v>22.03</v>
      </c>
      <c r="E624">
        <v>22.03</v>
      </c>
    </row>
    <row r="625" spans="1:5" x14ac:dyDescent="0.3">
      <c r="A625" s="39">
        <v>264483</v>
      </c>
      <c r="B625" s="41">
        <v>40240</v>
      </c>
      <c r="C625">
        <v>6</v>
      </c>
      <c r="D625">
        <v>99.454999999999998</v>
      </c>
      <c r="E625">
        <v>16.575833333333332</v>
      </c>
    </row>
    <row r="626" spans="1:5" x14ac:dyDescent="0.3">
      <c r="A626" s="39">
        <v>264509</v>
      </c>
      <c r="B626" s="41">
        <v>40215</v>
      </c>
      <c r="C626">
        <v>1</v>
      </c>
      <c r="D626">
        <v>49.73</v>
      </c>
      <c r="E626">
        <v>49.73</v>
      </c>
    </row>
    <row r="627" spans="1:5" x14ac:dyDescent="0.3">
      <c r="A627" s="39">
        <v>265294</v>
      </c>
      <c r="B627" s="41">
        <v>40230</v>
      </c>
      <c r="C627">
        <v>2</v>
      </c>
      <c r="D627">
        <v>41.010000000000005</v>
      </c>
      <c r="E627">
        <v>20.505000000000003</v>
      </c>
    </row>
    <row r="628" spans="1:5" x14ac:dyDescent="0.3">
      <c r="A628" s="39">
        <v>267734</v>
      </c>
      <c r="B628" s="41">
        <v>40196</v>
      </c>
      <c r="C628">
        <v>1</v>
      </c>
      <c r="D628">
        <v>15.62</v>
      </c>
      <c r="E628">
        <v>15.62</v>
      </c>
    </row>
    <row r="629" spans="1:5" x14ac:dyDescent="0.3">
      <c r="A629" s="39">
        <v>267876</v>
      </c>
      <c r="B629" s="41">
        <v>40240</v>
      </c>
      <c r="C629">
        <v>3</v>
      </c>
      <c r="D629">
        <v>111.4713</v>
      </c>
      <c r="E629">
        <v>37.1571</v>
      </c>
    </row>
    <row r="630" spans="1:5" x14ac:dyDescent="0.3">
      <c r="A630" s="39">
        <v>267958</v>
      </c>
      <c r="B630" s="41">
        <v>40196</v>
      </c>
      <c r="C630">
        <v>1</v>
      </c>
      <c r="D630">
        <v>27.347200000000001</v>
      </c>
      <c r="E630">
        <v>27.347200000000001</v>
      </c>
    </row>
    <row r="631" spans="1:5" x14ac:dyDescent="0.3">
      <c r="A631" s="39">
        <v>268328</v>
      </c>
      <c r="B631" s="41">
        <v>40196</v>
      </c>
      <c r="C631">
        <v>1</v>
      </c>
      <c r="D631">
        <v>25.187200000000001</v>
      </c>
      <c r="E631">
        <v>25.187200000000001</v>
      </c>
    </row>
    <row r="632" spans="1:5" x14ac:dyDescent="0.3">
      <c r="A632" s="39">
        <v>268484</v>
      </c>
      <c r="B632" s="41">
        <v>40196</v>
      </c>
      <c r="C632">
        <v>1</v>
      </c>
      <c r="D632">
        <v>23.36</v>
      </c>
      <c r="E632">
        <v>23.36</v>
      </c>
    </row>
    <row r="633" spans="1:5" x14ac:dyDescent="0.3">
      <c r="A633" s="39">
        <v>270032</v>
      </c>
      <c r="B633" s="41">
        <v>40212</v>
      </c>
      <c r="C633">
        <v>4</v>
      </c>
      <c r="D633">
        <v>403.93939999999998</v>
      </c>
      <c r="E633">
        <v>100.98484999999999</v>
      </c>
    </row>
    <row r="634" spans="1:5" x14ac:dyDescent="0.3">
      <c r="A634" s="39">
        <v>273321</v>
      </c>
      <c r="B634" s="41">
        <v>40245</v>
      </c>
      <c r="C634">
        <v>5</v>
      </c>
      <c r="D634">
        <v>149.33519999999999</v>
      </c>
      <c r="E634">
        <v>29.867039999999996</v>
      </c>
    </row>
    <row r="635" spans="1:5" x14ac:dyDescent="0.3">
      <c r="A635" s="39">
        <v>274016</v>
      </c>
      <c r="B635" s="41">
        <v>40235</v>
      </c>
      <c r="C635">
        <v>7</v>
      </c>
      <c r="D635">
        <v>200.15999999999997</v>
      </c>
      <c r="E635">
        <v>28.594285714285711</v>
      </c>
    </row>
    <row r="636" spans="1:5" x14ac:dyDescent="0.3">
      <c r="A636" s="39">
        <v>274066</v>
      </c>
      <c r="B636" s="41">
        <v>40238</v>
      </c>
      <c r="C636">
        <v>4</v>
      </c>
      <c r="D636">
        <v>65.657499999999999</v>
      </c>
      <c r="E636">
        <v>16.414375</v>
      </c>
    </row>
    <row r="637" spans="1:5" x14ac:dyDescent="0.3">
      <c r="A637" s="39">
        <v>274891</v>
      </c>
      <c r="B637" s="41">
        <v>40221</v>
      </c>
      <c r="C637">
        <v>2</v>
      </c>
      <c r="D637">
        <v>95.72</v>
      </c>
      <c r="E637">
        <v>47.86</v>
      </c>
    </row>
    <row r="638" spans="1:5" x14ac:dyDescent="0.3">
      <c r="A638" s="39">
        <v>275793</v>
      </c>
      <c r="B638" s="41">
        <v>40238</v>
      </c>
      <c r="C638">
        <v>3</v>
      </c>
      <c r="D638">
        <v>263.99170000000004</v>
      </c>
      <c r="E638">
        <v>87.997233333333341</v>
      </c>
    </row>
    <row r="639" spans="1:5" x14ac:dyDescent="0.3">
      <c r="A639" s="39">
        <v>276307</v>
      </c>
      <c r="B639" s="41">
        <v>40245</v>
      </c>
      <c r="C639">
        <v>6</v>
      </c>
      <c r="D639">
        <v>163.29</v>
      </c>
      <c r="E639">
        <v>27.215</v>
      </c>
    </row>
    <row r="640" spans="1:5" x14ac:dyDescent="0.3">
      <c r="A640" s="39">
        <v>276878</v>
      </c>
      <c r="B640" s="41">
        <v>40240</v>
      </c>
      <c r="C640">
        <v>3</v>
      </c>
      <c r="D640">
        <v>226.07499999999999</v>
      </c>
      <c r="E640">
        <v>75.358333333333334</v>
      </c>
    </row>
    <row r="641" spans="1:5" x14ac:dyDescent="0.3">
      <c r="A641" s="39">
        <v>277827</v>
      </c>
      <c r="B641" s="41">
        <v>40238</v>
      </c>
      <c r="C641">
        <v>2</v>
      </c>
      <c r="D641">
        <v>27.64</v>
      </c>
      <c r="E641">
        <v>13.82</v>
      </c>
    </row>
    <row r="642" spans="1:5" x14ac:dyDescent="0.3">
      <c r="A642" s="39">
        <v>277861</v>
      </c>
      <c r="B642" s="41">
        <v>40231</v>
      </c>
      <c r="C642">
        <v>4</v>
      </c>
      <c r="D642">
        <v>48.739999999999995</v>
      </c>
      <c r="E642">
        <v>12.184999999999999</v>
      </c>
    </row>
    <row r="643" spans="1:5" x14ac:dyDescent="0.3">
      <c r="A643" s="39">
        <v>277987</v>
      </c>
      <c r="B643" s="41">
        <v>40226</v>
      </c>
      <c r="C643">
        <v>2</v>
      </c>
      <c r="D643">
        <v>207.52189999999999</v>
      </c>
      <c r="E643">
        <v>103.76094999999999</v>
      </c>
    </row>
    <row r="644" spans="1:5" x14ac:dyDescent="0.3">
      <c r="A644" s="39">
        <v>278112</v>
      </c>
      <c r="B644" s="41">
        <v>40235</v>
      </c>
      <c r="C644">
        <v>2</v>
      </c>
      <c r="D644">
        <v>200.1207</v>
      </c>
      <c r="E644">
        <v>100.06035</v>
      </c>
    </row>
    <row r="645" spans="1:5" x14ac:dyDescent="0.3">
      <c r="A645" s="39">
        <v>281167</v>
      </c>
      <c r="B645" s="41">
        <v>40238</v>
      </c>
      <c r="C645">
        <v>1</v>
      </c>
      <c r="D645">
        <v>36.42</v>
      </c>
      <c r="E645">
        <v>36.42</v>
      </c>
    </row>
    <row r="646" spans="1:5" x14ac:dyDescent="0.3">
      <c r="A646" s="39">
        <v>281334</v>
      </c>
      <c r="B646" s="41">
        <v>40203</v>
      </c>
      <c r="C646">
        <v>1</v>
      </c>
      <c r="D646">
        <v>27.05</v>
      </c>
      <c r="E646">
        <v>27.05</v>
      </c>
    </row>
    <row r="647" spans="1:5" x14ac:dyDescent="0.3">
      <c r="A647" s="39">
        <v>281788</v>
      </c>
      <c r="B647" s="41">
        <v>40210</v>
      </c>
      <c r="C647">
        <v>2</v>
      </c>
      <c r="D647">
        <v>138.49</v>
      </c>
      <c r="E647">
        <v>69.245000000000005</v>
      </c>
    </row>
    <row r="648" spans="1:5" x14ac:dyDescent="0.3">
      <c r="A648" s="39">
        <v>282299</v>
      </c>
      <c r="B648" s="41">
        <v>40219</v>
      </c>
      <c r="C648">
        <v>2</v>
      </c>
      <c r="D648">
        <v>69.540000000000006</v>
      </c>
      <c r="E648">
        <v>34.770000000000003</v>
      </c>
    </row>
    <row r="649" spans="1:5" x14ac:dyDescent="0.3">
      <c r="A649" s="39">
        <v>283017</v>
      </c>
      <c r="B649" s="41">
        <v>40236</v>
      </c>
      <c r="C649">
        <v>3</v>
      </c>
      <c r="D649">
        <v>400.1078</v>
      </c>
      <c r="E649">
        <v>133.36926666666668</v>
      </c>
    </row>
    <row r="650" spans="1:5" x14ac:dyDescent="0.3">
      <c r="A650" s="39">
        <v>283168</v>
      </c>
      <c r="B650" s="41">
        <v>40231</v>
      </c>
      <c r="C650">
        <v>5</v>
      </c>
      <c r="D650">
        <v>964.28020000000015</v>
      </c>
      <c r="E650">
        <v>192.85604000000004</v>
      </c>
    </row>
    <row r="651" spans="1:5" x14ac:dyDescent="0.3">
      <c r="A651" s="39">
        <v>283232</v>
      </c>
      <c r="B651" s="41">
        <v>40219</v>
      </c>
      <c r="C651">
        <v>2</v>
      </c>
      <c r="D651">
        <v>61.682499999999997</v>
      </c>
      <c r="E651">
        <v>30.841249999999999</v>
      </c>
    </row>
    <row r="652" spans="1:5" x14ac:dyDescent="0.3">
      <c r="A652" s="39">
        <v>284054</v>
      </c>
      <c r="B652" s="41">
        <v>40206</v>
      </c>
      <c r="C652">
        <v>1</v>
      </c>
      <c r="D652">
        <v>22.51</v>
      </c>
      <c r="E652">
        <v>22.51</v>
      </c>
    </row>
    <row r="653" spans="1:5" x14ac:dyDescent="0.3">
      <c r="A653" s="39">
        <v>284206</v>
      </c>
      <c r="B653" s="41">
        <v>40227</v>
      </c>
      <c r="C653">
        <v>4</v>
      </c>
      <c r="D653">
        <v>318.08520000000004</v>
      </c>
      <c r="E653">
        <v>79.521300000000011</v>
      </c>
    </row>
    <row r="654" spans="1:5" x14ac:dyDescent="0.3">
      <c r="A654" s="39">
        <v>285531</v>
      </c>
      <c r="B654" s="41">
        <v>40206</v>
      </c>
      <c r="C654">
        <v>1</v>
      </c>
      <c r="D654">
        <v>87.919700000000006</v>
      </c>
      <c r="E654">
        <v>87.919700000000006</v>
      </c>
    </row>
    <row r="655" spans="1:5" x14ac:dyDescent="0.3">
      <c r="A655" s="39">
        <v>285533</v>
      </c>
      <c r="B655" s="41">
        <v>40225</v>
      </c>
      <c r="C655">
        <v>1</v>
      </c>
      <c r="D655">
        <v>20.97</v>
      </c>
      <c r="E655">
        <v>20.97</v>
      </c>
    </row>
    <row r="656" spans="1:5" x14ac:dyDescent="0.3">
      <c r="A656" s="39">
        <v>286258</v>
      </c>
      <c r="B656" s="41">
        <v>40207</v>
      </c>
      <c r="C656">
        <v>1</v>
      </c>
      <c r="D656">
        <v>56.673000000000002</v>
      </c>
      <c r="E656">
        <v>56.673000000000002</v>
      </c>
    </row>
    <row r="657" spans="1:5" x14ac:dyDescent="0.3">
      <c r="A657" s="39">
        <v>287135</v>
      </c>
      <c r="B657" s="41">
        <v>40208</v>
      </c>
      <c r="C657">
        <v>1</v>
      </c>
      <c r="D657">
        <v>88.75</v>
      </c>
      <c r="E657">
        <v>88.75</v>
      </c>
    </row>
    <row r="658" spans="1:5" x14ac:dyDescent="0.3">
      <c r="A658" s="39">
        <v>288545</v>
      </c>
      <c r="B658" s="41">
        <v>40237</v>
      </c>
      <c r="C658">
        <v>2</v>
      </c>
      <c r="D658">
        <v>72.87</v>
      </c>
      <c r="E658">
        <v>36.435000000000002</v>
      </c>
    </row>
    <row r="659" spans="1:5" x14ac:dyDescent="0.3">
      <c r="A659" s="39">
        <v>289425</v>
      </c>
      <c r="B659" s="41">
        <v>40209</v>
      </c>
      <c r="C659">
        <v>1</v>
      </c>
      <c r="D659">
        <v>39.438000000000002</v>
      </c>
      <c r="E659">
        <v>39.438000000000002</v>
      </c>
    </row>
    <row r="660" spans="1:5" x14ac:dyDescent="0.3">
      <c r="A660" s="39">
        <v>292670</v>
      </c>
      <c r="B660" s="41">
        <v>40217</v>
      </c>
      <c r="C660">
        <v>2</v>
      </c>
      <c r="D660">
        <v>78.88</v>
      </c>
      <c r="E660">
        <v>39.44</v>
      </c>
    </row>
    <row r="661" spans="1:5" x14ac:dyDescent="0.3">
      <c r="A661" s="39">
        <v>293300</v>
      </c>
      <c r="B661" s="41">
        <v>40226</v>
      </c>
      <c r="C661">
        <v>2</v>
      </c>
      <c r="D661">
        <v>153.827</v>
      </c>
      <c r="E661">
        <v>76.913499999999999</v>
      </c>
    </row>
    <row r="662" spans="1:5" x14ac:dyDescent="0.3">
      <c r="A662" s="39">
        <v>296448</v>
      </c>
      <c r="B662" s="41">
        <v>40210</v>
      </c>
      <c r="C662">
        <v>1</v>
      </c>
      <c r="D662">
        <v>22.79</v>
      </c>
      <c r="E662">
        <v>22.79</v>
      </c>
    </row>
    <row r="663" spans="1:5" x14ac:dyDescent="0.3">
      <c r="A663" s="39">
        <v>297082</v>
      </c>
      <c r="B663" s="41">
        <v>40234</v>
      </c>
      <c r="C663">
        <v>2</v>
      </c>
      <c r="D663">
        <v>197.66</v>
      </c>
      <c r="E663">
        <v>98.83</v>
      </c>
    </row>
    <row r="664" spans="1:5" x14ac:dyDescent="0.3">
      <c r="A664" s="39">
        <v>299260</v>
      </c>
      <c r="B664" s="41">
        <v>40217</v>
      </c>
      <c r="C664">
        <v>2</v>
      </c>
      <c r="D664">
        <v>878.8152</v>
      </c>
      <c r="E664">
        <v>439.4076</v>
      </c>
    </row>
    <row r="665" spans="1:5" x14ac:dyDescent="0.3">
      <c r="A665" s="39">
        <v>302034</v>
      </c>
      <c r="B665" s="41">
        <v>40227</v>
      </c>
      <c r="C665">
        <v>1</v>
      </c>
      <c r="D665">
        <v>6.79</v>
      </c>
      <c r="E665">
        <v>6.79</v>
      </c>
    </row>
    <row r="666" spans="1:5" x14ac:dyDescent="0.3">
      <c r="A666" s="39">
        <v>303090</v>
      </c>
      <c r="B666" s="41">
        <v>40212</v>
      </c>
      <c r="C666">
        <v>1</v>
      </c>
      <c r="D666">
        <v>54.94</v>
      </c>
      <c r="E666">
        <v>54.94</v>
      </c>
    </row>
    <row r="667" spans="1:5" x14ac:dyDescent="0.3">
      <c r="A667" s="39">
        <v>303380</v>
      </c>
      <c r="B667" s="41">
        <v>40212</v>
      </c>
      <c r="C667">
        <v>1</v>
      </c>
      <c r="D667">
        <v>175.94499999999999</v>
      </c>
      <c r="E667">
        <v>175.94499999999999</v>
      </c>
    </row>
    <row r="668" spans="1:5" x14ac:dyDescent="0.3">
      <c r="A668" s="39">
        <v>304082</v>
      </c>
      <c r="B668" s="41">
        <v>40212</v>
      </c>
      <c r="C668">
        <v>1</v>
      </c>
      <c r="D668">
        <v>16.95</v>
      </c>
      <c r="E668">
        <v>16.95</v>
      </c>
    </row>
    <row r="669" spans="1:5" x14ac:dyDescent="0.3">
      <c r="A669" s="39">
        <v>304841</v>
      </c>
      <c r="B669" s="41">
        <v>40236</v>
      </c>
      <c r="C669">
        <v>2</v>
      </c>
      <c r="D669">
        <v>14.588699999999999</v>
      </c>
      <c r="E669">
        <v>7.2943499999999997</v>
      </c>
    </row>
    <row r="670" spans="1:5" x14ac:dyDescent="0.3">
      <c r="A670" s="39">
        <v>305126</v>
      </c>
      <c r="B670" s="41">
        <v>40215</v>
      </c>
      <c r="C670">
        <v>1</v>
      </c>
      <c r="D670">
        <v>107.73</v>
      </c>
      <c r="E670">
        <v>107.73</v>
      </c>
    </row>
    <row r="671" spans="1:5" x14ac:dyDescent="0.3">
      <c r="A671" s="39">
        <v>305879</v>
      </c>
      <c r="B671" s="41">
        <v>40220</v>
      </c>
      <c r="C671">
        <v>2</v>
      </c>
      <c r="D671">
        <v>284.96950000000004</v>
      </c>
      <c r="E671">
        <v>142.48475000000002</v>
      </c>
    </row>
    <row r="672" spans="1:5" x14ac:dyDescent="0.3">
      <c r="A672" s="39">
        <v>310896</v>
      </c>
      <c r="B672" s="41">
        <v>40233</v>
      </c>
      <c r="C672">
        <v>3</v>
      </c>
      <c r="D672">
        <v>34.299999999999997</v>
      </c>
      <c r="E672">
        <v>11.433333333333332</v>
      </c>
    </row>
    <row r="673" spans="1:5" x14ac:dyDescent="0.3">
      <c r="A673" s="39">
        <v>311452</v>
      </c>
      <c r="B673" s="41">
        <v>40213</v>
      </c>
      <c r="C673">
        <v>1</v>
      </c>
      <c r="D673">
        <v>106.49</v>
      </c>
      <c r="E673">
        <v>106.49</v>
      </c>
    </row>
    <row r="674" spans="1:5" x14ac:dyDescent="0.3">
      <c r="A674" s="39">
        <v>311731</v>
      </c>
      <c r="B674" s="41">
        <v>40214</v>
      </c>
      <c r="C674">
        <v>1</v>
      </c>
      <c r="D674">
        <v>4.9000000000000004</v>
      </c>
      <c r="E674">
        <v>4.9000000000000004</v>
      </c>
    </row>
    <row r="675" spans="1:5" x14ac:dyDescent="0.3">
      <c r="A675" s="39">
        <v>312058</v>
      </c>
      <c r="B675" s="41">
        <v>40213</v>
      </c>
      <c r="C675">
        <v>1</v>
      </c>
      <c r="D675">
        <v>52.944499999999998</v>
      </c>
      <c r="E675">
        <v>52.944499999999998</v>
      </c>
    </row>
    <row r="676" spans="1:5" x14ac:dyDescent="0.3">
      <c r="A676" s="39">
        <v>312247</v>
      </c>
      <c r="B676" s="41">
        <v>40214</v>
      </c>
      <c r="C676">
        <v>1</v>
      </c>
      <c r="D676">
        <v>6.7</v>
      </c>
      <c r="E676">
        <v>6.7</v>
      </c>
    </row>
    <row r="677" spans="1:5" x14ac:dyDescent="0.3">
      <c r="A677" s="39">
        <v>319091</v>
      </c>
      <c r="B677" s="41">
        <v>40216</v>
      </c>
      <c r="C677">
        <v>1</v>
      </c>
      <c r="D677">
        <v>87.034999999999997</v>
      </c>
      <c r="E677">
        <v>87.034999999999997</v>
      </c>
    </row>
    <row r="678" spans="1:5" x14ac:dyDescent="0.3">
      <c r="A678" s="39">
        <v>319162</v>
      </c>
      <c r="B678" s="41">
        <v>40237</v>
      </c>
      <c r="C678">
        <v>4</v>
      </c>
      <c r="D678">
        <v>55.624699999999997</v>
      </c>
      <c r="E678">
        <v>13.906174999999999</v>
      </c>
    </row>
    <row r="679" spans="1:5" x14ac:dyDescent="0.3">
      <c r="A679" s="39">
        <v>319350</v>
      </c>
      <c r="B679" s="41">
        <v>40217</v>
      </c>
      <c r="C679">
        <v>1</v>
      </c>
      <c r="D679">
        <v>16.78</v>
      </c>
      <c r="E679">
        <v>16.78</v>
      </c>
    </row>
    <row r="680" spans="1:5" x14ac:dyDescent="0.3">
      <c r="A680" s="39">
        <v>319471</v>
      </c>
      <c r="B680" s="41">
        <v>40217</v>
      </c>
      <c r="C680">
        <v>1</v>
      </c>
      <c r="D680">
        <v>14.18</v>
      </c>
      <c r="E680">
        <v>14.18</v>
      </c>
    </row>
    <row r="681" spans="1:5" x14ac:dyDescent="0.3">
      <c r="A681" s="39">
        <v>322554</v>
      </c>
      <c r="B681" s="41">
        <v>40226</v>
      </c>
      <c r="C681">
        <v>2</v>
      </c>
      <c r="D681">
        <v>157.16</v>
      </c>
      <c r="E681">
        <v>78.58</v>
      </c>
    </row>
    <row r="682" spans="1:5" x14ac:dyDescent="0.3">
      <c r="A682" s="39">
        <v>325028</v>
      </c>
      <c r="B682" s="41">
        <v>40242</v>
      </c>
      <c r="C682">
        <v>3</v>
      </c>
      <c r="D682">
        <v>163.84</v>
      </c>
      <c r="E682">
        <v>54.613333333333337</v>
      </c>
    </row>
    <row r="683" spans="1:5" x14ac:dyDescent="0.3">
      <c r="A683" s="39">
        <v>325209</v>
      </c>
      <c r="B683" s="41">
        <v>40218</v>
      </c>
      <c r="C683">
        <v>1</v>
      </c>
      <c r="D683">
        <v>35.880000000000003</v>
      </c>
      <c r="E683">
        <v>35.880000000000003</v>
      </c>
    </row>
    <row r="684" spans="1:5" x14ac:dyDescent="0.3">
      <c r="A684" s="39">
        <v>326067</v>
      </c>
      <c r="B684" s="41">
        <v>40218</v>
      </c>
      <c r="C684">
        <v>1</v>
      </c>
      <c r="D684">
        <v>22.06</v>
      </c>
      <c r="E684">
        <v>22.06</v>
      </c>
    </row>
    <row r="685" spans="1:5" x14ac:dyDescent="0.3">
      <c r="A685" s="39">
        <v>326302</v>
      </c>
      <c r="B685" s="41">
        <v>40225</v>
      </c>
      <c r="C685">
        <v>2</v>
      </c>
      <c r="D685">
        <v>26.6615</v>
      </c>
      <c r="E685">
        <v>13.33075</v>
      </c>
    </row>
    <row r="686" spans="1:5" x14ac:dyDescent="0.3">
      <c r="A686" s="39">
        <v>326320</v>
      </c>
      <c r="B686" s="41">
        <v>40225</v>
      </c>
      <c r="C686">
        <v>1</v>
      </c>
      <c r="D686">
        <v>56.73</v>
      </c>
      <c r="E686">
        <v>56.73</v>
      </c>
    </row>
    <row r="687" spans="1:5" x14ac:dyDescent="0.3">
      <c r="A687" s="39">
        <v>326416</v>
      </c>
      <c r="B687" s="41">
        <v>40226</v>
      </c>
      <c r="C687">
        <v>2</v>
      </c>
      <c r="D687">
        <v>212.12520000000001</v>
      </c>
      <c r="E687">
        <v>106.0626</v>
      </c>
    </row>
    <row r="688" spans="1:5" x14ac:dyDescent="0.3">
      <c r="A688" s="39">
        <v>326427</v>
      </c>
      <c r="B688" s="41">
        <v>40218</v>
      </c>
      <c r="C688">
        <v>1</v>
      </c>
      <c r="D688">
        <v>30.6</v>
      </c>
      <c r="E688">
        <v>30.6</v>
      </c>
    </row>
    <row r="689" spans="1:5" x14ac:dyDescent="0.3">
      <c r="A689" s="39">
        <v>326450</v>
      </c>
      <c r="B689" s="41">
        <v>40218</v>
      </c>
      <c r="C689">
        <v>1</v>
      </c>
      <c r="D689">
        <v>46.147500000000001</v>
      </c>
      <c r="E689">
        <v>46.147500000000001</v>
      </c>
    </row>
    <row r="690" spans="1:5" x14ac:dyDescent="0.3">
      <c r="A690" s="39">
        <v>326567</v>
      </c>
      <c r="B690" s="41">
        <v>40219</v>
      </c>
      <c r="C690">
        <v>1</v>
      </c>
      <c r="D690">
        <v>29.7195</v>
      </c>
      <c r="E690">
        <v>29.7195</v>
      </c>
    </row>
    <row r="691" spans="1:5" x14ac:dyDescent="0.3">
      <c r="A691" s="39">
        <v>326605</v>
      </c>
      <c r="B691" s="41">
        <v>40219</v>
      </c>
      <c r="C691">
        <v>1</v>
      </c>
      <c r="D691">
        <v>91.905000000000001</v>
      </c>
      <c r="E691">
        <v>91.905000000000001</v>
      </c>
    </row>
    <row r="692" spans="1:5" x14ac:dyDescent="0.3">
      <c r="A692" s="39">
        <v>326664</v>
      </c>
      <c r="B692" s="41">
        <v>40219</v>
      </c>
      <c r="C692">
        <v>1</v>
      </c>
      <c r="D692">
        <v>25.56</v>
      </c>
      <c r="E692">
        <v>25.56</v>
      </c>
    </row>
    <row r="693" spans="1:5" x14ac:dyDescent="0.3">
      <c r="A693" s="39">
        <v>326822</v>
      </c>
      <c r="B693" s="41">
        <v>40240</v>
      </c>
      <c r="C693">
        <v>2</v>
      </c>
      <c r="D693">
        <v>95.055200000000013</v>
      </c>
      <c r="E693">
        <v>47.527600000000007</v>
      </c>
    </row>
    <row r="694" spans="1:5" x14ac:dyDescent="0.3">
      <c r="A694" s="39">
        <v>326850</v>
      </c>
      <c r="B694" s="41">
        <v>40226</v>
      </c>
      <c r="C694">
        <v>2</v>
      </c>
      <c r="D694">
        <v>31.740199999999998</v>
      </c>
      <c r="E694">
        <v>15.870099999999999</v>
      </c>
    </row>
    <row r="695" spans="1:5" x14ac:dyDescent="0.3">
      <c r="A695" s="39">
        <v>326853</v>
      </c>
      <c r="B695" s="41">
        <v>40240</v>
      </c>
      <c r="C695">
        <v>4</v>
      </c>
      <c r="D695">
        <v>109.55000000000001</v>
      </c>
      <c r="E695">
        <v>27.387500000000003</v>
      </c>
    </row>
    <row r="696" spans="1:5" x14ac:dyDescent="0.3">
      <c r="A696" s="39">
        <v>327712</v>
      </c>
      <c r="B696" s="41">
        <v>40226</v>
      </c>
      <c r="C696">
        <v>2</v>
      </c>
      <c r="D696">
        <v>89</v>
      </c>
      <c r="E696">
        <v>44.5</v>
      </c>
    </row>
    <row r="697" spans="1:5" x14ac:dyDescent="0.3">
      <c r="A697" s="39">
        <v>327791</v>
      </c>
      <c r="B697" s="41">
        <v>40239</v>
      </c>
      <c r="C697">
        <v>2</v>
      </c>
      <c r="D697">
        <v>68.490000000000009</v>
      </c>
      <c r="E697">
        <v>34.245000000000005</v>
      </c>
    </row>
    <row r="698" spans="1:5" x14ac:dyDescent="0.3">
      <c r="A698" s="39">
        <v>328919</v>
      </c>
      <c r="B698" s="41">
        <v>40220</v>
      </c>
      <c r="C698">
        <v>1</v>
      </c>
      <c r="D698">
        <v>40.22</v>
      </c>
      <c r="E698">
        <v>40.22</v>
      </c>
    </row>
    <row r="699" spans="1:5" x14ac:dyDescent="0.3">
      <c r="A699" s="39">
        <v>330280</v>
      </c>
      <c r="B699" s="41">
        <v>40220</v>
      </c>
      <c r="C699">
        <v>1</v>
      </c>
      <c r="D699">
        <v>51.24</v>
      </c>
      <c r="E699">
        <v>51.24</v>
      </c>
    </row>
    <row r="700" spans="1:5" x14ac:dyDescent="0.3">
      <c r="A700" s="39">
        <v>333236</v>
      </c>
      <c r="B700" s="41">
        <v>40237</v>
      </c>
      <c r="C700">
        <v>2</v>
      </c>
      <c r="D700">
        <v>76.709999999999994</v>
      </c>
      <c r="E700">
        <v>38.354999999999997</v>
      </c>
    </row>
    <row r="701" spans="1:5" x14ac:dyDescent="0.3">
      <c r="A701" s="39">
        <v>336236</v>
      </c>
      <c r="B701" s="41">
        <v>40222</v>
      </c>
      <c r="C701">
        <v>1</v>
      </c>
      <c r="D701">
        <v>183.55</v>
      </c>
      <c r="E701">
        <v>183.55</v>
      </c>
    </row>
    <row r="702" spans="1:5" x14ac:dyDescent="0.3">
      <c r="A702" s="39">
        <v>339282</v>
      </c>
      <c r="B702" s="41">
        <v>40223</v>
      </c>
      <c r="C702">
        <v>1</v>
      </c>
      <c r="D702">
        <v>49.85</v>
      </c>
      <c r="E702">
        <v>49.85</v>
      </c>
    </row>
    <row r="703" spans="1:5" x14ac:dyDescent="0.3">
      <c r="A703" s="39">
        <v>340060</v>
      </c>
      <c r="B703" s="41">
        <v>40223</v>
      </c>
      <c r="C703">
        <v>1</v>
      </c>
      <c r="D703">
        <v>7.34</v>
      </c>
      <c r="E703">
        <v>7.34</v>
      </c>
    </row>
    <row r="704" spans="1:5" x14ac:dyDescent="0.3">
      <c r="A704" s="39">
        <v>340188</v>
      </c>
      <c r="B704" s="41">
        <v>40223</v>
      </c>
      <c r="C704">
        <v>2</v>
      </c>
      <c r="D704">
        <v>47.92</v>
      </c>
      <c r="E704">
        <v>23.96</v>
      </c>
    </row>
    <row r="705" spans="1:5" x14ac:dyDescent="0.3">
      <c r="A705" s="39">
        <v>340195</v>
      </c>
      <c r="B705" s="41">
        <v>40223</v>
      </c>
      <c r="C705">
        <v>1</v>
      </c>
      <c r="D705">
        <v>81.010000000000005</v>
      </c>
      <c r="E705">
        <v>81.010000000000005</v>
      </c>
    </row>
    <row r="706" spans="1:5" x14ac:dyDescent="0.3">
      <c r="A706" s="39">
        <v>341576</v>
      </c>
      <c r="B706" s="41">
        <v>40224</v>
      </c>
      <c r="C706">
        <v>1</v>
      </c>
      <c r="D706">
        <v>15.65</v>
      </c>
      <c r="E706">
        <v>15.65</v>
      </c>
    </row>
    <row r="707" spans="1:5" x14ac:dyDescent="0.3">
      <c r="A707" s="39">
        <v>342064</v>
      </c>
      <c r="B707" s="41">
        <v>40231</v>
      </c>
      <c r="C707">
        <v>1</v>
      </c>
      <c r="D707">
        <v>57.3</v>
      </c>
      <c r="E707">
        <v>57.3</v>
      </c>
    </row>
    <row r="708" spans="1:5" x14ac:dyDescent="0.3">
      <c r="A708" s="39">
        <v>342222</v>
      </c>
      <c r="B708" s="41">
        <v>40224</v>
      </c>
      <c r="C708">
        <v>1</v>
      </c>
      <c r="D708">
        <v>5.62</v>
      </c>
      <c r="E708">
        <v>5.62</v>
      </c>
    </row>
    <row r="709" spans="1:5" x14ac:dyDescent="0.3">
      <c r="A709" s="39">
        <v>343412</v>
      </c>
      <c r="B709" s="41">
        <v>40224</v>
      </c>
      <c r="C709">
        <v>1</v>
      </c>
      <c r="D709">
        <v>6.66</v>
      </c>
      <c r="E709">
        <v>6.66</v>
      </c>
    </row>
    <row r="710" spans="1:5" x14ac:dyDescent="0.3">
      <c r="A710" s="39">
        <v>345520</v>
      </c>
      <c r="B710" s="41">
        <v>40241</v>
      </c>
      <c r="C710">
        <v>3</v>
      </c>
      <c r="D710">
        <v>95.682700000000011</v>
      </c>
      <c r="E710">
        <v>31.894233333333336</v>
      </c>
    </row>
    <row r="711" spans="1:5" x14ac:dyDescent="0.3">
      <c r="A711" s="39">
        <v>347125</v>
      </c>
      <c r="B711" s="41">
        <v>40225</v>
      </c>
      <c r="C711">
        <v>1</v>
      </c>
      <c r="D711">
        <v>51.89</v>
      </c>
      <c r="E711">
        <v>51.89</v>
      </c>
    </row>
    <row r="712" spans="1:5" x14ac:dyDescent="0.3">
      <c r="A712" s="39">
        <v>347521</v>
      </c>
      <c r="B712" s="41">
        <v>40225</v>
      </c>
      <c r="C712">
        <v>1</v>
      </c>
      <c r="D712">
        <v>21.99</v>
      </c>
      <c r="E712">
        <v>21.99</v>
      </c>
    </row>
    <row r="713" spans="1:5" x14ac:dyDescent="0.3">
      <c r="A713" s="39">
        <v>348555</v>
      </c>
      <c r="B713" s="41">
        <v>40226</v>
      </c>
      <c r="C713">
        <v>1</v>
      </c>
      <c r="D713">
        <v>7.3490000000000002</v>
      </c>
      <c r="E713">
        <v>7.3490000000000002</v>
      </c>
    </row>
    <row r="714" spans="1:5" x14ac:dyDescent="0.3">
      <c r="A714" s="39">
        <v>350475</v>
      </c>
      <c r="B714" s="41">
        <v>40241</v>
      </c>
      <c r="C714">
        <v>3</v>
      </c>
      <c r="D714">
        <v>185.8912</v>
      </c>
      <c r="E714">
        <v>61.96373333333333</v>
      </c>
    </row>
    <row r="715" spans="1:5" x14ac:dyDescent="0.3">
      <c r="A715" s="39">
        <v>354474</v>
      </c>
      <c r="B715" s="41">
        <v>40239</v>
      </c>
      <c r="C715">
        <v>2</v>
      </c>
      <c r="D715">
        <v>113.72</v>
      </c>
      <c r="E715">
        <v>56.86</v>
      </c>
    </row>
    <row r="716" spans="1:5" x14ac:dyDescent="0.3">
      <c r="A716" s="39">
        <v>356329</v>
      </c>
      <c r="B716" s="41">
        <v>40241</v>
      </c>
      <c r="C716">
        <v>2</v>
      </c>
      <c r="D716">
        <v>204.1575</v>
      </c>
      <c r="E716">
        <v>102.07875</v>
      </c>
    </row>
    <row r="717" spans="1:5" x14ac:dyDescent="0.3">
      <c r="A717" s="39">
        <v>360816</v>
      </c>
      <c r="B717" s="41">
        <v>40244</v>
      </c>
      <c r="C717">
        <v>2</v>
      </c>
      <c r="D717">
        <v>179.5102</v>
      </c>
      <c r="E717">
        <v>89.755099999999999</v>
      </c>
    </row>
    <row r="718" spans="1:5" x14ac:dyDescent="0.3">
      <c r="A718" s="39">
        <v>363819</v>
      </c>
      <c r="B718" s="41">
        <v>40230</v>
      </c>
      <c r="C718">
        <v>1</v>
      </c>
      <c r="D718">
        <v>2.93</v>
      </c>
      <c r="E718">
        <v>2.93</v>
      </c>
    </row>
    <row r="719" spans="1:5" x14ac:dyDescent="0.3">
      <c r="A719" s="39">
        <v>365257</v>
      </c>
      <c r="B719" s="41">
        <v>40231</v>
      </c>
      <c r="C719">
        <v>1</v>
      </c>
      <c r="D719">
        <v>15.72</v>
      </c>
      <c r="E719">
        <v>15.72</v>
      </c>
    </row>
    <row r="720" spans="1:5" x14ac:dyDescent="0.3">
      <c r="A720" s="39">
        <v>365784</v>
      </c>
      <c r="B720" s="41">
        <v>40231</v>
      </c>
      <c r="C720">
        <v>1</v>
      </c>
      <c r="D720">
        <v>17.309999999999999</v>
      </c>
      <c r="E720">
        <v>17.309999999999999</v>
      </c>
    </row>
    <row r="721" spans="1:5" x14ac:dyDescent="0.3">
      <c r="A721" s="39">
        <v>366448</v>
      </c>
      <c r="B721" s="41">
        <v>40244</v>
      </c>
      <c r="C721">
        <v>2</v>
      </c>
      <c r="D721">
        <v>56.969200000000001</v>
      </c>
      <c r="E721">
        <v>28.4846</v>
      </c>
    </row>
    <row r="722" spans="1:5" x14ac:dyDescent="0.3">
      <c r="A722" s="39">
        <v>369133</v>
      </c>
      <c r="B722" s="41">
        <v>40238</v>
      </c>
      <c r="C722">
        <v>2</v>
      </c>
      <c r="D722">
        <v>59.01</v>
      </c>
      <c r="E722">
        <v>29.504999999999999</v>
      </c>
    </row>
    <row r="723" spans="1:5" x14ac:dyDescent="0.3">
      <c r="A723" s="39">
        <v>370402</v>
      </c>
      <c r="B723" s="41">
        <v>40239</v>
      </c>
      <c r="C723">
        <v>2</v>
      </c>
      <c r="D723">
        <v>77.5702</v>
      </c>
      <c r="E723">
        <v>38.7851</v>
      </c>
    </row>
    <row r="724" spans="1:5" x14ac:dyDescent="0.3">
      <c r="A724" s="39">
        <v>370571</v>
      </c>
      <c r="B724" s="41">
        <v>40232</v>
      </c>
      <c r="C724">
        <v>1</v>
      </c>
      <c r="D724">
        <v>40.93</v>
      </c>
      <c r="E724">
        <v>40.93</v>
      </c>
    </row>
    <row r="725" spans="1:5" x14ac:dyDescent="0.3">
      <c r="A725" s="39">
        <v>370758</v>
      </c>
      <c r="B725" s="41">
        <v>40232</v>
      </c>
      <c r="C725">
        <v>1</v>
      </c>
      <c r="D725">
        <v>37.25</v>
      </c>
      <c r="E725">
        <v>37.25</v>
      </c>
    </row>
    <row r="726" spans="1:5" x14ac:dyDescent="0.3">
      <c r="A726" s="39">
        <v>370990</v>
      </c>
      <c r="B726" s="41">
        <v>40233</v>
      </c>
      <c r="C726">
        <v>1</v>
      </c>
      <c r="D726">
        <v>22.95</v>
      </c>
      <c r="E726">
        <v>22.95</v>
      </c>
    </row>
    <row r="727" spans="1:5" x14ac:dyDescent="0.3">
      <c r="A727" s="39">
        <v>371554</v>
      </c>
      <c r="B727" s="41">
        <v>40233</v>
      </c>
      <c r="C727">
        <v>1</v>
      </c>
      <c r="D727">
        <v>55.147799999999997</v>
      </c>
      <c r="E727">
        <v>55.147799999999997</v>
      </c>
    </row>
    <row r="728" spans="1:5" x14ac:dyDescent="0.3">
      <c r="A728" s="39">
        <v>372652</v>
      </c>
      <c r="B728" s="41">
        <v>40236</v>
      </c>
      <c r="C728">
        <v>1</v>
      </c>
      <c r="D728">
        <v>35.770000000000003</v>
      </c>
      <c r="E728">
        <v>35.770000000000003</v>
      </c>
    </row>
    <row r="729" spans="1:5" x14ac:dyDescent="0.3">
      <c r="A729" s="39">
        <v>374957</v>
      </c>
      <c r="B729" s="41">
        <v>40234</v>
      </c>
      <c r="C729">
        <v>1</v>
      </c>
      <c r="D729">
        <v>112.09</v>
      </c>
      <c r="E729">
        <v>112.09</v>
      </c>
    </row>
    <row r="730" spans="1:5" x14ac:dyDescent="0.3">
      <c r="A730" s="39">
        <v>375224</v>
      </c>
      <c r="B730" s="41">
        <v>40244</v>
      </c>
      <c r="C730">
        <v>2</v>
      </c>
      <c r="D730">
        <v>139.71</v>
      </c>
      <c r="E730">
        <v>69.855000000000004</v>
      </c>
    </row>
    <row r="731" spans="1:5" x14ac:dyDescent="0.3">
      <c r="A731" s="39">
        <v>375272</v>
      </c>
      <c r="B731" s="41">
        <v>40234</v>
      </c>
      <c r="C731">
        <v>1</v>
      </c>
      <c r="D731">
        <v>74.845200000000006</v>
      </c>
      <c r="E731">
        <v>74.845200000000006</v>
      </c>
    </row>
    <row r="732" spans="1:5" x14ac:dyDescent="0.3">
      <c r="A732" s="39">
        <v>375446</v>
      </c>
      <c r="B732" s="41">
        <v>40234</v>
      </c>
      <c r="C732">
        <v>1</v>
      </c>
      <c r="D732">
        <v>13.3</v>
      </c>
      <c r="E732">
        <v>13.3</v>
      </c>
    </row>
    <row r="733" spans="1:5" x14ac:dyDescent="0.3">
      <c r="A733" s="39">
        <v>375939</v>
      </c>
      <c r="B733" s="41">
        <v>40235</v>
      </c>
      <c r="C733">
        <v>1</v>
      </c>
      <c r="D733">
        <v>23.74</v>
      </c>
      <c r="E733">
        <v>23.74</v>
      </c>
    </row>
    <row r="734" spans="1:5" x14ac:dyDescent="0.3">
      <c r="A734" s="39">
        <v>376775</v>
      </c>
      <c r="B734" s="41">
        <v>40245</v>
      </c>
      <c r="C734">
        <v>2</v>
      </c>
      <c r="D734">
        <v>101.1302</v>
      </c>
      <c r="E734">
        <v>50.565100000000001</v>
      </c>
    </row>
    <row r="735" spans="1:5" x14ac:dyDescent="0.3">
      <c r="A735" s="39">
        <v>376959</v>
      </c>
      <c r="B735" s="41">
        <v>40235</v>
      </c>
      <c r="C735">
        <v>1</v>
      </c>
      <c r="D735">
        <v>99.317499999999995</v>
      </c>
      <c r="E735">
        <v>99.317499999999995</v>
      </c>
    </row>
    <row r="736" spans="1:5" x14ac:dyDescent="0.3">
      <c r="A736" s="39">
        <v>377434</v>
      </c>
      <c r="B736" s="41">
        <v>40235</v>
      </c>
      <c r="C736">
        <v>1</v>
      </c>
      <c r="D736">
        <v>43.567999999999998</v>
      </c>
      <c r="E736">
        <v>43.567999999999998</v>
      </c>
    </row>
    <row r="737" spans="1:5" x14ac:dyDescent="0.3">
      <c r="A737" s="39">
        <v>378828</v>
      </c>
      <c r="B737" s="41">
        <v>40236</v>
      </c>
      <c r="C737">
        <v>1</v>
      </c>
      <c r="D737">
        <v>88.69</v>
      </c>
      <c r="E737">
        <v>88.69</v>
      </c>
    </row>
    <row r="738" spans="1:5" x14ac:dyDescent="0.3">
      <c r="A738" s="39">
        <v>379370</v>
      </c>
      <c r="B738" s="41">
        <v>40236</v>
      </c>
      <c r="C738">
        <v>1</v>
      </c>
      <c r="D738">
        <v>53.508000000000003</v>
      </c>
      <c r="E738">
        <v>53.508000000000003</v>
      </c>
    </row>
    <row r="739" spans="1:5" x14ac:dyDescent="0.3">
      <c r="A739" s="39">
        <v>380119</v>
      </c>
      <c r="B739" s="41">
        <v>40245</v>
      </c>
      <c r="C739">
        <v>2</v>
      </c>
      <c r="D739">
        <v>142.60169999999999</v>
      </c>
      <c r="E739">
        <v>71.300849999999997</v>
      </c>
    </row>
    <row r="740" spans="1:5" x14ac:dyDescent="0.3">
      <c r="A740" s="39">
        <v>382629</v>
      </c>
      <c r="B740" s="41">
        <v>40244</v>
      </c>
      <c r="C740">
        <v>2</v>
      </c>
      <c r="D740">
        <v>127.60000000000001</v>
      </c>
      <c r="E740">
        <v>63.800000000000004</v>
      </c>
    </row>
    <row r="741" spans="1:5" x14ac:dyDescent="0.3">
      <c r="A741" s="39">
        <v>382783</v>
      </c>
      <c r="B741" s="41">
        <v>40237</v>
      </c>
      <c r="C741">
        <v>1</v>
      </c>
      <c r="D741">
        <v>60.19</v>
      </c>
      <c r="E741">
        <v>60.19</v>
      </c>
    </row>
    <row r="742" spans="1:5" x14ac:dyDescent="0.3">
      <c r="A742" s="39">
        <v>382790</v>
      </c>
      <c r="B742" s="41">
        <v>40241</v>
      </c>
      <c r="C742">
        <v>1</v>
      </c>
      <c r="D742">
        <v>66.600200000000001</v>
      </c>
      <c r="E742">
        <v>66.600200000000001</v>
      </c>
    </row>
    <row r="743" spans="1:5" x14ac:dyDescent="0.3">
      <c r="A743" s="39">
        <v>384031</v>
      </c>
      <c r="B743" s="41">
        <v>40238</v>
      </c>
      <c r="C743">
        <v>1</v>
      </c>
      <c r="D743">
        <v>63.3352</v>
      </c>
      <c r="E743">
        <v>63.3352</v>
      </c>
    </row>
    <row r="744" spans="1:5" x14ac:dyDescent="0.3">
      <c r="A744" s="39">
        <v>384623</v>
      </c>
      <c r="B744" s="41">
        <v>40238</v>
      </c>
      <c r="C744">
        <v>1</v>
      </c>
      <c r="D744">
        <v>19.079999999999998</v>
      </c>
      <c r="E744">
        <v>19.079999999999998</v>
      </c>
    </row>
    <row r="745" spans="1:5" x14ac:dyDescent="0.3">
      <c r="A745" s="39">
        <v>384698</v>
      </c>
      <c r="B745" s="41">
        <v>40242</v>
      </c>
      <c r="C745">
        <v>1</v>
      </c>
      <c r="D745">
        <v>44.851799999999997</v>
      </c>
      <c r="E745">
        <v>44.851799999999997</v>
      </c>
    </row>
    <row r="746" spans="1:5" x14ac:dyDescent="0.3">
      <c r="A746" s="39">
        <v>385388</v>
      </c>
      <c r="B746" s="41">
        <v>40239</v>
      </c>
      <c r="C746">
        <v>1</v>
      </c>
      <c r="D746">
        <v>63.44</v>
      </c>
      <c r="E746">
        <v>63.44</v>
      </c>
    </row>
    <row r="747" spans="1:5" x14ac:dyDescent="0.3">
      <c r="A747" s="39">
        <v>385641</v>
      </c>
      <c r="B747" s="41">
        <v>40239</v>
      </c>
      <c r="C747">
        <v>1</v>
      </c>
      <c r="D747">
        <v>14.89</v>
      </c>
      <c r="E747">
        <v>14.89</v>
      </c>
    </row>
    <row r="748" spans="1:5" x14ac:dyDescent="0.3">
      <c r="A748" s="39">
        <v>387360</v>
      </c>
      <c r="B748" s="41">
        <v>40240</v>
      </c>
      <c r="C748">
        <v>1</v>
      </c>
      <c r="D748">
        <v>47.5</v>
      </c>
      <c r="E748">
        <v>47.5</v>
      </c>
    </row>
    <row r="749" spans="1:5" x14ac:dyDescent="0.3">
      <c r="A749" s="39">
        <v>388120</v>
      </c>
      <c r="B749" s="41">
        <v>40241</v>
      </c>
      <c r="C749">
        <v>1</v>
      </c>
      <c r="D749">
        <v>28.79</v>
      </c>
      <c r="E749">
        <v>28.79</v>
      </c>
    </row>
    <row r="750" spans="1:5" x14ac:dyDescent="0.3">
      <c r="A750" s="39">
        <v>389345</v>
      </c>
      <c r="B750" s="41">
        <v>40241</v>
      </c>
      <c r="C750">
        <v>1</v>
      </c>
      <c r="D750">
        <v>26.26</v>
      </c>
      <c r="E750">
        <v>26.26</v>
      </c>
    </row>
    <row r="751" spans="1:5" x14ac:dyDescent="0.3">
      <c r="A751" s="39">
        <v>390162</v>
      </c>
      <c r="B751" s="41">
        <v>40242</v>
      </c>
      <c r="C751">
        <v>1</v>
      </c>
      <c r="D751">
        <v>57.41</v>
      </c>
      <c r="E751">
        <v>57.41</v>
      </c>
    </row>
    <row r="752" spans="1:5" x14ac:dyDescent="0.3">
      <c r="A752" s="39">
        <v>390777</v>
      </c>
      <c r="B752" s="41">
        <v>40242</v>
      </c>
      <c r="C752">
        <v>1</v>
      </c>
      <c r="D752">
        <v>5.17</v>
      </c>
      <c r="E752">
        <v>5.17</v>
      </c>
    </row>
    <row r="753" spans="1:5" x14ac:dyDescent="0.3">
      <c r="A753" s="39">
        <v>390901</v>
      </c>
      <c r="B753" s="41">
        <v>40242</v>
      </c>
      <c r="C753">
        <v>1</v>
      </c>
      <c r="D753">
        <v>17.77</v>
      </c>
      <c r="E753">
        <v>17.77</v>
      </c>
    </row>
    <row r="754" spans="1:5" x14ac:dyDescent="0.3">
      <c r="A754" s="39">
        <v>390953</v>
      </c>
      <c r="B754" s="41">
        <v>40242</v>
      </c>
      <c r="C754">
        <v>1</v>
      </c>
      <c r="D754">
        <v>30.12</v>
      </c>
      <c r="E754">
        <v>30.12</v>
      </c>
    </row>
    <row r="755" spans="1:5" x14ac:dyDescent="0.3">
      <c r="A755" s="39">
        <v>391715</v>
      </c>
      <c r="B755" s="41">
        <v>40244</v>
      </c>
      <c r="C755">
        <v>1</v>
      </c>
      <c r="D755">
        <v>38.295200000000001</v>
      </c>
      <c r="E755">
        <v>38.295200000000001</v>
      </c>
    </row>
    <row r="756" spans="1:5" x14ac:dyDescent="0.3">
      <c r="A756" s="39">
        <v>393616</v>
      </c>
      <c r="B756" s="41">
        <v>40245</v>
      </c>
      <c r="C756">
        <v>1</v>
      </c>
      <c r="D756">
        <v>60.015500000000003</v>
      </c>
      <c r="E756">
        <v>60.015500000000003</v>
      </c>
    </row>
    <row r="757" spans="1:5" x14ac:dyDescent="0.3">
      <c r="A757" s="39">
        <v>394290</v>
      </c>
      <c r="B757" s="41">
        <v>40244</v>
      </c>
      <c r="C757">
        <v>1</v>
      </c>
      <c r="D757">
        <v>45.43</v>
      </c>
      <c r="E757">
        <v>45.43</v>
      </c>
    </row>
    <row r="758" spans="1:5" x14ac:dyDescent="0.3">
      <c r="A758" s="39">
        <v>394346</v>
      </c>
      <c r="B758" s="41">
        <v>40244</v>
      </c>
      <c r="C758">
        <v>1</v>
      </c>
      <c r="D758">
        <v>14.21</v>
      </c>
      <c r="E758">
        <v>14.21</v>
      </c>
    </row>
    <row r="759" spans="1:5" x14ac:dyDescent="0.3">
      <c r="A759" s="39">
        <v>395039</v>
      </c>
      <c r="B759" s="41">
        <v>40245</v>
      </c>
      <c r="C759">
        <v>1</v>
      </c>
      <c r="D759">
        <v>34.619999999999997</v>
      </c>
      <c r="E759">
        <v>34.619999999999997</v>
      </c>
    </row>
    <row r="760" spans="1:5" x14ac:dyDescent="0.3">
      <c r="A760" s="39">
        <v>396551</v>
      </c>
      <c r="B760" s="41">
        <v>40245</v>
      </c>
      <c r="C760">
        <v>1</v>
      </c>
      <c r="D760">
        <v>127.28</v>
      </c>
      <c r="E760">
        <v>127.28</v>
      </c>
    </row>
    <row r="761" spans="1:5" x14ac:dyDescent="0.3">
      <c r="A761" s="39" t="s">
        <v>2959</v>
      </c>
      <c r="B761" s="41">
        <v>40246</v>
      </c>
      <c r="C761">
        <v>2891</v>
      </c>
      <c r="D761">
        <v>173307.30970000004</v>
      </c>
      <c r="E761">
        <v>59.947184261501228</v>
      </c>
    </row>
  </sheetData>
  <mergeCells count="1">
    <mergeCell ref="G3:N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8214D-31F1-4756-BDFD-5B21245664E5}">
  <dimension ref="A2:X760"/>
  <sheetViews>
    <sheetView zoomScale="70" zoomScaleNormal="70" workbookViewId="0">
      <selection activeCell="N3" sqref="N3:X45"/>
    </sheetView>
  </sheetViews>
  <sheetFormatPr defaultRowHeight="14.4" x14ac:dyDescent="0.3"/>
  <cols>
    <col min="1" max="1" width="10.33203125" bestFit="1" customWidth="1"/>
    <col min="2" max="2" width="16.109375" bestFit="1" customWidth="1"/>
    <col min="3" max="3" width="16.109375" customWidth="1"/>
    <col min="4" max="4" width="13.6640625" bestFit="1" customWidth="1"/>
    <col min="5" max="5" width="20.21875" bestFit="1" customWidth="1"/>
    <col min="6" max="6" width="15" bestFit="1" customWidth="1"/>
    <col min="7" max="12" width="14.88671875" customWidth="1"/>
    <col min="13" max="13" width="5.21875" customWidth="1"/>
  </cols>
  <sheetData>
    <row r="2" spans="1:24" ht="15" thickBot="1" x14ac:dyDescent="0.35">
      <c r="A2" s="43"/>
      <c r="B2" s="43"/>
      <c r="C2" t="s">
        <v>2973</v>
      </c>
      <c r="D2" s="45">
        <f>MAX($B$4:$B$760)</f>
        <v>40246</v>
      </c>
      <c r="E2" s="43"/>
      <c r="F2" s="43"/>
      <c r="G2" s="43"/>
    </row>
    <row r="3" spans="1:24" ht="14.4" customHeight="1" x14ac:dyDescent="0.3">
      <c r="A3" s="40" t="s">
        <v>2964</v>
      </c>
      <c r="B3" s="40" t="s">
        <v>2965</v>
      </c>
      <c r="C3" s="40" t="s">
        <v>2966</v>
      </c>
      <c r="D3" s="40" t="s">
        <v>2913</v>
      </c>
      <c r="E3" s="40" t="s">
        <v>2967</v>
      </c>
      <c r="F3" s="40" t="s">
        <v>2968</v>
      </c>
      <c r="G3" s="42" t="s">
        <v>2916</v>
      </c>
      <c r="H3" s="42" t="s">
        <v>2920</v>
      </c>
      <c r="I3" s="42" t="s">
        <v>2969</v>
      </c>
      <c r="J3" s="42" t="s">
        <v>2970</v>
      </c>
      <c r="K3" s="42" t="s">
        <v>2971</v>
      </c>
      <c r="L3" s="42" t="s">
        <v>2972</v>
      </c>
      <c r="N3" s="70" t="s">
        <v>2977</v>
      </c>
      <c r="O3" s="71"/>
      <c r="P3" s="71"/>
      <c r="Q3" s="71"/>
      <c r="R3" s="71"/>
      <c r="S3" s="71"/>
      <c r="T3" s="71"/>
      <c r="U3" s="71"/>
      <c r="V3" s="71"/>
      <c r="W3" s="71"/>
      <c r="X3" s="72"/>
    </row>
    <row r="4" spans="1:24" x14ac:dyDescent="0.3">
      <c r="A4" s="39">
        <v>47</v>
      </c>
      <c r="B4" s="44">
        <v>40242</v>
      </c>
      <c r="C4">
        <f>$D$2-B4</f>
        <v>4</v>
      </c>
      <c r="D4">
        <v>2934.2208999999998</v>
      </c>
      <c r="E4">
        <v>38.6081697368421</v>
      </c>
      <c r="F4">
        <v>76</v>
      </c>
      <c r="G4">
        <f>(1-_xlfn.PERCENTRANK.EXC($C$4:$C$760,C4,1))*10</f>
        <v>10</v>
      </c>
      <c r="H4">
        <f>_xlfn.PERCENTRANK.EXC($F$4:$F$760,F4,1)*10</f>
        <v>9</v>
      </c>
      <c r="I4">
        <f>_xlfn.PERCENTRANK.EXC($D$4:$D$760,D4,1)*10</f>
        <v>9</v>
      </c>
      <c r="J4">
        <f>SUM(G4:I4)</f>
        <v>28</v>
      </c>
      <c r="K4">
        <f>10-_xlfn.PERCENTRANK.EXC($J$4:$J$760,J4,1)*10</f>
        <v>1</v>
      </c>
      <c r="L4">
        <f>E4*0.08</f>
        <v>3.0886535789473681</v>
      </c>
      <c r="N4" s="73"/>
      <c r="O4" s="74"/>
      <c r="P4" s="74"/>
      <c r="Q4" s="74"/>
      <c r="R4" s="74"/>
      <c r="S4" s="74"/>
      <c r="T4" s="74"/>
      <c r="U4" s="74"/>
      <c r="V4" s="74"/>
      <c r="W4" s="74"/>
      <c r="X4" s="75"/>
    </row>
    <row r="5" spans="1:24" x14ac:dyDescent="0.3">
      <c r="A5" s="39">
        <v>95</v>
      </c>
      <c r="B5" s="44">
        <v>39910</v>
      </c>
      <c r="C5">
        <f t="shared" ref="C5:C68" si="0">$D$2-B5</f>
        <v>336</v>
      </c>
      <c r="D5">
        <v>11.15</v>
      </c>
      <c r="E5">
        <v>5.5750000000000002</v>
      </c>
      <c r="F5">
        <v>2</v>
      </c>
      <c r="G5">
        <f t="shared" ref="G5:G68" si="1">(1-_xlfn.PERCENTRANK.EXC($C$4:$C$760,C5,1))*10</f>
        <v>0.99999999999999978</v>
      </c>
      <c r="H5">
        <f t="shared" ref="H5:H68" si="2">_xlfn.PERCENTRANK.EXC($F$4:$F$760,F5,1)*10</f>
        <v>4</v>
      </c>
      <c r="I5">
        <f t="shared" ref="I5:I68" si="3">_xlfn.PERCENTRANK.EXC($D$4:$D$760,D5,1)*10</f>
        <v>1</v>
      </c>
      <c r="J5">
        <f t="shared" ref="J5:J68" si="4">SUM(G5:I5)</f>
        <v>6</v>
      </c>
      <c r="K5">
        <f t="shared" ref="K5:K68" si="5">10-_xlfn.PERCENTRANK.EXC($J$4:$J$760,J5,1)*10</f>
        <v>8</v>
      </c>
      <c r="L5">
        <f t="shared" ref="L5:L68" si="6">E5*0.08</f>
        <v>0.44600000000000001</v>
      </c>
      <c r="N5" s="73"/>
      <c r="O5" s="74"/>
      <c r="P5" s="74"/>
      <c r="Q5" s="74"/>
      <c r="R5" s="74"/>
      <c r="S5" s="74"/>
      <c r="T5" s="74"/>
      <c r="U5" s="74"/>
      <c r="V5" s="74"/>
      <c r="W5" s="74"/>
      <c r="X5" s="75"/>
    </row>
    <row r="6" spans="1:24" x14ac:dyDescent="0.3">
      <c r="A6" s="39">
        <v>98</v>
      </c>
      <c r="B6" s="44">
        <v>39938</v>
      </c>
      <c r="C6">
        <f t="shared" si="0"/>
        <v>308</v>
      </c>
      <c r="D6">
        <v>52.970000000000013</v>
      </c>
      <c r="E6">
        <v>5.2970000000000015</v>
      </c>
      <c r="F6">
        <v>10</v>
      </c>
      <c r="G6">
        <f t="shared" si="1"/>
        <v>0.99999999999999978</v>
      </c>
      <c r="H6">
        <f t="shared" si="2"/>
        <v>9</v>
      </c>
      <c r="I6">
        <f t="shared" si="3"/>
        <v>4</v>
      </c>
      <c r="J6">
        <f t="shared" si="4"/>
        <v>14</v>
      </c>
      <c r="K6">
        <f t="shared" si="5"/>
        <v>5</v>
      </c>
      <c r="L6">
        <f t="shared" si="6"/>
        <v>0.42376000000000014</v>
      </c>
      <c r="N6" s="73"/>
      <c r="O6" s="74"/>
      <c r="P6" s="74"/>
      <c r="Q6" s="74"/>
      <c r="R6" s="74"/>
      <c r="S6" s="74"/>
      <c r="T6" s="74"/>
      <c r="U6" s="74"/>
      <c r="V6" s="74"/>
      <c r="W6" s="74"/>
      <c r="X6" s="75"/>
    </row>
    <row r="7" spans="1:24" x14ac:dyDescent="0.3">
      <c r="A7" s="39">
        <v>112</v>
      </c>
      <c r="B7" s="44">
        <v>39832</v>
      </c>
      <c r="C7">
        <f t="shared" si="0"/>
        <v>414</v>
      </c>
      <c r="D7">
        <v>17.760000000000002</v>
      </c>
      <c r="E7">
        <v>17.760000000000002</v>
      </c>
      <c r="F7">
        <v>1</v>
      </c>
      <c r="G7">
        <f t="shared" si="1"/>
        <v>0.99999999999999978</v>
      </c>
      <c r="H7">
        <f t="shared" si="2"/>
        <v>0</v>
      </c>
      <c r="I7">
        <f t="shared" si="3"/>
        <v>1</v>
      </c>
      <c r="J7">
        <f t="shared" si="4"/>
        <v>1.9999999999999998</v>
      </c>
      <c r="K7">
        <f t="shared" si="5"/>
        <v>10</v>
      </c>
      <c r="L7">
        <f t="shared" si="6"/>
        <v>1.4208000000000001</v>
      </c>
      <c r="N7" s="73"/>
      <c r="O7" s="74"/>
      <c r="P7" s="74"/>
      <c r="Q7" s="74"/>
      <c r="R7" s="74"/>
      <c r="S7" s="74"/>
      <c r="T7" s="74"/>
      <c r="U7" s="74"/>
      <c r="V7" s="74"/>
      <c r="W7" s="74"/>
      <c r="X7" s="75"/>
    </row>
    <row r="8" spans="1:24" x14ac:dyDescent="0.3">
      <c r="A8" s="39">
        <v>141</v>
      </c>
      <c r="B8" s="44">
        <v>40130</v>
      </c>
      <c r="C8">
        <f t="shared" si="0"/>
        <v>116</v>
      </c>
      <c r="D8">
        <v>30.87</v>
      </c>
      <c r="E8">
        <v>30.87</v>
      </c>
      <c r="F8">
        <v>1</v>
      </c>
      <c r="G8">
        <f t="shared" si="1"/>
        <v>4</v>
      </c>
      <c r="H8">
        <f t="shared" si="2"/>
        <v>0</v>
      </c>
      <c r="I8">
        <f t="shared" si="3"/>
        <v>2</v>
      </c>
      <c r="J8">
        <f t="shared" si="4"/>
        <v>6</v>
      </c>
      <c r="K8">
        <f t="shared" si="5"/>
        <v>8</v>
      </c>
      <c r="L8">
        <f t="shared" si="6"/>
        <v>2.4696000000000002</v>
      </c>
      <c r="N8" s="73"/>
      <c r="O8" s="74"/>
      <c r="P8" s="74"/>
      <c r="Q8" s="74"/>
      <c r="R8" s="74"/>
      <c r="S8" s="74"/>
      <c r="T8" s="74"/>
      <c r="U8" s="74"/>
      <c r="V8" s="74"/>
      <c r="W8" s="74"/>
      <c r="X8" s="75"/>
    </row>
    <row r="9" spans="1:24" x14ac:dyDescent="0.3">
      <c r="A9" s="39">
        <v>147</v>
      </c>
      <c r="B9" s="44">
        <v>40223</v>
      </c>
      <c r="C9">
        <f t="shared" si="0"/>
        <v>23</v>
      </c>
      <c r="D9">
        <v>23.26</v>
      </c>
      <c r="E9">
        <v>23.26</v>
      </c>
      <c r="F9">
        <v>1</v>
      </c>
      <c r="G9">
        <f t="shared" si="1"/>
        <v>7</v>
      </c>
      <c r="H9">
        <f t="shared" si="2"/>
        <v>0</v>
      </c>
      <c r="I9">
        <f t="shared" si="3"/>
        <v>2</v>
      </c>
      <c r="J9">
        <f t="shared" si="4"/>
        <v>9</v>
      </c>
      <c r="K9">
        <f t="shared" si="5"/>
        <v>7</v>
      </c>
      <c r="L9">
        <f t="shared" si="6"/>
        <v>1.8608000000000002</v>
      </c>
      <c r="N9" s="73"/>
      <c r="O9" s="74"/>
      <c r="P9" s="74"/>
      <c r="Q9" s="74"/>
      <c r="R9" s="74"/>
      <c r="S9" s="74"/>
      <c r="T9" s="74"/>
      <c r="U9" s="74"/>
      <c r="V9" s="74"/>
      <c r="W9" s="74"/>
      <c r="X9" s="75"/>
    </row>
    <row r="10" spans="1:24" x14ac:dyDescent="0.3">
      <c r="A10" s="39">
        <v>160</v>
      </c>
      <c r="B10" s="44">
        <v>40188</v>
      </c>
      <c r="C10">
        <f t="shared" si="0"/>
        <v>58</v>
      </c>
      <c r="D10">
        <v>102.55000000000001</v>
      </c>
      <c r="E10">
        <v>51.275000000000006</v>
      </c>
      <c r="F10">
        <v>2</v>
      </c>
      <c r="G10">
        <f t="shared" si="1"/>
        <v>6</v>
      </c>
      <c r="H10">
        <f t="shared" si="2"/>
        <v>4</v>
      </c>
      <c r="I10">
        <f t="shared" si="3"/>
        <v>6</v>
      </c>
      <c r="J10">
        <f t="shared" si="4"/>
        <v>16</v>
      </c>
      <c r="K10">
        <f t="shared" si="5"/>
        <v>4</v>
      </c>
      <c r="L10">
        <f t="shared" si="6"/>
        <v>4.1020000000000003</v>
      </c>
      <c r="N10" s="73"/>
      <c r="O10" s="74"/>
      <c r="P10" s="74"/>
      <c r="Q10" s="74"/>
      <c r="R10" s="74"/>
      <c r="S10" s="74"/>
      <c r="T10" s="74"/>
      <c r="U10" s="74"/>
      <c r="V10" s="74"/>
      <c r="W10" s="74"/>
      <c r="X10" s="75"/>
    </row>
    <row r="11" spans="1:24" x14ac:dyDescent="0.3">
      <c r="A11" s="39">
        <v>177</v>
      </c>
      <c r="B11" s="44">
        <v>40218</v>
      </c>
      <c r="C11">
        <f t="shared" si="0"/>
        <v>28</v>
      </c>
      <c r="D11">
        <v>86.485600000000005</v>
      </c>
      <c r="E11">
        <v>43.242800000000003</v>
      </c>
      <c r="F11">
        <v>2</v>
      </c>
      <c r="G11">
        <f t="shared" si="1"/>
        <v>7</v>
      </c>
      <c r="H11">
        <f t="shared" si="2"/>
        <v>4</v>
      </c>
      <c r="I11">
        <f t="shared" si="3"/>
        <v>5</v>
      </c>
      <c r="J11">
        <f t="shared" si="4"/>
        <v>16</v>
      </c>
      <c r="K11">
        <f t="shared" si="5"/>
        <v>4</v>
      </c>
      <c r="L11">
        <f t="shared" si="6"/>
        <v>3.4594240000000003</v>
      </c>
      <c r="N11" s="73"/>
      <c r="O11" s="74"/>
      <c r="P11" s="74"/>
      <c r="Q11" s="74"/>
      <c r="R11" s="74"/>
      <c r="S11" s="74"/>
      <c r="T11" s="74"/>
      <c r="U11" s="74"/>
      <c r="V11" s="74"/>
      <c r="W11" s="74"/>
      <c r="X11" s="75"/>
    </row>
    <row r="12" spans="1:24" x14ac:dyDescent="0.3">
      <c r="A12" s="39">
        <v>180</v>
      </c>
      <c r="B12" s="44">
        <v>40077</v>
      </c>
      <c r="C12">
        <f t="shared" si="0"/>
        <v>169</v>
      </c>
      <c r="D12">
        <v>112.2602</v>
      </c>
      <c r="E12">
        <v>56.130099999999999</v>
      </c>
      <c r="F12">
        <v>2</v>
      </c>
      <c r="G12">
        <f t="shared" si="1"/>
        <v>3.0000000000000004</v>
      </c>
      <c r="H12">
        <f t="shared" si="2"/>
        <v>4</v>
      </c>
      <c r="I12">
        <f t="shared" si="3"/>
        <v>6</v>
      </c>
      <c r="J12">
        <f t="shared" si="4"/>
        <v>13</v>
      </c>
      <c r="K12">
        <f t="shared" si="5"/>
        <v>6</v>
      </c>
      <c r="L12">
        <f t="shared" si="6"/>
        <v>4.4904080000000004</v>
      </c>
      <c r="N12" s="73"/>
      <c r="O12" s="74"/>
      <c r="P12" s="74"/>
      <c r="Q12" s="74"/>
      <c r="R12" s="74"/>
      <c r="S12" s="74"/>
      <c r="T12" s="74"/>
      <c r="U12" s="74"/>
      <c r="V12" s="74"/>
      <c r="W12" s="74"/>
      <c r="X12" s="75"/>
    </row>
    <row r="13" spans="1:24" x14ac:dyDescent="0.3">
      <c r="A13" s="39">
        <v>182</v>
      </c>
      <c r="B13" s="44">
        <v>40245</v>
      </c>
      <c r="C13">
        <f t="shared" si="0"/>
        <v>1</v>
      </c>
      <c r="D13">
        <v>1291.4105999999999</v>
      </c>
      <c r="E13">
        <v>258.28211999999996</v>
      </c>
      <c r="F13">
        <v>5</v>
      </c>
      <c r="G13">
        <f t="shared" si="1"/>
        <v>10</v>
      </c>
      <c r="H13">
        <f t="shared" si="2"/>
        <v>7</v>
      </c>
      <c r="I13">
        <f t="shared" si="3"/>
        <v>9</v>
      </c>
      <c r="J13">
        <f t="shared" si="4"/>
        <v>26</v>
      </c>
      <c r="K13">
        <f t="shared" si="5"/>
        <v>1</v>
      </c>
      <c r="L13">
        <f t="shared" si="6"/>
        <v>20.662569599999998</v>
      </c>
      <c r="N13" s="73"/>
      <c r="O13" s="74"/>
      <c r="P13" s="74"/>
      <c r="Q13" s="74"/>
      <c r="R13" s="74"/>
      <c r="S13" s="74"/>
      <c r="T13" s="74"/>
      <c r="U13" s="74"/>
      <c r="V13" s="74"/>
      <c r="W13" s="74"/>
      <c r="X13" s="75"/>
    </row>
    <row r="14" spans="1:24" x14ac:dyDescent="0.3">
      <c r="A14" s="39">
        <v>200</v>
      </c>
      <c r="B14" s="44">
        <v>40196</v>
      </c>
      <c r="C14">
        <f t="shared" si="0"/>
        <v>50</v>
      </c>
      <c r="D14">
        <v>79.533000000000015</v>
      </c>
      <c r="E14">
        <v>11.361857142857145</v>
      </c>
      <c r="F14">
        <v>7</v>
      </c>
      <c r="G14">
        <f t="shared" si="1"/>
        <v>6</v>
      </c>
      <c r="H14">
        <f t="shared" si="2"/>
        <v>8</v>
      </c>
      <c r="I14">
        <f t="shared" si="3"/>
        <v>5</v>
      </c>
      <c r="J14">
        <f t="shared" si="4"/>
        <v>19</v>
      </c>
      <c r="K14">
        <f t="shared" si="5"/>
        <v>3</v>
      </c>
      <c r="L14">
        <f t="shared" si="6"/>
        <v>0.90894857142857166</v>
      </c>
      <c r="N14" s="73"/>
      <c r="O14" s="74"/>
      <c r="P14" s="74"/>
      <c r="Q14" s="74"/>
      <c r="R14" s="74"/>
      <c r="S14" s="74"/>
      <c r="T14" s="74"/>
      <c r="U14" s="74"/>
      <c r="V14" s="74"/>
      <c r="W14" s="74"/>
      <c r="X14" s="75"/>
    </row>
    <row r="15" spans="1:24" x14ac:dyDescent="0.3">
      <c r="A15" s="39">
        <v>202</v>
      </c>
      <c r="B15" s="44">
        <v>40204</v>
      </c>
      <c r="C15">
        <f t="shared" si="0"/>
        <v>42</v>
      </c>
      <c r="D15">
        <v>3157.6617000000001</v>
      </c>
      <c r="E15">
        <v>157.88308499999999</v>
      </c>
      <c r="F15">
        <v>20</v>
      </c>
      <c r="G15">
        <f t="shared" si="1"/>
        <v>6</v>
      </c>
      <c r="H15">
        <f t="shared" si="2"/>
        <v>9</v>
      </c>
      <c r="I15">
        <f t="shared" si="3"/>
        <v>9</v>
      </c>
      <c r="J15">
        <f t="shared" si="4"/>
        <v>24</v>
      </c>
      <c r="K15">
        <f t="shared" si="5"/>
        <v>2</v>
      </c>
      <c r="L15">
        <f t="shared" si="6"/>
        <v>12.630646799999999</v>
      </c>
      <c r="N15" s="73"/>
      <c r="O15" s="74"/>
      <c r="P15" s="74"/>
      <c r="Q15" s="74"/>
      <c r="R15" s="74"/>
      <c r="S15" s="74"/>
      <c r="T15" s="74"/>
      <c r="U15" s="74"/>
      <c r="V15" s="74"/>
      <c r="W15" s="74"/>
      <c r="X15" s="75"/>
    </row>
    <row r="16" spans="1:24" x14ac:dyDescent="0.3">
      <c r="A16" s="39">
        <v>207</v>
      </c>
      <c r="B16" s="44">
        <v>40245</v>
      </c>
      <c r="C16">
        <f t="shared" si="0"/>
        <v>1</v>
      </c>
      <c r="D16">
        <v>1817.6640000000002</v>
      </c>
      <c r="E16">
        <v>40.39253333333334</v>
      </c>
      <c r="F16">
        <v>45</v>
      </c>
      <c r="G16">
        <f t="shared" si="1"/>
        <v>10</v>
      </c>
      <c r="H16">
        <f t="shared" si="2"/>
        <v>9</v>
      </c>
      <c r="I16">
        <f t="shared" si="3"/>
        <v>9</v>
      </c>
      <c r="J16">
        <f t="shared" si="4"/>
        <v>28</v>
      </c>
      <c r="K16">
        <f t="shared" si="5"/>
        <v>1</v>
      </c>
      <c r="L16">
        <f t="shared" si="6"/>
        <v>3.2314026666666673</v>
      </c>
      <c r="N16" s="73"/>
      <c r="O16" s="74"/>
      <c r="P16" s="74"/>
      <c r="Q16" s="74"/>
      <c r="R16" s="74"/>
      <c r="S16" s="74"/>
      <c r="T16" s="74"/>
      <c r="U16" s="74"/>
      <c r="V16" s="74"/>
      <c r="W16" s="74"/>
      <c r="X16" s="75"/>
    </row>
    <row r="17" spans="1:24" x14ac:dyDescent="0.3">
      <c r="A17" s="39">
        <v>225</v>
      </c>
      <c r="B17" s="44">
        <v>39841</v>
      </c>
      <c r="C17">
        <f t="shared" si="0"/>
        <v>405</v>
      </c>
      <c r="D17">
        <v>16.989999999999998</v>
      </c>
      <c r="E17">
        <v>16.989999999999998</v>
      </c>
      <c r="F17">
        <v>1</v>
      </c>
      <c r="G17">
        <f t="shared" si="1"/>
        <v>0.99999999999999978</v>
      </c>
      <c r="H17">
        <f t="shared" si="2"/>
        <v>0</v>
      </c>
      <c r="I17">
        <f t="shared" si="3"/>
        <v>1</v>
      </c>
      <c r="J17">
        <f t="shared" si="4"/>
        <v>1.9999999999999998</v>
      </c>
      <c r="K17">
        <f t="shared" si="5"/>
        <v>10</v>
      </c>
      <c r="L17">
        <f t="shared" si="6"/>
        <v>1.3592</v>
      </c>
      <c r="N17" s="73"/>
      <c r="O17" s="74"/>
      <c r="P17" s="74"/>
      <c r="Q17" s="74"/>
      <c r="R17" s="74"/>
      <c r="S17" s="74"/>
      <c r="T17" s="74"/>
      <c r="U17" s="74"/>
      <c r="V17" s="74"/>
      <c r="W17" s="74"/>
      <c r="X17" s="75"/>
    </row>
    <row r="18" spans="1:24" x14ac:dyDescent="0.3">
      <c r="A18" s="39">
        <v>230</v>
      </c>
      <c r="B18" s="44">
        <v>39917</v>
      </c>
      <c r="C18">
        <f t="shared" si="0"/>
        <v>329</v>
      </c>
      <c r="D18">
        <v>56.7</v>
      </c>
      <c r="E18">
        <v>18.900000000000002</v>
      </c>
      <c r="F18">
        <v>3</v>
      </c>
      <c r="G18">
        <f t="shared" si="1"/>
        <v>0.99999999999999978</v>
      </c>
      <c r="H18">
        <f t="shared" si="2"/>
        <v>6</v>
      </c>
      <c r="I18">
        <f t="shared" si="3"/>
        <v>4</v>
      </c>
      <c r="J18">
        <f t="shared" si="4"/>
        <v>11</v>
      </c>
      <c r="K18">
        <f t="shared" si="5"/>
        <v>6</v>
      </c>
      <c r="L18">
        <f t="shared" si="6"/>
        <v>1.5120000000000002</v>
      </c>
      <c r="N18" s="73"/>
      <c r="O18" s="74"/>
      <c r="P18" s="74"/>
      <c r="Q18" s="74"/>
      <c r="R18" s="74"/>
      <c r="S18" s="74"/>
      <c r="T18" s="74"/>
      <c r="U18" s="74"/>
      <c r="V18" s="74"/>
      <c r="W18" s="74"/>
      <c r="X18" s="75"/>
    </row>
    <row r="19" spans="1:24" x14ac:dyDescent="0.3">
      <c r="A19" s="39">
        <v>253</v>
      </c>
      <c r="B19" s="44">
        <v>40245</v>
      </c>
      <c r="C19">
        <f t="shared" si="0"/>
        <v>1</v>
      </c>
      <c r="D19">
        <v>6981.1009999999997</v>
      </c>
      <c r="E19">
        <v>91.856592105263147</v>
      </c>
      <c r="F19">
        <v>76</v>
      </c>
      <c r="G19">
        <f t="shared" si="1"/>
        <v>10</v>
      </c>
      <c r="H19">
        <f t="shared" si="2"/>
        <v>9</v>
      </c>
      <c r="I19">
        <f t="shared" si="3"/>
        <v>9</v>
      </c>
      <c r="J19">
        <f t="shared" si="4"/>
        <v>28</v>
      </c>
      <c r="K19">
        <f t="shared" si="5"/>
        <v>1</v>
      </c>
      <c r="L19">
        <f t="shared" si="6"/>
        <v>7.3485273684210517</v>
      </c>
      <c r="N19" s="73"/>
      <c r="O19" s="74"/>
      <c r="P19" s="74"/>
      <c r="Q19" s="74"/>
      <c r="R19" s="74"/>
      <c r="S19" s="74"/>
      <c r="T19" s="74"/>
      <c r="U19" s="74"/>
      <c r="V19" s="74"/>
      <c r="W19" s="74"/>
      <c r="X19" s="75"/>
    </row>
    <row r="20" spans="1:24" x14ac:dyDescent="0.3">
      <c r="A20" s="39">
        <v>277</v>
      </c>
      <c r="B20" s="44">
        <v>40245</v>
      </c>
      <c r="C20">
        <f t="shared" si="0"/>
        <v>1</v>
      </c>
      <c r="D20">
        <v>5086.4338000000007</v>
      </c>
      <c r="E20">
        <v>164.07850967741939</v>
      </c>
      <c r="F20">
        <v>31</v>
      </c>
      <c r="G20">
        <f t="shared" si="1"/>
        <v>10</v>
      </c>
      <c r="H20">
        <f t="shared" si="2"/>
        <v>9</v>
      </c>
      <c r="I20">
        <f t="shared" si="3"/>
        <v>9</v>
      </c>
      <c r="J20">
        <f t="shared" si="4"/>
        <v>28</v>
      </c>
      <c r="K20">
        <f t="shared" si="5"/>
        <v>1</v>
      </c>
      <c r="L20">
        <f t="shared" si="6"/>
        <v>13.126280774193551</v>
      </c>
      <c r="N20" s="73"/>
      <c r="O20" s="74"/>
      <c r="P20" s="74"/>
      <c r="Q20" s="74"/>
      <c r="R20" s="74"/>
      <c r="S20" s="74"/>
      <c r="T20" s="74"/>
      <c r="U20" s="74"/>
      <c r="V20" s="74"/>
      <c r="W20" s="74"/>
      <c r="X20" s="75"/>
    </row>
    <row r="21" spans="1:24" x14ac:dyDescent="0.3">
      <c r="A21" s="39">
        <v>407</v>
      </c>
      <c r="B21" s="44">
        <v>39853</v>
      </c>
      <c r="C21">
        <f t="shared" si="0"/>
        <v>393</v>
      </c>
      <c r="D21">
        <v>20.55</v>
      </c>
      <c r="E21">
        <v>20.55</v>
      </c>
      <c r="F21">
        <v>1</v>
      </c>
      <c r="G21">
        <f t="shared" si="1"/>
        <v>0.99999999999999978</v>
      </c>
      <c r="H21">
        <f t="shared" si="2"/>
        <v>0</v>
      </c>
      <c r="I21">
        <f t="shared" si="3"/>
        <v>2</v>
      </c>
      <c r="J21">
        <f t="shared" si="4"/>
        <v>3</v>
      </c>
      <c r="K21">
        <f t="shared" si="5"/>
        <v>10</v>
      </c>
      <c r="L21">
        <f t="shared" si="6"/>
        <v>1.6440000000000001</v>
      </c>
      <c r="N21" s="73"/>
      <c r="O21" s="74"/>
      <c r="P21" s="74"/>
      <c r="Q21" s="74"/>
      <c r="R21" s="74"/>
      <c r="S21" s="74"/>
      <c r="T21" s="74"/>
      <c r="U21" s="74"/>
      <c r="V21" s="74"/>
      <c r="W21" s="74"/>
      <c r="X21" s="75"/>
    </row>
    <row r="22" spans="1:24" x14ac:dyDescent="0.3">
      <c r="A22" s="39">
        <v>457</v>
      </c>
      <c r="B22" s="44">
        <v>40245</v>
      </c>
      <c r="C22">
        <f t="shared" si="0"/>
        <v>1</v>
      </c>
      <c r="D22">
        <v>511.2602</v>
      </c>
      <c r="E22">
        <v>51.126019999999997</v>
      </c>
      <c r="F22">
        <v>10</v>
      </c>
      <c r="G22">
        <f t="shared" si="1"/>
        <v>10</v>
      </c>
      <c r="H22">
        <f t="shared" si="2"/>
        <v>9</v>
      </c>
      <c r="I22">
        <f t="shared" si="3"/>
        <v>8</v>
      </c>
      <c r="J22">
        <f t="shared" si="4"/>
        <v>27</v>
      </c>
      <c r="K22">
        <f t="shared" si="5"/>
        <v>1</v>
      </c>
      <c r="L22">
        <f t="shared" si="6"/>
        <v>4.0900815999999995</v>
      </c>
      <c r="N22" s="73"/>
      <c r="O22" s="74"/>
      <c r="P22" s="74"/>
      <c r="Q22" s="74"/>
      <c r="R22" s="74"/>
      <c r="S22" s="74"/>
      <c r="T22" s="74"/>
      <c r="U22" s="74"/>
      <c r="V22" s="74"/>
      <c r="W22" s="74"/>
      <c r="X22" s="75"/>
    </row>
    <row r="23" spans="1:24" x14ac:dyDescent="0.3">
      <c r="A23" s="39">
        <v>464</v>
      </c>
      <c r="B23" s="44">
        <v>39863</v>
      </c>
      <c r="C23">
        <f t="shared" si="0"/>
        <v>383</v>
      </c>
      <c r="D23">
        <v>12.6</v>
      </c>
      <c r="E23">
        <v>12.6</v>
      </c>
      <c r="F23">
        <v>1</v>
      </c>
      <c r="G23">
        <f t="shared" si="1"/>
        <v>0.99999999999999978</v>
      </c>
      <c r="H23">
        <f t="shared" si="2"/>
        <v>0</v>
      </c>
      <c r="I23">
        <f t="shared" si="3"/>
        <v>1</v>
      </c>
      <c r="J23">
        <f t="shared" si="4"/>
        <v>1.9999999999999998</v>
      </c>
      <c r="K23">
        <f t="shared" si="5"/>
        <v>10</v>
      </c>
      <c r="L23">
        <f t="shared" si="6"/>
        <v>1.008</v>
      </c>
      <c r="N23" s="73"/>
      <c r="O23" s="74"/>
      <c r="P23" s="74"/>
      <c r="Q23" s="74"/>
      <c r="R23" s="74"/>
      <c r="S23" s="74"/>
      <c r="T23" s="74"/>
      <c r="U23" s="74"/>
      <c r="V23" s="74"/>
      <c r="W23" s="74"/>
      <c r="X23" s="75"/>
    </row>
    <row r="24" spans="1:24" x14ac:dyDescent="0.3">
      <c r="A24" s="39">
        <v>550</v>
      </c>
      <c r="B24" s="44">
        <v>40184</v>
      </c>
      <c r="C24">
        <f t="shared" si="0"/>
        <v>62</v>
      </c>
      <c r="D24">
        <v>663.79099999999994</v>
      </c>
      <c r="E24">
        <v>110.63183333333332</v>
      </c>
      <c r="F24">
        <v>6</v>
      </c>
      <c r="G24">
        <f t="shared" si="1"/>
        <v>6</v>
      </c>
      <c r="H24">
        <f t="shared" si="2"/>
        <v>8</v>
      </c>
      <c r="I24">
        <f t="shared" si="3"/>
        <v>9</v>
      </c>
      <c r="J24">
        <f t="shared" si="4"/>
        <v>23</v>
      </c>
      <c r="K24">
        <f t="shared" si="5"/>
        <v>2</v>
      </c>
      <c r="L24">
        <f t="shared" si="6"/>
        <v>8.8505466666666663</v>
      </c>
      <c r="N24" s="73"/>
      <c r="O24" s="74"/>
      <c r="P24" s="74"/>
      <c r="Q24" s="74"/>
      <c r="R24" s="74"/>
      <c r="S24" s="74"/>
      <c r="T24" s="74"/>
      <c r="U24" s="74"/>
      <c r="V24" s="74"/>
      <c r="W24" s="74"/>
      <c r="X24" s="75"/>
    </row>
    <row r="25" spans="1:24" x14ac:dyDescent="0.3">
      <c r="A25" s="39">
        <v>616</v>
      </c>
      <c r="B25" s="44">
        <v>39923</v>
      </c>
      <c r="C25">
        <f t="shared" si="0"/>
        <v>323</v>
      </c>
      <c r="D25">
        <v>386.13</v>
      </c>
      <c r="E25">
        <v>128.71</v>
      </c>
      <c r="F25">
        <v>3</v>
      </c>
      <c r="G25">
        <f t="shared" si="1"/>
        <v>0.99999999999999978</v>
      </c>
      <c r="H25">
        <f t="shared" si="2"/>
        <v>6</v>
      </c>
      <c r="I25">
        <f t="shared" si="3"/>
        <v>8</v>
      </c>
      <c r="J25">
        <f t="shared" si="4"/>
        <v>15</v>
      </c>
      <c r="K25">
        <f t="shared" si="5"/>
        <v>5</v>
      </c>
      <c r="L25">
        <f t="shared" si="6"/>
        <v>10.296800000000001</v>
      </c>
      <c r="N25" s="73"/>
      <c r="O25" s="74"/>
      <c r="P25" s="74"/>
      <c r="Q25" s="74"/>
      <c r="R25" s="74"/>
      <c r="S25" s="74"/>
      <c r="T25" s="74"/>
      <c r="U25" s="74"/>
      <c r="V25" s="74"/>
      <c r="W25" s="74"/>
      <c r="X25" s="75"/>
    </row>
    <row r="26" spans="1:24" x14ac:dyDescent="0.3">
      <c r="A26" s="39">
        <v>807</v>
      </c>
      <c r="B26" s="44">
        <v>40008</v>
      </c>
      <c r="C26">
        <f t="shared" si="0"/>
        <v>238</v>
      </c>
      <c r="D26">
        <v>164.05</v>
      </c>
      <c r="E26">
        <v>54.683333333333337</v>
      </c>
      <c r="F26">
        <v>3</v>
      </c>
      <c r="G26">
        <f t="shared" si="1"/>
        <v>1.9999999999999996</v>
      </c>
      <c r="H26">
        <f t="shared" si="2"/>
        <v>6</v>
      </c>
      <c r="I26">
        <f t="shared" si="3"/>
        <v>7</v>
      </c>
      <c r="J26">
        <f t="shared" si="4"/>
        <v>15</v>
      </c>
      <c r="K26">
        <f t="shared" si="5"/>
        <v>5</v>
      </c>
      <c r="L26">
        <f t="shared" si="6"/>
        <v>4.3746666666666671</v>
      </c>
      <c r="N26" s="73"/>
      <c r="O26" s="74"/>
      <c r="P26" s="74"/>
      <c r="Q26" s="74"/>
      <c r="R26" s="74"/>
      <c r="S26" s="74"/>
      <c r="T26" s="74"/>
      <c r="U26" s="74"/>
      <c r="V26" s="74"/>
      <c r="W26" s="74"/>
      <c r="X26" s="75"/>
    </row>
    <row r="27" spans="1:24" x14ac:dyDescent="0.3">
      <c r="A27" s="39">
        <v>825</v>
      </c>
      <c r="B27" s="44">
        <v>40168</v>
      </c>
      <c r="C27">
        <f t="shared" si="0"/>
        <v>78</v>
      </c>
      <c r="D27">
        <v>52.39</v>
      </c>
      <c r="E27">
        <v>52.39</v>
      </c>
      <c r="F27">
        <v>1</v>
      </c>
      <c r="G27">
        <f t="shared" si="1"/>
        <v>5</v>
      </c>
      <c r="H27">
        <f t="shared" si="2"/>
        <v>0</v>
      </c>
      <c r="I27">
        <f t="shared" si="3"/>
        <v>4</v>
      </c>
      <c r="J27">
        <f t="shared" si="4"/>
        <v>9</v>
      </c>
      <c r="K27">
        <f t="shared" si="5"/>
        <v>7</v>
      </c>
      <c r="L27">
        <f t="shared" si="6"/>
        <v>4.1912000000000003</v>
      </c>
      <c r="N27" s="73"/>
      <c r="O27" s="74"/>
      <c r="P27" s="74"/>
      <c r="Q27" s="74"/>
      <c r="R27" s="74"/>
      <c r="S27" s="74"/>
      <c r="T27" s="74"/>
      <c r="U27" s="74"/>
      <c r="V27" s="74"/>
      <c r="W27" s="74"/>
      <c r="X27" s="75"/>
    </row>
    <row r="28" spans="1:24" x14ac:dyDescent="0.3">
      <c r="A28" s="39">
        <v>891</v>
      </c>
      <c r="B28" s="44">
        <v>40213</v>
      </c>
      <c r="C28">
        <f t="shared" si="0"/>
        <v>33</v>
      </c>
      <c r="D28">
        <v>2241.6854000000003</v>
      </c>
      <c r="E28">
        <v>93.403558333333351</v>
      </c>
      <c r="F28">
        <v>24</v>
      </c>
      <c r="G28">
        <f t="shared" si="1"/>
        <v>7</v>
      </c>
      <c r="H28">
        <f t="shared" si="2"/>
        <v>9</v>
      </c>
      <c r="I28">
        <f t="shared" si="3"/>
        <v>9</v>
      </c>
      <c r="J28">
        <f t="shared" si="4"/>
        <v>25</v>
      </c>
      <c r="K28">
        <f t="shared" si="5"/>
        <v>2</v>
      </c>
      <c r="L28">
        <f t="shared" si="6"/>
        <v>7.4722846666666678</v>
      </c>
      <c r="N28" s="73"/>
      <c r="O28" s="74"/>
      <c r="P28" s="74"/>
      <c r="Q28" s="74"/>
      <c r="R28" s="74"/>
      <c r="S28" s="74"/>
      <c r="T28" s="74"/>
      <c r="U28" s="74"/>
      <c r="V28" s="74"/>
      <c r="W28" s="74"/>
      <c r="X28" s="75"/>
    </row>
    <row r="29" spans="1:24" x14ac:dyDescent="0.3">
      <c r="A29" s="39">
        <v>899</v>
      </c>
      <c r="B29" s="44">
        <v>39833</v>
      </c>
      <c r="C29">
        <f t="shared" si="0"/>
        <v>413</v>
      </c>
      <c r="D29">
        <v>12.29</v>
      </c>
      <c r="E29">
        <v>12.29</v>
      </c>
      <c r="F29">
        <v>1</v>
      </c>
      <c r="G29">
        <f t="shared" si="1"/>
        <v>0.99999999999999978</v>
      </c>
      <c r="H29">
        <f t="shared" si="2"/>
        <v>0</v>
      </c>
      <c r="I29">
        <f t="shared" si="3"/>
        <v>1</v>
      </c>
      <c r="J29">
        <f t="shared" si="4"/>
        <v>1.9999999999999998</v>
      </c>
      <c r="K29">
        <f t="shared" si="5"/>
        <v>10</v>
      </c>
      <c r="L29">
        <f t="shared" si="6"/>
        <v>0.98319999999999996</v>
      </c>
      <c r="N29" s="73"/>
      <c r="O29" s="74"/>
      <c r="P29" s="74"/>
      <c r="Q29" s="74"/>
      <c r="R29" s="74"/>
      <c r="S29" s="74"/>
      <c r="T29" s="74"/>
      <c r="U29" s="74"/>
      <c r="V29" s="74"/>
      <c r="W29" s="74"/>
      <c r="X29" s="75"/>
    </row>
    <row r="30" spans="1:24" x14ac:dyDescent="0.3">
      <c r="A30" s="39">
        <v>937</v>
      </c>
      <c r="B30" s="44">
        <v>40240</v>
      </c>
      <c r="C30">
        <f t="shared" si="0"/>
        <v>6</v>
      </c>
      <c r="D30">
        <v>181.86919999999998</v>
      </c>
      <c r="E30">
        <v>45.467299999999994</v>
      </c>
      <c r="F30">
        <v>4</v>
      </c>
      <c r="G30">
        <f t="shared" si="1"/>
        <v>9</v>
      </c>
      <c r="H30">
        <f t="shared" si="2"/>
        <v>7</v>
      </c>
      <c r="I30">
        <f t="shared" si="3"/>
        <v>7</v>
      </c>
      <c r="J30">
        <f t="shared" si="4"/>
        <v>23</v>
      </c>
      <c r="K30">
        <f t="shared" si="5"/>
        <v>2</v>
      </c>
      <c r="L30">
        <f t="shared" si="6"/>
        <v>3.6373839999999995</v>
      </c>
      <c r="N30" s="73"/>
      <c r="O30" s="74"/>
      <c r="P30" s="74"/>
      <c r="Q30" s="74"/>
      <c r="R30" s="74"/>
      <c r="S30" s="74"/>
      <c r="T30" s="74"/>
      <c r="U30" s="74"/>
      <c r="V30" s="74"/>
      <c r="W30" s="74"/>
      <c r="X30" s="75"/>
    </row>
    <row r="31" spans="1:24" x14ac:dyDescent="0.3">
      <c r="A31" s="39">
        <v>940</v>
      </c>
      <c r="B31" s="44">
        <v>40182</v>
      </c>
      <c r="C31">
        <f t="shared" si="0"/>
        <v>64</v>
      </c>
      <c r="D31">
        <v>116.4058</v>
      </c>
      <c r="E31">
        <v>116.4058</v>
      </c>
      <c r="F31">
        <v>1</v>
      </c>
      <c r="G31">
        <f t="shared" si="1"/>
        <v>6</v>
      </c>
      <c r="H31">
        <f t="shared" si="2"/>
        <v>0</v>
      </c>
      <c r="I31">
        <f t="shared" si="3"/>
        <v>6</v>
      </c>
      <c r="J31">
        <f t="shared" si="4"/>
        <v>12</v>
      </c>
      <c r="K31">
        <f t="shared" si="5"/>
        <v>6</v>
      </c>
      <c r="L31">
        <f t="shared" si="6"/>
        <v>9.3124640000000003</v>
      </c>
      <c r="N31" s="73"/>
      <c r="O31" s="74"/>
      <c r="P31" s="74"/>
      <c r="Q31" s="74"/>
      <c r="R31" s="74"/>
      <c r="S31" s="74"/>
      <c r="T31" s="74"/>
      <c r="U31" s="74"/>
      <c r="V31" s="74"/>
      <c r="W31" s="74"/>
      <c r="X31" s="75"/>
    </row>
    <row r="32" spans="1:24" x14ac:dyDescent="0.3">
      <c r="A32" s="39">
        <v>1023</v>
      </c>
      <c r="B32" s="44">
        <v>40087</v>
      </c>
      <c r="C32">
        <f t="shared" si="0"/>
        <v>159</v>
      </c>
      <c r="D32">
        <v>214.7</v>
      </c>
      <c r="E32">
        <v>42.94</v>
      </c>
      <c r="F32">
        <v>5</v>
      </c>
      <c r="G32">
        <f t="shared" si="1"/>
        <v>3.0000000000000004</v>
      </c>
      <c r="H32">
        <f t="shared" si="2"/>
        <v>7</v>
      </c>
      <c r="I32">
        <f t="shared" si="3"/>
        <v>7</v>
      </c>
      <c r="J32">
        <f t="shared" si="4"/>
        <v>17</v>
      </c>
      <c r="K32">
        <f t="shared" si="5"/>
        <v>4</v>
      </c>
      <c r="L32">
        <f t="shared" si="6"/>
        <v>3.4352</v>
      </c>
      <c r="N32" s="73"/>
      <c r="O32" s="74"/>
      <c r="P32" s="74"/>
      <c r="Q32" s="74"/>
      <c r="R32" s="74"/>
      <c r="S32" s="74"/>
      <c r="T32" s="74"/>
      <c r="U32" s="74"/>
      <c r="V32" s="74"/>
      <c r="W32" s="74"/>
      <c r="X32" s="75"/>
    </row>
    <row r="33" spans="1:24" x14ac:dyDescent="0.3">
      <c r="A33" s="39">
        <v>1027</v>
      </c>
      <c r="B33" s="44">
        <v>40174</v>
      </c>
      <c r="C33">
        <f t="shared" si="0"/>
        <v>72</v>
      </c>
      <c r="D33">
        <v>42.82</v>
      </c>
      <c r="E33">
        <v>42.82</v>
      </c>
      <c r="F33">
        <v>1</v>
      </c>
      <c r="G33">
        <f t="shared" si="1"/>
        <v>5</v>
      </c>
      <c r="H33">
        <f t="shared" si="2"/>
        <v>0</v>
      </c>
      <c r="I33">
        <f t="shared" si="3"/>
        <v>3</v>
      </c>
      <c r="J33">
        <f t="shared" si="4"/>
        <v>8</v>
      </c>
      <c r="K33">
        <f t="shared" si="5"/>
        <v>7</v>
      </c>
      <c r="L33">
        <f t="shared" si="6"/>
        <v>3.4256000000000002</v>
      </c>
      <c r="N33" s="73"/>
      <c r="O33" s="74"/>
      <c r="P33" s="74"/>
      <c r="Q33" s="74"/>
      <c r="R33" s="74"/>
      <c r="S33" s="74"/>
      <c r="T33" s="74"/>
      <c r="U33" s="74"/>
      <c r="V33" s="74"/>
      <c r="W33" s="74"/>
      <c r="X33" s="75"/>
    </row>
    <row r="34" spans="1:24" x14ac:dyDescent="0.3">
      <c r="A34" s="39">
        <v>1409</v>
      </c>
      <c r="B34" s="44">
        <v>40108</v>
      </c>
      <c r="C34">
        <f t="shared" si="0"/>
        <v>138</v>
      </c>
      <c r="D34">
        <v>106.6</v>
      </c>
      <c r="E34">
        <v>35.533333333333331</v>
      </c>
      <c r="F34">
        <v>3</v>
      </c>
      <c r="G34">
        <f t="shared" si="1"/>
        <v>3.0000000000000004</v>
      </c>
      <c r="H34">
        <f t="shared" si="2"/>
        <v>6</v>
      </c>
      <c r="I34">
        <f t="shared" si="3"/>
        <v>6</v>
      </c>
      <c r="J34">
        <f t="shared" si="4"/>
        <v>15</v>
      </c>
      <c r="K34">
        <f t="shared" si="5"/>
        <v>5</v>
      </c>
      <c r="L34">
        <f t="shared" si="6"/>
        <v>2.8426666666666667</v>
      </c>
      <c r="N34" s="73"/>
      <c r="O34" s="74"/>
      <c r="P34" s="74"/>
      <c r="Q34" s="74"/>
      <c r="R34" s="74"/>
      <c r="S34" s="74"/>
      <c r="T34" s="74"/>
      <c r="U34" s="74"/>
      <c r="V34" s="74"/>
      <c r="W34" s="74"/>
      <c r="X34" s="75"/>
    </row>
    <row r="35" spans="1:24" x14ac:dyDescent="0.3">
      <c r="A35" s="39">
        <v>1558</v>
      </c>
      <c r="B35" s="44">
        <v>40183</v>
      </c>
      <c r="C35">
        <f t="shared" si="0"/>
        <v>63</v>
      </c>
      <c r="D35">
        <v>1277.2094</v>
      </c>
      <c r="E35">
        <v>98.246876923076925</v>
      </c>
      <c r="F35">
        <v>13</v>
      </c>
      <c r="G35">
        <f t="shared" si="1"/>
        <v>6</v>
      </c>
      <c r="H35">
        <f t="shared" si="2"/>
        <v>9</v>
      </c>
      <c r="I35">
        <f t="shared" si="3"/>
        <v>9</v>
      </c>
      <c r="J35">
        <f t="shared" si="4"/>
        <v>24</v>
      </c>
      <c r="K35">
        <f t="shared" si="5"/>
        <v>2</v>
      </c>
      <c r="L35">
        <f t="shared" si="6"/>
        <v>7.8597501538461545</v>
      </c>
      <c r="N35" s="73"/>
      <c r="O35" s="74"/>
      <c r="P35" s="74"/>
      <c r="Q35" s="74"/>
      <c r="R35" s="74"/>
      <c r="S35" s="74"/>
      <c r="T35" s="74"/>
      <c r="U35" s="74"/>
      <c r="V35" s="74"/>
      <c r="W35" s="74"/>
      <c r="X35" s="75"/>
    </row>
    <row r="36" spans="1:24" x14ac:dyDescent="0.3">
      <c r="A36" s="39">
        <v>1588</v>
      </c>
      <c r="B36" s="44">
        <v>39854</v>
      </c>
      <c r="C36">
        <f t="shared" si="0"/>
        <v>392</v>
      </c>
      <c r="D36">
        <v>18.32</v>
      </c>
      <c r="E36">
        <v>18.32</v>
      </c>
      <c r="F36">
        <v>1</v>
      </c>
      <c r="G36">
        <f t="shared" si="1"/>
        <v>0.99999999999999978</v>
      </c>
      <c r="H36">
        <f t="shared" si="2"/>
        <v>0</v>
      </c>
      <c r="I36">
        <f t="shared" si="3"/>
        <v>1</v>
      </c>
      <c r="J36">
        <f t="shared" si="4"/>
        <v>1.9999999999999998</v>
      </c>
      <c r="K36">
        <f t="shared" si="5"/>
        <v>10</v>
      </c>
      <c r="L36">
        <f t="shared" si="6"/>
        <v>1.4656</v>
      </c>
      <c r="N36" s="73"/>
      <c r="O36" s="74"/>
      <c r="P36" s="74"/>
      <c r="Q36" s="74"/>
      <c r="R36" s="74"/>
      <c r="S36" s="74"/>
      <c r="T36" s="74"/>
      <c r="U36" s="74"/>
      <c r="V36" s="74"/>
      <c r="W36" s="74"/>
      <c r="X36" s="75"/>
    </row>
    <row r="37" spans="1:24" x14ac:dyDescent="0.3">
      <c r="A37" s="39">
        <v>1625</v>
      </c>
      <c r="B37" s="44">
        <v>40207</v>
      </c>
      <c r="C37">
        <f t="shared" si="0"/>
        <v>39</v>
      </c>
      <c r="D37">
        <v>315.32420000000002</v>
      </c>
      <c r="E37">
        <v>39.415525000000002</v>
      </c>
      <c r="F37">
        <v>8</v>
      </c>
      <c r="G37">
        <f t="shared" si="1"/>
        <v>6</v>
      </c>
      <c r="H37">
        <f t="shared" si="2"/>
        <v>8</v>
      </c>
      <c r="I37">
        <f t="shared" si="3"/>
        <v>8</v>
      </c>
      <c r="J37">
        <f t="shared" si="4"/>
        <v>22</v>
      </c>
      <c r="K37">
        <f t="shared" si="5"/>
        <v>2</v>
      </c>
      <c r="L37">
        <f t="shared" si="6"/>
        <v>3.1532420000000001</v>
      </c>
      <c r="N37" s="73"/>
      <c r="O37" s="74"/>
      <c r="P37" s="74"/>
      <c r="Q37" s="74"/>
      <c r="R37" s="74"/>
      <c r="S37" s="74"/>
      <c r="T37" s="74"/>
      <c r="U37" s="74"/>
      <c r="V37" s="74"/>
      <c r="W37" s="74"/>
      <c r="X37" s="75"/>
    </row>
    <row r="38" spans="1:24" x14ac:dyDescent="0.3">
      <c r="A38" s="39">
        <v>1701</v>
      </c>
      <c r="B38" s="44">
        <v>40177</v>
      </c>
      <c r="C38">
        <f t="shared" si="0"/>
        <v>69</v>
      </c>
      <c r="D38">
        <v>584.21469999999999</v>
      </c>
      <c r="E38">
        <v>64.912744444444442</v>
      </c>
      <c r="F38">
        <v>9</v>
      </c>
      <c r="G38">
        <f t="shared" si="1"/>
        <v>5</v>
      </c>
      <c r="H38">
        <f t="shared" si="2"/>
        <v>9</v>
      </c>
      <c r="I38">
        <f t="shared" si="3"/>
        <v>9</v>
      </c>
      <c r="J38">
        <f t="shared" si="4"/>
        <v>23</v>
      </c>
      <c r="K38">
        <f t="shared" si="5"/>
        <v>2</v>
      </c>
      <c r="L38">
        <f t="shared" si="6"/>
        <v>5.1930195555555558</v>
      </c>
      <c r="N38" s="73"/>
      <c r="O38" s="74"/>
      <c r="P38" s="74"/>
      <c r="Q38" s="74"/>
      <c r="R38" s="74"/>
      <c r="S38" s="74"/>
      <c r="T38" s="74"/>
      <c r="U38" s="74"/>
      <c r="V38" s="74"/>
      <c r="W38" s="74"/>
      <c r="X38" s="75"/>
    </row>
    <row r="39" spans="1:24" x14ac:dyDescent="0.3">
      <c r="A39" s="39">
        <v>1844</v>
      </c>
      <c r="B39" s="44">
        <v>40086</v>
      </c>
      <c r="C39">
        <f t="shared" si="0"/>
        <v>160</v>
      </c>
      <c r="D39">
        <v>53.1402</v>
      </c>
      <c r="E39">
        <v>53.1402</v>
      </c>
      <c r="F39">
        <v>1</v>
      </c>
      <c r="G39">
        <f t="shared" si="1"/>
        <v>3.0000000000000004</v>
      </c>
      <c r="H39">
        <f t="shared" si="2"/>
        <v>0</v>
      </c>
      <c r="I39">
        <f t="shared" si="3"/>
        <v>4</v>
      </c>
      <c r="J39">
        <f t="shared" si="4"/>
        <v>7</v>
      </c>
      <c r="K39">
        <f t="shared" si="5"/>
        <v>8</v>
      </c>
      <c r="L39">
        <f t="shared" si="6"/>
        <v>4.2512160000000003</v>
      </c>
      <c r="N39" s="73"/>
      <c r="O39" s="74"/>
      <c r="P39" s="74"/>
      <c r="Q39" s="74"/>
      <c r="R39" s="74"/>
      <c r="S39" s="74"/>
      <c r="T39" s="74"/>
      <c r="U39" s="74"/>
      <c r="V39" s="74"/>
      <c r="W39" s="74"/>
      <c r="X39" s="75"/>
    </row>
    <row r="40" spans="1:24" x14ac:dyDescent="0.3">
      <c r="A40" s="39">
        <v>1925</v>
      </c>
      <c r="B40" s="44">
        <v>40110</v>
      </c>
      <c r="C40">
        <f t="shared" si="0"/>
        <v>136</v>
      </c>
      <c r="D40">
        <v>87.581000000000003</v>
      </c>
      <c r="E40">
        <v>87.581000000000003</v>
      </c>
      <c r="F40">
        <v>1</v>
      </c>
      <c r="G40">
        <f t="shared" si="1"/>
        <v>3.0000000000000004</v>
      </c>
      <c r="H40">
        <f t="shared" si="2"/>
        <v>0</v>
      </c>
      <c r="I40">
        <f t="shared" si="3"/>
        <v>5</v>
      </c>
      <c r="J40">
        <f t="shared" si="4"/>
        <v>8</v>
      </c>
      <c r="K40">
        <f t="shared" si="5"/>
        <v>7</v>
      </c>
      <c r="L40">
        <f t="shared" si="6"/>
        <v>7.0064800000000007</v>
      </c>
      <c r="N40" s="73"/>
      <c r="O40" s="74"/>
      <c r="P40" s="74"/>
      <c r="Q40" s="74"/>
      <c r="R40" s="74"/>
      <c r="S40" s="74"/>
      <c r="T40" s="74"/>
      <c r="U40" s="74"/>
      <c r="V40" s="74"/>
      <c r="W40" s="74"/>
      <c r="X40" s="75"/>
    </row>
    <row r="41" spans="1:24" x14ac:dyDescent="0.3">
      <c r="A41" s="39">
        <v>2195</v>
      </c>
      <c r="B41" s="44">
        <v>40225</v>
      </c>
      <c r="C41">
        <f t="shared" si="0"/>
        <v>21</v>
      </c>
      <c r="D41">
        <v>334.06629999999996</v>
      </c>
      <c r="E41">
        <v>55.677716666666662</v>
      </c>
      <c r="F41">
        <v>6</v>
      </c>
      <c r="G41">
        <f t="shared" si="1"/>
        <v>8</v>
      </c>
      <c r="H41">
        <f t="shared" si="2"/>
        <v>8</v>
      </c>
      <c r="I41">
        <f t="shared" si="3"/>
        <v>8</v>
      </c>
      <c r="J41">
        <f t="shared" si="4"/>
        <v>24</v>
      </c>
      <c r="K41">
        <f t="shared" si="5"/>
        <v>2</v>
      </c>
      <c r="L41">
        <f t="shared" si="6"/>
        <v>4.4542173333333333</v>
      </c>
      <c r="N41" s="73"/>
      <c r="O41" s="74"/>
      <c r="P41" s="74"/>
      <c r="Q41" s="74"/>
      <c r="R41" s="74"/>
      <c r="S41" s="74"/>
      <c r="T41" s="74"/>
      <c r="U41" s="74"/>
      <c r="V41" s="74"/>
      <c r="W41" s="74"/>
      <c r="X41" s="75"/>
    </row>
    <row r="42" spans="1:24" x14ac:dyDescent="0.3">
      <c r="A42" s="39">
        <v>2235</v>
      </c>
      <c r="B42" s="44">
        <v>40221</v>
      </c>
      <c r="C42">
        <f t="shared" si="0"/>
        <v>25</v>
      </c>
      <c r="D42">
        <v>92.175399999999996</v>
      </c>
      <c r="E42">
        <v>23.043849999999999</v>
      </c>
      <c r="F42">
        <v>4</v>
      </c>
      <c r="G42">
        <f t="shared" si="1"/>
        <v>7</v>
      </c>
      <c r="H42">
        <f t="shared" si="2"/>
        <v>7</v>
      </c>
      <c r="I42">
        <f t="shared" si="3"/>
        <v>5</v>
      </c>
      <c r="J42">
        <f t="shared" si="4"/>
        <v>19</v>
      </c>
      <c r="K42">
        <f t="shared" si="5"/>
        <v>3</v>
      </c>
      <c r="L42">
        <f t="shared" si="6"/>
        <v>1.8435079999999999</v>
      </c>
      <c r="N42" s="73"/>
      <c r="O42" s="74"/>
      <c r="P42" s="74"/>
      <c r="Q42" s="74"/>
      <c r="R42" s="74"/>
      <c r="S42" s="74"/>
      <c r="T42" s="74"/>
      <c r="U42" s="74"/>
      <c r="V42" s="74"/>
      <c r="W42" s="74"/>
      <c r="X42" s="75"/>
    </row>
    <row r="43" spans="1:24" x14ac:dyDescent="0.3">
      <c r="A43" s="39">
        <v>2583</v>
      </c>
      <c r="B43" s="44">
        <v>40235</v>
      </c>
      <c r="C43">
        <f t="shared" si="0"/>
        <v>11</v>
      </c>
      <c r="D43">
        <v>603.95209999999997</v>
      </c>
      <c r="E43">
        <v>31.786952631578945</v>
      </c>
      <c r="F43">
        <v>19</v>
      </c>
      <c r="G43">
        <f t="shared" si="1"/>
        <v>9</v>
      </c>
      <c r="H43">
        <f t="shared" si="2"/>
        <v>9</v>
      </c>
      <c r="I43">
        <f t="shared" si="3"/>
        <v>9</v>
      </c>
      <c r="J43">
        <f t="shared" si="4"/>
        <v>27</v>
      </c>
      <c r="K43">
        <f t="shared" si="5"/>
        <v>1</v>
      </c>
      <c r="L43">
        <f t="shared" si="6"/>
        <v>2.5429562105263157</v>
      </c>
      <c r="N43" s="73"/>
      <c r="O43" s="74"/>
      <c r="P43" s="74"/>
      <c r="Q43" s="74"/>
      <c r="R43" s="74"/>
      <c r="S43" s="74"/>
      <c r="T43" s="74"/>
      <c r="U43" s="74"/>
      <c r="V43" s="74"/>
      <c r="W43" s="74"/>
      <c r="X43" s="75"/>
    </row>
    <row r="44" spans="1:24" x14ac:dyDescent="0.3">
      <c r="A44" s="39">
        <v>2930</v>
      </c>
      <c r="B44" s="44">
        <v>39865</v>
      </c>
      <c r="C44">
        <f t="shared" si="0"/>
        <v>381</v>
      </c>
      <c r="D44">
        <v>69.84</v>
      </c>
      <c r="E44">
        <v>69.84</v>
      </c>
      <c r="F44">
        <v>1</v>
      </c>
      <c r="G44">
        <f t="shared" si="1"/>
        <v>0.99999999999999978</v>
      </c>
      <c r="H44">
        <f t="shared" si="2"/>
        <v>0</v>
      </c>
      <c r="I44">
        <f t="shared" si="3"/>
        <v>5</v>
      </c>
      <c r="J44">
        <f t="shared" si="4"/>
        <v>6</v>
      </c>
      <c r="K44">
        <f t="shared" si="5"/>
        <v>8</v>
      </c>
      <c r="L44">
        <f t="shared" si="6"/>
        <v>5.5872000000000002</v>
      </c>
      <c r="N44" s="73"/>
      <c r="O44" s="74"/>
      <c r="P44" s="74"/>
      <c r="Q44" s="74"/>
      <c r="R44" s="74"/>
      <c r="S44" s="74"/>
      <c r="T44" s="74"/>
      <c r="U44" s="74"/>
      <c r="V44" s="74"/>
      <c r="W44" s="74"/>
      <c r="X44" s="75"/>
    </row>
    <row r="45" spans="1:24" ht="15" thickBot="1" x14ac:dyDescent="0.35">
      <c r="A45" s="39">
        <v>3181</v>
      </c>
      <c r="B45" s="44">
        <v>39926</v>
      </c>
      <c r="C45">
        <f t="shared" si="0"/>
        <v>320</v>
      </c>
      <c r="D45">
        <v>58.96</v>
      </c>
      <c r="E45">
        <v>19.653333333333332</v>
      </c>
      <c r="F45">
        <v>3</v>
      </c>
      <c r="G45">
        <f t="shared" si="1"/>
        <v>0.99999999999999978</v>
      </c>
      <c r="H45">
        <f t="shared" si="2"/>
        <v>6</v>
      </c>
      <c r="I45">
        <f t="shared" si="3"/>
        <v>4</v>
      </c>
      <c r="J45">
        <f t="shared" si="4"/>
        <v>11</v>
      </c>
      <c r="K45">
        <f t="shared" si="5"/>
        <v>6</v>
      </c>
      <c r="L45">
        <f t="shared" si="6"/>
        <v>1.5722666666666667</v>
      </c>
      <c r="N45" s="76"/>
      <c r="O45" s="77"/>
      <c r="P45" s="77"/>
      <c r="Q45" s="77"/>
      <c r="R45" s="77"/>
      <c r="S45" s="77"/>
      <c r="T45" s="77"/>
      <c r="U45" s="77"/>
      <c r="V45" s="77"/>
      <c r="W45" s="77"/>
      <c r="X45" s="78"/>
    </row>
    <row r="46" spans="1:24" x14ac:dyDescent="0.3">
      <c r="A46" s="39">
        <v>3190</v>
      </c>
      <c r="B46" s="44">
        <v>39940</v>
      </c>
      <c r="C46">
        <f t="shared" si="0"/>
        <v>306</v>
      </c>
      <c r="D46">
        <v>53.52</v>
      </c>
      <c r="E46">
        <v>17.84</v>
      </c>
      <c r="F46">
        <v>3</v>
      </c>
      <c r="G46">
        <f t="shared" si="1"/>
        <v>0.99999999999999978</v>
      </c>
      <c r="H46">
        <f t="shared" si="2"/>
        <v>6</v>
      </c>
      <c r="I46">
        <f t="shared" si="3"/>
        <v>4</v>
      </c>
      <c r="J46">
        <f t="shared" si="4"/>
        <v>11</v>
      </c>
      <c r="K46">
        <f t="shared" si="5"/>
        <v>6</v>
      </c>
      <c r="L46">
        <f t="shared" si="6"/>
        <v>1.4272</v>
      </c>
    </row>
    <row r="47" spans="1:24" x14ac:dyDescent="0.3">
      <c r="A47" s="39">
        <v>3194</v>
      </c>
      <c r="B47" s="44">
        <v>40209</v>
      </c>
      <c r="C47">
        <f t="shared" si="0"/>
        <v>37</v>
      </c>
      <c r="D47">
        <v>56.99</v>
      </c>
      <c r="E47">
        <v>14.2475</v>
      </c>
      <c r="F47">
        <v>4</v>
      </c>
      <c r="G47">
        <f t="shared" si="1"/>
        <v>6</v>
      </c>
      <c r="H47">
        <f t="shared" si="2"/>
        <v>7</v>
      </c>
      <c r="I47">
        <f t="shared" si="3"/>
        <v>4</v>
      </c>
      <c r="J47">
        <f t="shared" si="4"/>
        <v>17</v>
      </c>
      <c r="K47">
        <f t="shared" si="5"/>
        <v>4</v>
      </c>
      <c r="L47">
        <f t="shared" si="6"/>
        <v>1.1398000000000001</v>
      </c>
    </row>
    <row r="48" spans="1:24" x14ac:dyDescent="0.3">
      <c r="A48" s="39">
        <v>3197</v>
      </c>
      <c r="B48" s="44">
        <v>40207</v>
      </c>
      <c r="C48">
        <f t="shared" si="0"/>
        <v>39</v>
      </c>
      <c r="D48">
        <v>358.82989999999995</v>
      </c>
      <c r="E48">
        <v>71.765979999999985</v>
      </c>
      <c r="F48">
        <v>5</v>
      </c>
      <c r="G48">
        <f t="shared" si="1"/>
        <v>6</v>
      </c>
      <c r="H48">
        <f t="shared" si="2"/>
        <v>7</v>
      </c>
      <c r="I48">
        <f t="shared" si="3"/>
        <v>8</v>
      </c>
      <c r="J48">
        <f t="shared" si="4"/>
        <v>21</v>
      </c>
      <c r="K48">
        <f t="shared" si="5"/>
        <v>3</v>
      </c>
      <c r="L48">
        <f t="shared" si="6"/>
        <v>5.7412783999999988</v>
      </c>
    </row>
    <row r="49" spans="1:12" x14ac:dyDescent="0.3">
      <c r="A49" s="39">
        <v>3355</v>
      </c>
      <c r="B49" s="44">
        <v>39826</v>
      </c>
      <c r="C49">
        <f t="shared" si="0"/>
        <v>420</v>
      </c>
      <c r="D49">
        <v>3.68</v>
      </c>
      <c r="E49">
        <v>3.68</v>
      </c>
      <c r="F49">
        <v>1</v>
      </c>
      <c r="G49">
        <f t="shared" si="1"/>
        <v>0.99999999999999978</v>
      </c>
      <c r="H49">
        <f t="shared" si="2"/>
        <v>0</v>
      </c>
      <c r="I49">
        <f t="shared" si="3"/>
        <v>0</v>
      </c>
      <c r="J49">
        <f t="shared" si="4"/>
        <v>0.99999999999999978</v>
      </c>
      <c r="K49">
        <f t="shared" si="5"/>
        <v>10</v>
      </c>
      <c r="L49">
        <f t="shared" si="6"/>
        <v>0.2944</v>
      </c>
    </row>
    <row r="50" spans="1:12" x14ac:dyDescent="0.3">
      <c r="A50" s="39">
        <v>3385</v>
      </c>
      <c r="B50" s="44">
        <v>40044</v>
      </c>
      <c r="C50">
        <f t="shared" si="0"/>
        <v>202</v>
      </c>
      <c r="D50">
        <v>141.02000000000001</v>
      </c>
      <c r="E50">
        <v>47.006666666666668</v>
      </c>
      <c r="F50">
        <v>3</v>
      </c>
      <c r="G50">
        <f t="shared" si="1"/>
        <v>1.9999999999999996</v>
      </c>
      <c r="H50">
        <f t="shared" si="2"/>
        <v>6</v>
      </c>
      <c r="I50">
        <f t="shared" si="3"/>
        <v>6</v>
      </c>
      <c r="J50">
        <f t="shared" si="4"/>
        <v>14</v>
      </c>
      <c r="K50">
        <f t="shared" si="5"/>
        <v>5</v>
      </c>
      <c r="L50">
        <f t="shared" si="6"/>
        <v>3.7605333333333335</v>
      </c>
    </row>
    <row r="51" spans="1:12" x14ac:dyDescent="0.3">
      <c r="A51" s="39">
        <v>3394</v>
      </c>
      <c r="B51" s="44">
        <v>40050</v>
      </c>
      <c r="C51">
        <f t="shared" si="0"/>
        <v>196</v>
      </c>
      <c r="D51">
        <v>195.04519999999999</v>
      </c>
      <c r="E51">
        <v>32.507533333333335</v>
      </c>
      <c r="F51">
        <v>6</v>
      </c>
      <c r="G51">
        <f t="shared" si="1"/>
        <v>1.9999999999999996</v>
      </c>
      <c r="H51">
        <f t="shared" si="2"/>
        <v>8</v>
      </c>
      <c r="I51">
        <f t="shared" si="3"/>
        <v>7</v>
      </c>
      <c r="J51">
        <f t="shared" si="4"/>
        <v>17</v>
      </c>
      <c r="K51">
        <f t="shared" si="5"/>
        <v>4</v>
      </c>
      <c r="L51">
        <f t="shared" si="6"/>
        <v>2.6006026666666666</v>
      </c>
    </row>
    <row r="52" spans="1:12" x14ac:dyDescent="0.3">
      <c r="A52" s="39">
        <v>3616</v>
      </c>
      <c r="B52" s="44">
        <v>39841</v>
      </c>
      <c r="C52">
        <f t="shared" si="0"/>
        <v>405</v>
      </c>
      <c r="D52">
        <v>8.06</v>
      </c>
      <c r="E52">
        <v>8.06</v>
      </c>
      <c r="F52">
        <v>1</v>
      </c>
      <c r="G52">
        <f t="shared" si="1"/>
        <v>0.99999999999999978</v>
      </c>
      <c r="H52">
        <f t="shared" si="2"/>
        <v>0</v>
      </c>
      <c r="I52">
        <f t="shared" si="3"/>
        <v>0</v>
      </c>
      <c r="J52">
        <f t="shared" si="4"/>
        <v>0.99999999999999978</v>
      </c>
      <c r="K52">
        <f t="shared" si="5"/>
        <v>10</v>
      </c>
      <c r="L52">
        <f t="shared" si="6"/>
        <v>0.64480000000000004</v>
      </c>
    </row>
    <row r="53" spans="1:12" x14ac:dyDescent="0.3">
      <c r="A53" s="39">
        <v>3640</v>
      </c>
      <c r="B53" s="44">
        <v>40199</v>
      </c>
      <c r="C53">
        <f t="shared" si="0"/>
        <v>47</v>
      </c>
      <c r="D53">
        <v>692.3703999999999</v>
      </c>
      <c r="E53">
        <v>49.455028571428564</v>
      </c>
      <c r="F53">
        <v>14</v>
      </c>
      <c r="G53">
        <f t="shared" si="1"/>
        <v>6</v>
      </c>
      <c r="H53">
        <f t="shared" si="2"/>
        <v>9</v>
      </c>
      <c r="I53">
        <f t="shared" si="3"/>
        <v>9</v>
      </c>
      <c r="J53">
        <f t="shared" si="4"/>
        <v>24</v>
      </c>
      <c r="K53">
        <f t="shared" si="5"/>
        <v>2</v>
      </c>
      <c r="L53">
        <f t="shared" si="6"/>
        <v>3.9564022857142853</v>
      </c>
    </row>
    <row r="54" spans="1:12" x14ac:dyDescent="0.3">
      <c r="A54" s="39">
        <v>3733</v>
      </c>
      <c r="B54" s="44">
        <v>39848</v>
      </c>
      <c r="C54">
        <f t="shared" si="0"/>
        <v>398</v>
      </c>
      <c r="D54">
        <v>15.01</v>
      </c>
      <c r="E54">
        <v>15.01</v>
      </c>
      <c r="F54">
        <v>1</v>
      </c>
      <c r="G54">
        <f t="shared" si="1"/>
        <v>0.99999999999999978</v>
      </c>
      <c r="H54">
        <f t="shared" si="2"/>
        <v>0</v>
      </c>
      <c r="I54">
        <f t="shared" si="3"/>
        <v>1</v>
      </c>
      <c r="J54">
        <f t="shared" si="4"/>
        <v>1.9999999999999998</v>
      </c>
      <c r="K54">
        <f t="shared" si="5"/>
        <v>10</v>
      </c>
      <c r="L54">
        <f t="shared" si="6"/>
        <v>1.2008000000000001</v>
      </c>
    </row>
    <row r="55" spans="1:12" x14ac:dyDescent="0.3">
      <c r="A55" s="39">
        <v>3767</v>
      </c>
      <c r="B55" s="44">
        <v>40112</v>
      </c>
      <c r="C55">
        <f t="shared" si="0"/>
        <v>134</v>
      </c>
      <c r="D55">
        <v>107.02000000000001</v>
      </c>
      <c r="E55">
        <v>53.510000000000005</v>
      </c>
      <c r="F55">
        <v>2</v>
      </c>
      <c r="G55">
        <f t="shared" si="1"/>
        <v>3.0000000000000004</v>
      </c>
      <c r="H55">
        <f t="shared" si="2"/>
        <v>4</v>
      </c>
      <c r="I55">
        <f t="shared" si="3"/>
        <v>6</v>
      </c>
      <c r="J55">
        <f t="shared" si="4"/>
        <v>13</v>
      </c>
      <c r="K55">
        <f t="shared" si="5"/>
        <v>6</v>
      </c>
      <c r="L55">
        <f t="shared" si="6"/>
        <v>4.2808000000000002</v>
      </c>
    </row>
    <row r="56" spans="1:12" x14ac:dyDescent="0.3">
      <c r="A56" s="39">
        <v>3889</v>
      </c>
      <c r="B56" s="44">
        <v>40228</v>
      </c>
      <c r="C56">
        <f t="shared" si="0"/>
        <v>18</v>
      </c>
      <c r="D56">
        <v>2370.7401</v>
      </c>
      <c r="E56">
        <v>118.53700499999999</v>
      </c>
      <c r="F56">
        <v>20</v>
      </c>
      <c r="G56">
        <f t="shared" si="1"/>
        <v>8</v>
      </c>
      <c r="H56">
        <f t="shared" si="2"/>
        <v>9</v>
      </c>
      <c r="I56">
        <f t="shared" si="3"/>
        <v>9</v>
      </c>
      <c r="J56">
        <f t="shared" si="4"/>
        <v>26</v>
      </c>
      <c r="K56">
        <f t="shared" si="5"/>
        <v>1</v>
      </c>
      <c r="L56">
        <f t="shared" si="6"/>
        <v>9.4829603999999996</v>
      </c>
    </row>
    <row r="57" spans="1:12" x14ac:dyDescent="0.3">
      <c r="A57" s="39">
        <v>4058</v>
      </c>
      <c r="B57" s="44">
        <v>40108</v>
      </c>
      <c r="C57">
        <f t="shared" si="0"/>
        <v>138</v>
      </c>
      <c r="D57">
        <v>66.25</v>
      </c>
      <c r="E57">
        <v>33.125</v>
      </c>
      <c r="F57">
        <v>2</v>
      </c>
      <c r="G57">
        <f t="shared" si="1"/>
        <v>3.0000000000000004</v>
      </c>
      <c r="H57">
        <f t="shared" si="2"/>
        <v>4</v>
      </c>
      <c r="I57">
        <f t="shared" si="3"/>
        <v>4</v>
      </c>
      <c r="J57">
        <f t="shared" si="4"/>
        <v>11</v>
      </c>
      <c r="K57">
        <f t="shared" si="5"/>
        <v>6</v>
      </c>
      <c r="L57">
        <f t="shared" si="6"/>
        <v>2.65</v>
      </c>
    </row>
    <row r="58" spans="1:12" x14ac:dyDescent="0.3">
      <c r="A58" s="39">
        <v>4152</v>
      </c>
      <c r="B58" s="44">
        <v>40237</v>
      </c>
      <c r="C58">
        <f t="shared" si="0"/>
        <v>9</v>
      </c>
      <c r="D58">
        <v>2956.2973999999999</v>
      </c>
      <c r="E58">
        <v>134.37715454545454</v>
      </c>
      <c r="F58">
        <v>22</v>
      </c>
      <c r="G58">
        <f t="shared" si="1"/>
        <v>9</v>
      </c>
      <c r="H58">
        <f t="shared" si="2"/>
        <v>9</v>
      </c>
      <c r="I58">
        <f t="shared" si="3"/>
        <v>9</v>
      </c>
      <c r="J58">
        <f t="shared" si="4"/>
        <v>27</v>
      </c>
      <c r="K58">
        <f t="shared" si="5"/>
        <v>1</v>
      </c>
      <c r="L58">
        <f t="shared" si="6"/>
        <v>10.750172363636365</v>
      </c>
    </row>
    <row r="59" spans="1:12" x14ac:dyDescent="0.3">
      <c r="A59" s="39">
        <v>4160</v>
      </c>
      <c r="B59" s="44">
        <v>39862</v>
      </c>
      <c r="C59">
        <f t="shared" si="0"/>
        <v>384</v>
      </c>
      <c r="D59">
        <v>43.52</v>
      </c>
      <c r="E59">
        <v>43.52</v>
      </c>
      <c r="F59">
        <v>1</v>
      </c>
      <c r="G59">
        <f t="shared" si="1"/>
        <v>0.99999999999999978</v>
      </c>
      <c r="H59">
        <f t="shared" si="2"/>
        <v>0</v>
      </c>
      <c r="I59">
        <f t="shared" si="3"/>
        <v>3</v>
      </c>
      <c r="J59">
        <f t="shared" si="4"/>
        <v>4</v>
      </c>
      <c r="K59">
        <f t="shared" si="5"/>
        <v>9</v>
      </c>
      <c r="L59">
        <f t="shared" si="6"/>
        <v>3.4816000000000003</v>
      </c>
    </row>
    <row r="60" spans="1:12" x14ac:dyDescent="0.3">
      <c r="A60" s="39">
        <v>4244</v>
      </c>
      <c r="B60" s="44">
        <v>40231</v>
      </c>
      <c r="C60">
        <f t="shared" si="0"/>
        <v>15</v>
      </c>
      <c r="D60">
        <v>622.98919999999998</v>
      </c>
      <c r="E60">
        <v>24.919567999999998</v>
      </c>
      <c r="F60">
        <v>25</v>
      </c>
      <c r="G60">
        <f t="shared" si="1"/>
        <v>8</v>
      </c>
      <c r="H60">
        <f t="shared" si="2"/>
        <v>9</v>
      </c>
      <c r="I60">
        <f t="shared" si="3"/>
        <v>9</v>
      </c>
      <c r="J60">
        <f t="shared" si="4"/>
        <v>26</v>
      </c>
      <c r="K60">
        <f t="shared" si="5"/>
        <v>1</v>
      </c>
      <c r="L60">
        <f t="shared" si="6"/>
        <v>1.9935654399999998</v>
      </c>
    </row>
    <row r="61" spans="1:12" x14ac:dyDescent="0.3">
      <c r="A61" s="39">
        <v>4270</v>
      </c>
      <c r="B61" s="44">
        <v>40224</v>
      </c>
      <c r="C61">
        <f t="shared" si="0"/>
        <v>22</v>
      </c>
      <c r="D61">
        <v>89.796199999999999</v>
      </c>
      <c r="E61">
        <v>29.932066666666667</v>
      </c>
      <c r="F61">
        <v>3</v>
      </c>
      <c r="G61">
        <f t="shared" si="1"/>
        <v>8</v>
      </c>
      <c r="H61">
        <f t="shared" si="2"/>
        <v>6</v>
      </c>
      <c r="I61">
        <f t="shared" si="3"/>
        <v>5</v>
      </c>
      <c r="J61">
        <f t="shared" si="4"/>
        <v>19</v>
      </c>
      <c r="K61">
        <f t="shared" si="5"/>
        <v>3</v>
      </c>
      <c r="L61">
        <f t="shared" si="6"/>
        <v>2.3945653333333334</v>
      </c>
    </row>
    <row r="62" spans="1:12" x14ac:dyDescent="0.3">
      <c r="A62" s="39">
        <v>4433</v>
      </c>
      <c r="B62" s="44">
        <v>39873</v>
      </c>
      <c r="C62">
        <f t="shared" si="0"/>
        <v>373</v>
      </c>
      <c r="D62">
        <v>20.22</v>
      </c>
      <c r="E62">
        <v>20.22</v>
      </c>
      <c r="F62">
        <v>1</v>
      </c>
      <c r="G62">
        <f t="shared" si="1"/>
        <v>0.99999999999999978</v>
      </c>
      <c r="H62">
        <f t="shared" si="2"/>
        <v>0</v>
      </c>
      <c r="I62">
        <f t="shared" si="3"/>
        <v>1</v>
      </c>
      <c r="J62">
        <f t="shared" si="4"/>
        <v>1.9999999999999998</v>
      </c>
      <c r="K62">
        <f t="shared" si="5"/>
        <v>10</v>
      </c>
      <c r="L62">
        <f t="shared" si="6"/>
        <v>1.6175999999999999</v>
      </c>
    </row>
    <row r="63" spans="1:12" x14ac:dyDescent="0.3">
      <c r="A63" s="39">
        <v>4516</v>
      </c>
      <c r="B63" s="44">
        <v>40202</v>
      </c>
      <c r="C63">
        <f t="shared" si="0"/>
        <v>44</v>
      </c>
      <c r="D63">
        <v>513.04720000000009</v>
      </c>
      <c r="E63">
        <v>73.29245714285716</v>
      </c>
      <c r="F63">
        <v>7</v>
      </c>
      <c r="G63">
        <f t="shared" si="1"/>
        <v>6</v>
      </c>
      <c r="H63">
        <f t="shared" si="2"/>
        <v>8</v>
      </c>
      <c r="I63">
        <f t="shared" si="3"/>
        <v>9</v>
      </c>
      <c r="J63">
        <f t="shared" si="4"/>
        <v>23</v>
      </c>
      <c r="K63">
        <f t="shared" si="5"/>
        <v>2</v>
      </c>
      <c r="L63">
        <f t="shared" si="6"/>
        <v>5.8633965714285727</v>
      </c>
    </row>
    <row r="64" spans="1:12" x14ac:dyDescent="0.3">
      <c r="A64" s="39">
        <v>4577</v>
      </c>
      <c r="B64" s="44">
        <v>40233</v>
      </c>
      <c r="C64">
        <f t="shared" si="0"/>
        <v>13</v>
      </c>
      <c r="D64">
        <v>957.59910000000013</v>
      </c>
      <c r="E64">
        <v>63.839940000000006</v>
      </c>
      <c r="F64">
        <v>15</v>
      </c>
      <c r="G64">
        <f t="shared" si="1"/>
        <v>8</v>
      </c>
      <c r="H64">
        <f t="shared" si="2"/>
        <v>9</v>
      </c>
      <c r="I64">
        <f t="shared" si="3"/>
        <v>9</v>
      </c>
      <c r="J64">
        <f t="shared" si="4"/>
        <v>26</v>
      </c>
      <c r="K64">
        <f t="shared" si="5"/>
        <v>1</v>
      </c>
      <c r="L64">
        <f t="shared" si="6"/>
        <v>5.1071952000000005</v>
      </c>
    </row>
    <row r="65" spans="1:12" x14ac:dyDescent="0.3">
      <c r="A65" s="39">
        <v>4622</v>
      </c>
      <c r="B65" s="44">
        <v>40239</v>
      </c>
      <c r="C65">
        <f t="shared" si="0"/>
        <v>7</v>
      </c>
      <c r="D65">
        <v>5361.4733999999999</v>
      </c>
      <c r="E65">
        <v>71.486311999999998</v>
      </c>
      <c r="F65">
        <v>75</v>
      </c>
      <c r="G65">
        <f t="shared" si="1"/>
        <v>9</v>
      </c>
      <c r="H65">
        <f t="shared" si="2"/>
        <v>9</v>
      </c>
      <c r="I65">
        <f t="shared" si="3"/>
        <v>9</v>
      </c>
      <c r="J65">
        <f t="shared" si="4"/>
        <v>27</v>
      </c>
      <c r="K65">
        <f t="shared" si="5"/>
        <v>1</v>
      </c>
      <c r="L65">
        <f t="shared" si="6"/>
        <v>5.7189049599999997</v>
      </c>
    </row>
    <row r="66" spans="1:12" x14ac:dyDescent="0.3">
      <c r="A66" s="39">
        <v>4640</v>
      </c>
      <c r="B66" s="44">
        <v>40235</v>
      </c>
      <c r="C66">
        <f t="shared" si="0"/>
        <v>11</v>
      </c>
      <c r="D66">
        <v>1580.4453999999998</v>
      </c>
      <c r="E66">
        <v>56.444478571428569</v>
      </c>
      <c r="F66">
        <v>28</v>
      </c>
      <c r="G66">
        <f t="shared" si="1"/>
        <v>9</v>
      </c>
      <c r="H66">
        <f t="shared" si="2"/>
        <v>9</v>
      </c>
      <c r="I66">
        <f t="shared" si="3"/>
        <v>9</v>
      </c>
      <c r="J66">
        <f t="shared" si="4"/>
        <v>27</v>
      </c>
      <c r="K66">
        <f t="shared" si="5"/>
        <v>1</v>
      </c>
      <c r="L66">
        <f t="shared" si="6"/>
        <v>4.5155582857142855</v>
      </c>
    </row>
    <row r="67" spans="1:12" x14ac:dyDescent="0.3">
      <c r="A67" s="39">
        <v>4642</v>
      </c>
      <c r="B67" s="44">
        <v>39980</v>
      </c>
      <c r="C67">
        <f t="shared" si="0"/>
        <v>266</v>
      </c>
      <c r="D67">
        <v>30.22</v>
      </c>
      <c r="E67">
        <v>30.22</v>
      </c>
      <c r="F67">
        <v>1</v>
      </c>
      <c r="G67">
        <f t="shared" si="1"/>
        <v>1.9999999999999996</v>
      </c>
      <c r="H67">
        <f t="shared" si="2"/>
        <v>0</v>
      </c>
      <c r="I67">
        <f t="shared" si="3"/>
        <v>2</v>
      </c>
      <c r="J67">
        <f t="shared" si="4"/>
        <v>3.9999999999999996</v>
      </c>
      <c r="K67">
        <f t="shared" si="5"/>
        <v>10</v>
      </c>
      <c r="L67">
        <f t="shared" si="6"/>
        <v>2.4175999999999997</v>
      </c>
    </row>
    <row r="68" spans="1:12" x14ac:dyDescent="0.3">
      <c r="A68" s="39">
        <v>4658</v>
      </c>
      <c r="B68" s="44">
        <v>39987</v>
      </c>
      <c r="C68">
        <f t="shared" si="0"/>
        <v>259</v>
      </c>
      <c r="D68">
        <v>616.33000000000004</v>
      </c>
      <c r="E68">
        <v>68.481111111111119</v>
      </c>
      <c r="F68">
        <v>9</v>
      </c>
      <c r="G68">
        <f t="shared" si="1"/>
        <v>1.9999999999999996</v>
      </c>
      <c r="H68">
        <f t="shared" si="2"/>
        <v>9</v>
      </c>
      <c r="I68">
        <f t="shared" si="3"/>
        <v>9</v>
      </c>
      <c r="J68">
        <f t="shared" si="4"/>
        <v>20</v>
      </c>
      <c r="K68">
        <f t="shared" si="5"/>
        <v>3</v>
      </c>
      <c r="L68">
        <f t="shared" si="6"/>
        <v>5.4784888888888892</v>
      </c>
    </row>
    <row r="69" spans="1:12" x14ac:dyDescent="0.3">
      <c r="A69" s="39">
        <v>4851</v>
      </c>
      <c r="B69" s="44">
        <v>39887</v>
      </c>
      <c r="C69">
        <f t="shared" ref="C69:C132" si="7">$D$2-B69</f>
        <v>359</v>
      </c>
      <c r="D69">
        <v>24.53</v>
      </c>
      <c r="E69">
        <v>24.53</v>
      </c>
      <c r="F69">
        <v>1</v>
      </c>
      <c r="G69">
        <f t="shared" ref="G69:G132" si="8">(1-_xlfn.PERCENTRANK.EXC($C$4:$C$760,C69,1))*10</f>
        <v>0.99999999999999978</v>
      </c>
      <c r="H69">
        <f t="shared" ref="H69:H132" si="9">_xlfn.PERCENTRANK.EXC($F$4:$F$760,F69,1)*10</f>
        <v>0</v>
      </c>
      <c r="I69">
        <f t="shared" ref="I69:I132" si="10">_xlfn.PERCENTRANK.EXC($D$4:$D$760,D69,1)*10</f>
        <v>2</v>
      </c>
      <c r="J69">
        <f t="shared" ref="J69:J132" si="11">SUM(G69:I69)</f>
        <v>3</v>
      </c>
      <c r="K69">
        <f t="shared" ref="K69:K132" si="12">10-_xlfn.PERCENTRANK.EXC($J$4:$J$760,J69,1)*10</f>
        <v>10</v>
      </c>
      <c r="L69">
        <f t="shared" ref="L69:L132" si="13">E69*0.08</f>
        <v>1.9624000000000001</v>
      </c>
    </row>
    <row r="70" spans="1:12" x14ac:dyDescent="0.3">
      <c r="A70" s="39">
        <v>4862</v>
      </c>
      <c r="B70" s="44">
        <v>39887</v>
      </c>
      <c r="C70">
        <f t="shared" si="7"/>
        <v>359</v>
      </c>
      <c r="D70">
        <v>104.58</v>
      </c>
      <c r="E70">
        <v>104.58</v>
      </c>
      <c r="F70">
        <v>1</v>
      </c>
      <c r="G70">
        <f t="shared" si="8"/>
        <v>0.99999999999999978</v>
      </c>
      <c r="H70">
        <f t="shared" si="9"/>
        <v>0</v>
      </c>
      <c r="I70">
        <f t="shared" si="10"/>
        <v>6</v>
      </c>
      <c r="J70">
        <f t="shared" si="11"/>
        <v>7</v>
      </c>
      <c r="K70">
        <f t="shared" si="12"/>
        <v>8</v>
      </c>
      <c r="L70">
        <f t="shared" si="13"/>
        <v>8.3664000000000005</v>
      </c>
    </row>
    <row r="71" spans="1:12" x14ac:dyDescent="0.3">
      <c r="A71" s="39">
        <v>4903</v>
      </c>
      <c r="B71" s="44">
        <v>39888</v>
      </c>
      <c r="C71">
        <f t="shared" si="7"/>
        <v>358</v>
      </c>
      <c r="D71">
        <v>7.14</v>
      </c>
      <c r="E71">
        <v>7.14</v>
      </c>
      <c r="F71">
        <v>1</v>
      </c>
      <c r="G71">
        <f t="shared" si="8"/>
        <v>0.99999999999999978</v>
      </c>
      <c r="H71">
        <f t="shared" si="9"/>
        <v>0</v>
      </c>
      <c r="I71">
        <f t="shared" si="10"/>
        <v>0</v>
      </c>
      <c r="J71">
        <f t="shared" si="11"/>
        <v>0.99999999999999978</v>
      </c>
      <c r="K71">
        <f t="shared" si="12"/>
        <v>10</v>
      </c>
      <c r="L71">
        <f t="shared" si="13"/>
        <v>0.57120000000000004</v>
      </c>
    </row>
    <row r="72" spans="1:12" x14ac:dyDescent="0.3">
      <c r="A72" s="39">
        <v>4973</v>
      </c>
      <c r="B72" s="44">
        <v>39891</v>
      </c>
      <c r="C72">
        <f t="shared" si="7"/>
        <v>355</v>
      </c>
      <c r="D72">
        <v>17.170000000000002</v>
      </c>
      <c r="E72">
        <v>17.170000000000002</v>
      </c>
      <c r="F72">
        <v>1</v>
      </c>
      <c r="G72">
        <f t="shared" si="8"/>
        <v>0.99999999999999978</v>
      </c>
      <c r="H72">
        <f t="shared" si="9"/>
        <v>0</v>
      </c>
      <c r="I72">
        <f t="shared" si="10"/>
        <v>1</v>
      </c>
      <c r="J72">
        <f t="shared" si="11"/>
        <v>1.9999999999999998</v>
      </c>
      <c r="K72">
        <f t="shared" si="12"/>
        <v>10</v>
      </c>
      <c r="L72">
        <f t="shared" si="13"/>
        <v>1.3736000000000002</v>
      </c>
    </row>
    <row r="73" spans="1:12" x14ac:dyDescent="0.3">
      <c r="A73" s="39">
        <v>4976</v>
      </c>
      <c r="B73" s="44">
        <v>39891</v>
      </c>
      <c r="C73">
        <f t="shared" si="7"/>
        <v>355</v>
      </c>
      <c r="D73">
        <v>10.6</v>
      </c>
      <c r="E73">
        <v>10.6</v>
      </c>
      <c r="F73">
        <v>1</v>
      </c>
      <c r="G73">
        <f t="shared" si="8"/>
        <v>0.99999999999999978</v>
      </c>
      <c r="H73">
        <f t="shared" si="9"/>
        <v>0</v>
      </c>
      <c r="I73">
        <f t="shared" si="10"/>
        <v>0</v>
      </c>
      <c r="J73">
        <f t="shared" si="11"/>
        <v>0.99999999999999978</v>
      </c>
      <c r="K73">
        <f t="shared" si="12"/>
        <v>10</v>
      </c>
      <c r="L73">
        <f t="shared" si="13"/>
        <v>0.84799999999999998</v>
      </c>
    </row>
    <row r="74" spans="1:12" x14ac:dyDescent="0.3">
      <c r="A74" s="39">
        <v>5378</v>
      </c>
      <c r="B74" s="44">
        <v>39903</v>
      </c>
      <c r="C74">
        <f t="shared" si="7"/>
        <v>343</v>
      </c>
      <c r="D74">
        <v>12.93</v>
      </c>
      <c r="E74">
        <v>12.93</v>
      </c>
      <c r="F74">
        <v>1</v>
      </c>
      <c r="G74">
        <f t="shared" si="8"/>
        <v>0.99999999999999978</v>
      </c>
      <c r="H74">
        <f t="shared" si="9"/>
        <v>0</v>
      </c>
      <c r="I74">
        <f t="shared" si="10"/>
        <v>1</v>
      </c>
      <c r="J74">
        <f t="shared" si="11"/>
        <v>1.9999999999999998</v>
      </c>
      <c r="K74">
        <f t="shared" si="12"/>
        <v>10</v>
      </c>
      <c r="L74">
        <f t="shared" si="13"/>
        <v>1.0344</v>
      </c>
    </row>
    <row r="75" spans="1:12" x14ac:dyDescent="0.3">
      <c r="A75" s="39">
        <v>5408</v>
      </c>
      <c r="B75" s="44">
        <v>39955</v>
      </c>
      <c r="C75">
        <f t="shared" si="7"/>
        <v>291</v>
      </c>
      <c r="D75">
        <v>223.31</v>
      </c>
      <c r="E75">
        <v>37.218333333333334</v>
      </c>
      <c r="F75">
        <v>6</v>
      </c>
      <c r="G75">
        <f t="shared" si="8"/>
        <v>0.99999999999999978</v>
      </c>
      <c r="H75">
        <f t="shared" si="9"/>
        <v>8</v>
      </c>
      <c r="I75">
        <f t="shared" si="10"/>
        <v>7</v>
      </c>
      <c r="J75">
        <f t="shared" si="11"/>
        <v>16</v>
      </c>
      <c r="K75">
        <f t="shared" si="12"/>
        <v>4</v>
      </c>
      <c r="L75">
        <f t="shared" si="13"/>
        <v>2.9774666666666669</v>
      </c>
    </row>
    <row r="76" spans="1:12" x14ac:dyDescent="0.3">
      <c r="A76" s="39">
        <v>5423</v>
      </c>
      <c r="B76" s="44">
        <v>39904</v>
      </c>
      <c r="C76">
        <f t="shared" si="7"/>
        <v>342</v>
      </c>
      <c r="D76">
        <v>84.33</v>
      </c>
      <c r="E76">
        <v>84.33</v>
      </c>
      <c r="F76">
        <v>1</v>
      </c>
      <c r="G76">
        <f t="shared" si="8"/>
        <v>0.99999999999999978</v>
      </c>
      <c r="H76">
        <f t="shared" si="9"/>
        <v>0</v>
      </c>
      <c r="I76">
        <f t="shared" si="10"/>
        <v>5</v>
      </c>
      <c r="J76">
        <f t="shared" si="11"/>
        <v>6</v>
      </c>
      <c r="K76">
        <f t="shared" si="12"/>
        <v>8</v>
      </c>
      <c r="L76">
        <f t="shared" si="13"/>
        <v>6.7464000000000004</v>
      </c>
    </row>
    <row r="77" spans="1:12" x14ac:dyDescent="0.3">
      <c r="A77" s="39">
        <v>5441</v>
      </c>
      <c r="B77" s="44">
        <v>40133</v>
      </c>
      <c r="C77">
        <f t="shared" si="7"/>
        <v>113</v>
      </c>
      <c r="D77">
        <v>1685</v>
      </c>
      <c r="E77">
        <v>54.354838709677416</v>
      </c>
      <c r="F77">
        <v>31</v>
      </c>
      <c r="G77">
        <f t="shared" si="8"/>
        <v>4</v>
      </c>
      <c r="H77">
        <f t="shared" si="9"/>
        <v>9</v>
      </c>
      <c r="I77">
        <f t="shared" si="10"/>
        <v>9</v>
      </c>
      <c r="J77">
        <f t="shared" si="11"/>
        <v>22</v>
      </c>
      <c r="K77">
        <f t="shared" si="12"/>
        <v>2</v>
      </c>
      <c r="L77">
        <f t="shared" si="13"/>
        <v>4.3483870967741938</v>
      </c>
    </row>
    <row r="78" spans="1:12" x14ac:dyDescent="0.3">
      <c r="A78" s="39">
        <v>5449</v>
      </c>
      <c r="B78" s="44">
        <v>40245</v>
      </c>
      <c r="C78">
        <f t="shared" si="7"/>
        <v>1</v>
      </c>
      <c r="D78">
        <v>816.65710000000013</v>
      </c>
      <c r="E78">
        <v>68.054758333333339</v>
      </c>
      <c r="F78">
        <v>12</v>
      </c>
      <c r="G78">
        <f t="shared" si="8"/>
        <v>10</v>
      </c>
      <c r="H78">
        <f t="shared" si="9"/>
        <v>9</v>
      </c>
      <c r="I78">
        <f t="shared" si="10"/>
        <v>9</v>
      </c>
      <c r="J78">
        <f t="shared" si="11"/>
        <v>28</v>
      </c>
      <c r="K78">
        <f t="shared" si="12"/>
        <v>1</v>
      </c>
      <c r="L78">
        <f t="shared" si="13"/>
        <v>5.4443806666666674</v>
      </c>
    </row>
    <row r="79" spans="1:12" x14ac:dyDescent="0.3">
      <c r="A79" s="39">
        <v>5534</v>
      </c>
      <c r="B79" s="44">
        <v>40002</v>
      </c>
      <c r="C79">
        <f t="shared" si="7"/>
        <v>244</v>
      </c>
      <c r="D79">
        <v>103.74</v>
      </c>
      <c r="E79">
        <v>25.934999999999999</v>
      </c>
      <c r="F79">
        <v>4</v>
      </c>
      <c r="G79">
        <f t="shared" si="8"/>
        <v>1.9999999999999996</v>
      </c>
      <c r="H79">
        <f t="shared" si="9"/>
        <v>7</v>
      </c>
      <c r="I79">
        <f t="shared" si="10"/>
        <v>6</v>
      </c>
      <c r="J79">
        <f t="shared" si="11"/>
        <v>15</v>
      </c>
      <c r="K79">
        <f t="shared" si="12"/>
        <v>5</v>
      </c>
      <c r="L79">
        <f t="shared" si="13"/>
        <v>2.0747999999999998</v>
      </c>
    </row>
    <row r="80" spans="1:12" x14ac:dyDescent="0.3">
      <c r="A80" s="39">
        <v>5564</v>
      </c>
      <c r="B80" s="44">
        <v>40231</v>
      </c>
      <c r="C80">
        <f t="shared" si="7"/>
        <v>15</v>
      </c>
      <c r="D80">
        <v>188.71529999999998</v>
      </c>
      <c r="E80">
        <v>31.452549999999999</v>
      </c>
      <c r="F80">
        <v>6</v>
      </c>
      <c r="G80">
        <f t="shared" si="8"/>
        <v>8</v>
      </c>
      <c r="H80">
        <f t="shared" si="9"/>
        <v>8</v>
      </c>
      <c r="I80">
        <f t="shared" si="10"/>
        <v>7</v>
      </c>
      <c r="J80">
        <f t="shared" si="11"/>
        <v>23</v>
      </c>
      <c r="K80">
        <f t="shared" si="12"/>
        <v>2</v>
      </c>
      <c r="L80">
        <f t="shared" si="13"/>
        <v>2.5162040000000001</v>
      </c>
    </row>
    <row r="81" spans="1:12" x14ac:dyDescent="0.3">
      <c r="A81" s="39">
        <v>5638</v>
      </c>
      <c r="B81" s="44">
        <v>40007</v>
      </c>
      <c r="C81">
        <f t="shared" si="7"/>
        <v>239</v>
      </c>
      <c r="D81">
        <v>417.57</v>
      </c>
      <c r="E81">
        <v>139.19</v>
      </c>
      <c r="F81">
        <v>3</v>
      </c>
      <c r="G81">
        <f t="shared" si="8"/>
        <v>1.9999999999999996</v>
      </c>
      <c r="H81">
        <f t="shared" si="9"/>
        <v>6</v>
      </c>
      <c r="I81">
        <f t="shared" si="10"/>
        <v>8</v>
      </c>
      <c r="J81">
        <f t="shared" si="11"/>
        <v>16</v>
      </c>
      <c r="K81">
        <f t="shared" si="12"/>
        <v>4</v>
      </c>
      <c r="L81">
        <f t="shared" si="13"/>
        <v>11.135199999999999</v>
      </c>
    </row>
    <row r="82" spans="1:12" x14ac:dyDescent="0.3">
      <c r="A82" s="39">
        <v>5654</v>
      </c>
      <c r="B82" s="44">
        <v>39934</v>
      </c>
      <c r="C82">
        <f t="shared" si="7"/>
        <v>312</v>
      </c>
      <c r="D82">
        <v>11.5</v>
      </c>
      <c r="E82">
        <v>11.5</v>
      </c>
      <c r="F82">
        <v>1</v>
      </c>
      <c r="G82">
        <f t="shared" si="8"/>
        <v>0.99999999999999978</v>
      </c>
      <c r="H82">
        <f t="shared" si="9"/>
        <v>0</v>
      </c>
      <c r="I82">
        <f t="shared" si="10"/>
        <v>1</v>
      </c>
      <c r="J82">
        <f t="shared" si="11"/>
        <v>1.9999999999999998</v>
      </c>
      <c r="K82">
        <f t="shared" si="12"/>
        <v>10</v>
      </c>
      <c r="L82">
        <f t="shared" si="13"/>
        <v>0.92</v>
      </c>
    </row>
    <row r="83" spans="1:12" x14ac:dyDescent="0.3">
      <c r="A83" s="39">
        <v>5656</v>
      </c>
      <c r="B83" s="44">
        <v>39940</v>
      </c>
      <c r="C83">
        <f t="shared" si="7"/>
        <v>306</v>
      </c>
      <c r="D83">
        <v>20.55</v>
      </c>
      <c r="E83">
        <v>20.55</v>
      </c>
      <c r="F83">
        <v>1</v>
      </c>
      <c r="G83">
        <f t="shared" si="8"/>
        <v>0.99999999999999978</v>
      </c>
      <c r="H83">
        <f t="shared" si="9"/>
        <v>0</v>
      </c>
      <c r="I83">
        <f t="shared" si="10"/>
        <v>2</v>
      </c>
      <c r="J83">
        <f t="shared" si="11"/>
        <v>3</v>
      </c>
      <c r="K83">
        <f t="shared" si="12"/>
        <v>10</v>
      </c>
      <c r="L83">
        <f t="shared" si="13"/>
        <v>1.6440000000000001</v>
      </c>
    </row>
    <row r="84" spans="1:12" x14ac:dyDescent="0.3">
      <c r="A84" s="39">
        <v>5657</v>
      </c>
      <c r="B84" s="44">
        <v>40086</v>
      </c>
      <c r="C84">
        <f t="shared" si="7"/>
        <v>160</v>
      </c>
      <c r="D84">
        <v>445.09999999999997</v>
      </c>
      <c r="E84">
        <v>74.183333333333323</v>
      </c>
      <c r="F84">
        <v>6</v>
      </c>
      <c r="G84">
        <f t="shared" si="8"/>
        <v>3.0000000000000004</v>
      </c>
      <c r="H84">
        <f t="shared" si="9"/>
        <v>8</v>
      </c>
      <c r="I84">
        <f t="shared" si="10"/>
        <v>8</v>
      </c>
      <c r="J84">
        <f t="shared" si="11"/>
        <v>19</v>
      </c>
      <c r="K84">
        <f t="shared" si="12"/>
        <v>3</v>
      </c>
      <c r="L84">
        <f t="shared" si="13"/>
        <v>5.9346666666666659</v>
      </c>
    </row>
    <row r="85" spans="1:12" x14ac:dyDescent="0.3">
      <c r="A85" s="39">
        <v>5664</v>
      </c>
      <c r="B85" s="44">
        <v>39926</v>
      </c>
      <c r="C85">
        <f t="shared" si="7"/>
        <v>320</v>
      </c>
      <c r="D85">
        <v>86.39</v>
      </c>
      <c r="E85">
        <v>43.195</v>
      </c>
      <c r="F85">
        <v>2</v>
      </c>
      <c r="G85">
        <f t="shared" si="8"/>
        <v>0.99999999999999978</v>
      </c>
      <c r="H85">
        <f t="shared" si="9"/>
        <v>4</v>
      </c>
      <c r="I85">
        <f t="shared" si="10"/>
        <v>5</v>
      </c>
      <c r="J85">
        <f t="shared" si="11"/>
        <v>10</v>
      </c>
      <c r="K85">
        <f t="shared" si="12"/>
        <v>7</v>
      </c>
      <c r="L85">
        <f t="shared" si="13"/>
        <v>3.4556</v>
      </c>
    </row>
    <row r="86" spans="1:12" x14ac:dyDescent="0.3">
      <c r="A86" s="39">
        <v>5682</v>
      </c>
      <c r="B86" s="44">
        <v>39941</v>
      </c>
      <c r="C86">
        <f t="shared" si="7"/>
        <v>305</v>
      </c>
      <c r="D86">
        <v>83.79</v>
      </c>
      <c r="E86">
        <v>83.79</v>
      </c>
      <c r="F86">
        <v>1</v>
      </c>
      <c r="G86">
        <f t="shared" si="8"/>
        <v>0.99999999999999978</v>
      </c>
      <c r="H86">
        <f t="shared" si="9"/>
        <v>0</v>
      </c>
      <c r="I86">
        <f t="shared" si="10"/>
        <v>5</v>
      </c>
      <c r="J86">
        <f t="shared" si="11"/>
        <v>6</v>
      </c>
      <c r="K86">
        <f t="shared" si="12"/>
        <v>8</v>
      </c>
      <c r="L86">
        <f t="shared" si="13"/>
        <v>6.7032000000000007</v>
      </c>
    </row>
    <row r="87" spans="1:12" x14ac:dyDescent="0.3">
      <c r="A87" s="39">
        <v>5686</v>
      </c>
      <c r="B87" s="44">
        <v>39926</v>
      </c>
      <c r="C87">
        <f t="shared" si="7"/>
        <v>320</v>
      </c>
      <c r="D87">
        <v>57.22</v>
      </c>
      <c r="E87">
        <v>57.22</v>
      </c>
      <c r="F87">
        <v>1</v>
      </c>
      <c r="G87">
        <f t="shared" si="8"/>
        <v>0.99999999999999978</v>
      </c>
      <c r="H87">
        <f t="shared" si="9"/>
        <v>0</v>
      </c>
      <c r="I87">
        <f t="shared" si="10"/>
        <v>4</v>
      </c>
      <c r="J87">
        <f t="shared" si="11"/>
        <v>5</v>
      </c>
      <c r="K87">
        <f t="shared" si="12"/>
        <v>9</v>
      </c>
      <c r="L87">
        <f t="shared" si="13"/>
        <v>4.5776000000000003</v>
      </c>
    </row>
    <row r="88" spans="1:12" x14ac:dyDescent="0.3">
      <c r="A88" s="39">
        <v>5708</v>
      </c>
      <c r="B88" s="44">
        <v>39955</v>
      </c>
      <c r="C88">
        <f t="shared" si="7"/>
        <v>291</v>
      </c>
      <c r="D88">
        <v>154.30000000000001</v>
      </c>
      <c r="E88">
        <v>38.575000000000003</v>
      </c>
      <c r="F88">
        <v>4</v>
      </c>
      <c r="G88">
        <f t="shared" si="8"/>
        <v>0.99999999999999978</v>
      </c>
      <c r="H88">
        <f t="shared" si="9"/>
        <v>7</v>
      </c>
      <c r="I88">
        <f t="shared" si="10"/>
        <v>7</v>
      </c>
      <c r="J88">
        <f t="shared" si="11"/>
        <v>15</v>
      </c>
      <c r="K88">
        <f t="shared" si="12"/>
        <v>5</v>
      </c>
      <c r="L88">
        <f t="shared" si="13"/>
        <v>3.0860000000000003</v>
      </c>
    </row>
    <row r="89" spans="1:12" x14ac:dyDescent="0.3">
      <c r="A89" s="39">
        <v>5805</v>
      </c>
      <c r="B89" s="44">
        <v>40001</v>
      </c>
      <c r="C89">
        <f t="shared" si="7"/>
        <v>245</v>
      </c>
      <c r="D89">
        <v>61.11</v>
      </c>
      <c r="E89">
        <v>30.555</v>
      </c>
      <c r="F89">
        <v>2</v>
      </c>
      <c r="G89">
        <f t="shared" si="8"/>
        <v>1.9999999999999996</v>
      </c>
      <c r="H89">
        <f t="shared" si="9"/>
        <v>4</v>
      </c>
      <c r="I89">
        <f t="shared" si="10"/>
        <v>4</v>
      </c>
      <c r="J89">
        <f t="shared" si="11"/>
        <v>10</v>
      </c>
      <c r="K89">
        <f t="shared" si="12"/>
        <v>7</v>
      </c>
      <c r="L89">
        <f t="shared" si="13"/>
        <v>2.4443999999999999</v>
      </c>
    </row>
    <row r="90" spans="1:12" x14ac:dyDescent="0.3">
      <c r="A90" s="39">
        <v>5831</v>
      </c>
      <c r="B90" s="44">
        <v>39947</v>
      </c>
      <c r="C90">
        <f t="shared" si="7"/>
        <v>299</v>
      </c>
      <c r="D90">
        <v>23.46</v>
      </c>
      <c r="E90">
        <v>11.73</v>
      </c>
      <c r="F90">
        <v>2</v>
      </c>
      <c r="G90">
        <f t="shared" si="8"/>
        <v>0.99999999999999978</v>
      </c>
      <c r="H90">
        <f t="shared" si="9"/>
        <v>4</v>
      </c>
      <c r="I90">
        <f t="shared" si="10"/>
        <v>2</v>
      </c>
      <c r="J90">
        <f t="shared" si="11"/>
        <v>7</v>
      </c>
      <c r="K90">
        <f t="shared" si="12"/>
        <v>8</v>
      </c>
      <c r="L90">
        <f t="shared" si="13"/>
        <v>0.93840000000000001</v>
      </c>
    </row>
    <row r="91" spans="1:12" x14ac:dyDescent="0.3">
      <c r="A91" s="39">
        <v>5894</v>
      </c>
      <c r="B91" s="44">
        <v>40235</v>
      </c>
      <c r="C91">
        <f t="shared" si="7"/>
        <v>11</v>
      </c>
      <c r="D91">
        <v>137.18</v>
      </c>
      <c r="E91">
        <v>68.59</v>
      </c>
      <c r="F91">
        <v>2</v>
      </c>
      <c r="G91">
        <f t="shared" si="8"/>
        <v>9</v>
      </c>
      <c r="H91">
        <f t="shared" si="9"/>
        <v>4</v>
      </c>
      <c r="I91">
        <f t="shared" si="10"/>
        <v>6</v>
      </c>
      <c r="J91">
        <f t="shared" si="11"/>
        <v>19</v>
      </c>
      <c r="K91">
        <f t="shared" si="12"/>
        <v>3</v>
      </c>
      <c r="L91">
        <f t="shared" si="13"/>
        <v>5.4872000000000005</v>
      </c>
    </row>
    <row r="92" spans="1:12" x14ac:dyDescent="0.3">
      <c r="A92" s="39">
        <v>5977</v>
      </c>
      <c r="B92" s="44">
        <v>40022</v>
      </c>
      <c r="C92">
        <f t="shared" si="7"/>
        <v>224</v>
      </c>
      <c r="D92">
        <v>45.81</v>
      </c>
      <c r="E92">
        <v>22.905000000000001</v>
      </c>
      <c r="F92">
        <v>2</v>
      </c>
      <c r="G92">
        <f t="shared" si="8"/>
        <v>1.9999999999999996</v>
      </c>
      <c r="H92">
        <f t="shared" si="9"/>
        <v>4</v>
      </c>
      <c r="I92">
        <f t="shared" si="10"/>
        <v>3</v>
      </c>
      <c r="J92">
        <f t="shared" si="11"/>
        <v>9</v>
      </c>
      <c r="K92">
        <f t="shared" si="12"/>
        <v>7</v>
      </c>
      <c r="L92">
        <f t="shared" si="13"/>
        <v>1.8324</v>
      </c>
    </row>
    <row r="93" spans="1:12" x14ac:dyDescent="0.3">
      <c r="A93" s="39">
        <v>5983</v>
      </c>
      <c r="B93" s="44">
        <v>39920</v>
      </c>
      <c r="C93">
        <f t="shared" si="7"/>
        <v>326</v>
      </c>
      <c r="D93">
        <v>30.19</v>
      </c>
      <c r="E93">
        <v>30.19</v>
      </c>
      <c r="F93">
        <v>1</v>
      </c>
      <c r="G93">
        <f t="shared" si="8"/>
        <v>0.99999999999999978</v>
      </c>
      <c r="H93">
        <f t="shared" si="9"/>
        <v>0</v>
      </c>
      <c r="I93">
        <f t="shared" si="10"/>
        <v>2</v>
      </c>
      <c r="J93">
        <f t="shared" si="11"/>
        <v>3</v>
      </c>
      <c r="K93">
        <f t="shared" si="12"/>
        <v>10</v>
      </c>
      <c r="L93">
        <f t="shared" si="13"/>
        <v>2.4152</v>
      </c>
    </row>
    <row r="94" spans="1:12" x14ac:dyDescent="0.3">
      <c r="A94" s="39">
        <v>6003</v>
      </c>
      <c r="B94" s="44">
        <v>40127</v>
      </c>
      <c r="C94">
        <f t="shared" si="7"/>
        <v>119</v>
      </c>
      <c r="D94">
        <v>56.23</v>
      </c>
      <c r="E94">
        <v>18.743333333333332</v>
      </c>
      <c r="F94">
        <v>3</v>
      </c>
      <c r="G94">
        <f t="shared" si="8"/>
        <v>4</v>
      </c>
      <c r="H94">
        <f t="shared" si="9"/>
        <v>6</v>
      </c>
      <c r="I94">
        <f t="shared" si="10"/>
        <v>4</v>
      </c>
      <c r="J94">
        <f t="shared" si="11"/>
        <v>14</v>
      </c>
      <c r="K94">
        <f t="shared" si="12"/>
        <v>5</v>
      </c>
      <c r="L94">
        <f t="shared" si="13"/>
        <v>1.4994666666666667</v>
      </c>
    </row>
    <row r="95" spans="1:12" x14ac:dyDescent="0.3">
      <c r="A95" s="39">
        <v>6012</v>
      </c>
      <c r="B95" s="44">
        <v>39916</v>
      </c>
      <c r="C95">
        <f t="shared" si="7"/>
        <v>330</v>
      </c>
      <c r="D95">
        <v>14.12</v>
      </c>
      <c r="E95">
        <v>14.12</v>
      </c>
      <c r="F95">
        <v>1</v>
      </c>
      <c r="G95">
        <f t="shared" si="8"/>
        <v>0.99999999999999978</v>
      </c>
      <c r="H95">
        <f t="shared" si="9"/>
        <v>0</v>
      </c>
      <c r="I95">
        <f t="shared" si="10"/>
        <v>1</v>
      </c>
      <c r="J95">
        <f t="shared" si="11"/>
        <v>1.9999999999999998</v>
      </c>
      <c r="K95">
        <f t="shared" si="12"/>
        <v>10</v>
      </c>
      <c r="L95">
        <f t="shared" si="13"/>
        <v>1.1295999999999999</v>
      </c>
    </row>
    <row r="96" spans="1:12" x14ac:dyDescent="0.3">
      <c r="A96" s="39">
        <v>6016</v>
      </c>
      <c r="B96" s="44">
        <v>40150</v>
      </c>
      <c r="C96">
        <f t="shared" si="7"/>
        <v>96</v>
      </c>
      <c r="D96">
        <v>27.55</v>
      </c>
      <c r="E96">
        <v>27.55</v>
      </c>
      <c r="F96">
        <v>1</v>
      </c>
      <c r="G96">
        <f t="shared" si="8"/>
        <v>5</v>
      </c>
      <c r="H96">
        <f t="shared" si="9"/>
        <v>0</v>
      </c>
      <c r="I96">
        <f t="shared" si="10"/>
        <v>2</v>
      </c>
      <c r="J96">
        <f t="shared" si="11"/>
        <v>7</v>
      </c>
      <c r="K96">
        <f t="shared" si="12"/>
        <v>8</v>
      </c>
      <c r="L96">
        <f t="shared" si="13"/>
        <v>2.2040000000000002</v>
      </c>
    </row>
    <row r="97" spans="1:12" x14ac:dyDescent="0.3">
      <c r="A97" s="39">
        <v>6019</v>
      </c>
      <c r="B97" s="44">
        <v>39916</v>
      </c>
      <c r="C97">
        <f t="shared" si="7"/>
        <v>330</v>
      </c>
      <c r="D97">
        <v>17.53</v>
      </c>
      <c r="E97">
        <v>17.53</v>
      </c>
      <c r="F97">
        <v>1</v>
      </c>
      <c r="G97">
        <f t="shared" si="8"/>
        <v>0.99999999999999978</v>
      </c>
      <c r="H97">
        <f t="shared" si="9"/>
        <v>0</v>
      </c>
      <c r="I97">
        <f t="shared" si="10"/>
        <v>1</v>
      </c>
      <c r="J97">
        <f t="shared" si="11"/>
        <v>1.9999999999999998</v>
      </c>
      <c r="K97">
        <f t="shared" si="12"/>
        <v>10</v>
      </c>
      <c r="L97">
        <f t="shared" si="13"/>
        <v>1.4024000000000001</v>
      </c>
    </row>
    <row r="98" spans="1:12" x14ac:dyDescent="0.3">
      <c r="A98" s="39">
        <v>6069</v>
      </c>
      <c r="B98" s="44">
        <v>39962</v>
      </c>
      <c r="C98">
        <f t="shared" si="7"/>
        <v>284</v>
      </c>
      <c r="D98">
        <v>24.72</v>
      </c>
      <c r="E98">
        <v>12.36</v>
      </c>
      <c r="F98">
        <v>2</v>
      </c>
      <c r="G98">
        <f t="shared" si="8"/>
        <v>0.99999999999999978</v>
      </c>
      <c r="H98">
        <f t="shared" si="9"/>
        <v>4</v>
      </c>
      <c r="I98">
        <f t="shared" si="10"/>
        <v>2</v>
      </c>
      <c r="J98">
        <f t="shared" si="11"/>
        <v>7</v>
      </c>
      <c r="K98">
        <f t="shared" si="12"/>
        <v>8</v>
      </c>
      <c r="L98">
        <f t="shared" si="13"/>
        <v>0.98880000000000001</v>
      </c>
    </row>
    <row r="99" spans="1:12" x14ac:dyDescent="0.3">
      <c r="A99" s="39">
        <v>6097</v>
      </c>
      <c r="B99" s="44">
        <v>40009</v>
      </c>
      <c r="C99">
        <f t="shared" si="7"/>
        <v>237</v>
      </c>
      <c r="D99">
        <v>54.14</v>
      </c>
      <c r="E99">
        <v>27.07</v>
      </c>
      <c r="F99">
        <v>2</v>
      </c>
      <c r="G99">
        <f t="shared" si="8"/>
        <v>1.9999999999999996</v>
      </c>
      <c r="H99">
        <f t="shared" si="9"/>
        <v>4</v>
      </c>
      <c r="I99">
        <f t="shared" si="10"/>
        <v>4</v>
      </c>
      <c r="J99">
        <f t="shared" si="11"/>
        <v>10</v>
      </c>
      <c r="K99">
        <f t="shared" si="12"/>
        <v>7</v>
      </c>
      <c r="L99">
        <f t="shared" si="13"/>
        <v>2.1656</v>
      </c>
    </row>
    <row r="100" spans="1:12" x14ac:dyDescent="0.3">
      <c r="A100" s="39">
        <v>6153</v>
      </c>
      <c r="B100" s="44">
        <v>39919</v>
      </c>
      <c r="C100">
        <f t="shared" si="7"/>
        <v>327</v>
      </c>
      <c r="D100">
        <v>35.770000000000003</v>
      </c>
      <c r="E100">
        <v>35.770000000000003</v>
      </c>
      <c r="F100">
        <v>1</v>
      </c>
      <c r="G100">
        <f t="shared" si="8"/>
        <v>0.99999999999999978</v>
      </c>
      <c r="H100">
        <f t="shared" si="9"/>
        <v>0</v>
      </c>
      <c r="I100">
        <f t="shared" si="10"/>
        <v>3</v>
      </c>
      <c r="J100">
        <f t="shared" si="11"/>
        <v>4</v>
      </c>
      <c r="K100">
        <f t="shared" si="12"/>
        <v>9</v>
      </c>
      <c r="L100">
        <f t="shared" si="13"/>
        <v>2.8616000000000001</v>
      </c>
    </row>
    <row r="101" spans="1:12" x14ac:dyDescent="0.3">
      <c r="A101" s="39">
        <v>6224</v>
      </c>
      <c r="B101" s="44">
        <v>40175</v>
      </c>
      <c r="C101">
        <f t="shared" si="7"/>
        <v>71</v>
      </c>
      <c r="D101">
        <v>213.0395</v>
      </c>
      <c r="E101">
        <v>35.506583333333332</v>
      </c>
      <c r="F101">
        <v>6</v>
      </c>
      <c r="G101">
        <f t="shared" si="8"/>
        <v>5</v>
      </c>
      <c r="H101">
        <f t="shared" si="9"/>
        <v>8</v>
      </c>
      <c r="I101">
        <f t="shared" si="10"/>
        <v>7</v>
      </c>
      <c r="J101">
        <f t="shared" si="11"/>
        <v>20</v>
      </c>
      <c r="K101">
        <f t="shared" si="12"/>
        <v>3</v>
      </c>
      <c r="L101">
        <f t="shared" si="13"/>
        <v>2.8405266666666664</v>
      </c>
    </row>
    <row r="102" spans="1:12" x14ac:dyDescent="0.3">
      <c r="A102" s="39">
        <v>6225</v>
      </c>
      <c r="B102" s="44">
        <v>40192</v>
      </c>
      <c r="C102">
        <f t="shared" si="7"/>
        <v>54</v>
      </c>
      <c r="D102">
        <v>87.22</v>
      </c>
      <c r="E102">
        <v>14.536666666666667</v>
      </c>
      <c r="F102">
        <v>6</v>
      </c>
      <c r="G102">
        <f t="shared" si="8"/>
        <v>6</v>
      </c>
      <c r="H102">
        <f t="shared" si="9"/>
        <v>8</v>
      </c>
      <c r="I102">
        <f t="shared" si="10"/>
        <v>5</v>
      </c>
      <c r="J102">
        <f t="shared" si="11"/>
        <v>19</v>
      </c>
      <c r="K102">
        <f t="shared" si="12"/>
        <v>3</v>
      </c>
      <c r="L102">
        <f t="shared" si="13"/>
        <v>1.1629333333333334</v>
      </c>
    </row>
    <row r="103" spans="1:12" x14ac:dyDescent="0.3">
      <c r="A103" s="39">
        <v>6245</v>
      </c>
      <c r="B103" s="44">
        <v>39920</v>
      </c>
      <c r="C103">
        <f t="shared" si="7"/>
        <v>326</v>
      </c>
      <c r="D103">
        <v>24.42</v>
      </c>
      <c r="E103">
        <v>24.42</v>
      </c>
      <c r="F103">
        <v>1</v>
      </c>
      <c r="G103">
        <f t="shared" si="8"/>
        <v>0.99999999999999978</v>
      </c>
      <c r="H103">
        <f t="shared" si="9"/>
        <v>0</v>
      </c>
      <c r="I103">
        <f t="shared" si="10"/>
        <v>2</v>
      </c>
      <c r="J103">
        <f t="shared" si="11"/>
        <v>3</v>
      </c>
      <c r="K103">
        <f t="shared" si="12"/>
        <v>10</v>
      </c>
      <c r="L103">
        <f t="shared" si="13"/>
        <v>1.9536000000000002</v>
      </c>
    </row>
    <row r="104" spans="1:12" x14ac:dyDescent="0.3">
      <c r="A104" s="39">
        <v>6249</v>
      </c>
      <c r="B104" s="44">
        <v>40130</v>
      </c>
      <c r="C104">
        <f t="shared" si="7"/>
        <v>116</v>
      </c>
      <c r="D104">
        <v>254.86</v>
      </c>
      <c r="E104">
        <v>12.743</v>
      </c>
      <c r="F104">
        <v>20</v>
      </c>
      <c r="G104">
        <f t="shared" si="8"/>
        <v>4</v>
      </c>
      <c r="H104">
        <f t="shared" si="9"/>
        <v>9</v>
      </c>
      <c r="I104">
        <f t="shared" si="10"/>
        <v>8</v>
      </c>
      <c r="J104">
        <f t="shared" si="11"/>
        <v>21</v>
      </c>
      <c r="K104">
        <f t="shared" si="12"/>
        <v>3</v>
      </c>
      <c r="L104">
        <f t="shared" si="13"/>
        <v>1.0194400000000001</v>
      </c>
    </row>
    <row r="105" spans="1:12" x14ac:dyDescent="0.3">
      <c r="A105" s="39">
        <v>6251</v>
      </c>
      <c r="B105" s="44">
        <v>39920</v>
      </c>
      <c r="C105">
        <f t="shared" si="7"/>
        <v>326</v>
      </c>
      <c r="D105">
        <v>33.15</v>
      </c>
      <c r="E105">
        <v>33.15</v>
      </c>
      <c r="F105">
        <v>1</v>
      </c>
      <c r="G105">
        <f t="shared" si="8"/>
        <v>0.99999999999999978</v>
      </c>
      <c r="H105">
        <f t="shared" si="9"/>
        <v>0</v>
      </c>
      <c r="I105">
        <f t="shared" si="10"/>
        <v>3</v>
      </c>
      <c r="J105">
        <f t="shared" si="11"/>
        <v>4</v>
      </c>
      <c r="K105">
        <f t="shared" si="12"/>
        <v>9</v>
      </c>
      <c r="L105">
        <f t="shared" si="13"/>
        <v>2.6520000000000001</v>
      </c>
    </row>
    <row r="106" spans="1:12" x14ac:dyDescent="0.3">
      <c r="A106" s="39">
        <v>6261</v>
      </c>
      <c r="B106" s="44">
        <v>39920</v>
      </c>
      <c r="C106">
        <f t="shared" si="7"/>
        <v>326</v>
      </c>
      <c r="D106">
        <v>6.43</v>
      </c>
      <c r="E106">
        <v>6.43</v>
      </c>
      <c r="F106">
        <v>1</v>
      </c>
      <c r="G106">
        <f t="shared" si="8"/>
        <v>0.99999999999999978</v>
      </c>
      <c r="H106">
        <f t="shared" si="9"/>
        <v>0</v>
      </c>
      <c r="I106">
        <f t="shared" si="10"/>
        <v>0</v>
      </c>
      <c r="J106">
        <f t="shared" si="11"/>
        <v>0.99999999999999978</v>
      </c>
      <c r="K106">
        <f t="shared" si="12"/>
        <v>10</v>
      </c>
      <c r="L106">
        <f t="shared" si="13"/>
        <v>0.51439999999999997</v>
      </c>
    </row>
    <row r="107" spans="1:12" x14ac:dyDescent="0.3">
      <c r="A107" s="39">
        <v>6370</v>
      </c>
      <c r="B107" s="44">
        <v>40244</v>
      </c>
      <c r="C107">
        <f t="shared" si="7"/>
        <v>2</v>
      </c>
      <c r="D107">
        <v>535.99419999999998</v>
      </c>
      <c r="E107">
        <v>178.66473333333332</v>
      </c>
      <c r="F107">
        <v>3</v>
      </c>
      <c r="G107">
        <f t="shared" si="8"/>
        <v>10</v>
      </c>
      <c r="H107">
        <f t="shared" si="9"/>
        <v>6</v>
      </c>
      <c r="I107">
        <f t="shared" si="10"/>
        <v>9</v>
      </c>
      <c r="J107">
        <f t="shared" si="11"/>
        <v>25</v>
      </c>
      <c r="K107">
        <f t="shared" si="12"/>
        <v>2</v>
      </c>
      <c r="L107">
        <f t="shared" si="13"/>
        <v>14.293178666666666</v>
      </c>
    </row>
    <row r="108" spans="1:12" x14ac:dyDescent="0.3">
      <c r="A108" s="39">
        <v>6379</v>
      </c>
      <c r="B108" s="44">
        <v>39960</v>
      </c>
      <c r="C108">
        <f t="shared" si="7"/>
        <v>286</v>
      </c>
      <c r="D108">
        <v>49.27</v>
      </c>
      <c r="E108">
        <v>49.27</v>
      </c>
      <c r="F108">
        <v>1</v>
      </c>
      <c r="G108">
        <f t="shared" si="8"/>
        <v>0.99999999999999978</v>
      </c>
      <c r="H108">
        <f t="shared" si="9"/>
        <v>0</v>
      </c>
      <c r="I108">
        <f t="shared" si="10"/>
        <v>4</v>
      </c>
      <c r="J108">
        <f t="shared" si="11"/>
        <v>5</v>
      </c>
      <c r="K108">
        <f t="shared" si="12"/>
        <v>9</v>
      </c>
      <c r="L108">
        <f t="shared" si="13"/>
        <v>3.9416000000000002</v>
      </c>
    </row>
    <row r="109" spans="1:12" x14ac:dyDescent="0.3">
      <c r="A109" s="39">
        <v>6384</v>
      </c>
      <c r="B109" s="44">
        <v>39969</v>
      </c>
      <c r="C109">
        <f t="shared" si="7"/>
        <v>277</v>
      </c>
      <c r="D109">
        <v>125.55</v>
      </c>
      <c r="E109">
        <v>25.11</v>
      </c>
      <c r="F109">
        <v>5</v>
      </c>
      <c r="G109">
        <f t="shared" si="8"/>
        <v>1.9999999999999996</v>
      </c>
      <c r="H109">
        <f t="shared" si="9"/>
        <v>7</v>
      </c>
      <c r="I109">
        <f t="shared" si="10"/>
        <v>6</v>
      </c>
      <c r="J109">
        <f t="shared" si="11"/>
        <v>15</v>
      </c>
      <c r="K109">
        <f t="shared" si="12"/>
        <v>5</v>
      </c>
      <c r="L109">
        <f t="shared" si="13"/>
        <v>2.0087999999999999</v>
      </c>
    </row>
    <row r="110" spans="1:12" x14ac:dyDescent="0.3">
      <c r="A110" s="39">
        <v>6401</v>
      </c>
      <c r="B110" s="44">
        <v>39954</v>
      </c>
      <c r="C110">
        <f t="shared" si="7"/>
        <v>292</v>
      </c>
      <c r="D110">
        <v>74.89</v>
      </c>
      <c r="E110">
        <v>74.89</v>
      </c>
      <c r="F110">
        <v>1</v>
      </c>
      <c r="G110">
        <f t="shared" si="8"/>
        <v>0.99999999999999978</v>
      </c>
      <c r="H110">
        <f t="shared" si="9"/>
        <v>0</v>
      </c>
      <c r="I110">
        <f t="shared" si="10"/>
        <v>5</v>
      </c>
      <c r="J110">
        <f t="shared" si="11"/>
        <v>6</v>
      </c>
      <c r="K110">
        <f t="shared" si="12"/>
        <v>8</v>
      </c>
      <c r="L110">
        <f t="shared" si="13"/>
        <v>5.9912000000000001</v>
      </c>
    </row>
    <row r="111" spans="1:12" x14ac:dyDescent="0.3">
      <c r="A111" s="39">
        <v>6408</v>
      </c>
      <c r="B111" s="44">
        <v>39960</v>
      </c>
      <c r="C111">
        <f t="shared" si="7"/>
        <v>286</v>
      </c>
      <c r="D111">
        <v>41.66</v>
      </c>
      <c r="E111">
        <v>41.66</v>
      </c>
      <c r="F111">
        <v>1</v>
      </c>
      <c r="G111">
        <f t="shared" si="8"/>
        <v>0.99999999999999978</v>
      </c>
      <c r="H111">
        <f t="shared" si="9"/>
        <v>0</v>
      </c>
      <c r="I111">
        <f t="shared" si="10"/>
        <v>3</v>
      </c>
      <c r="J111">
        <f t="shared" si="11"/>
        <v>4</v>
      </c>
      <c r="K111">
        <f t="shared" si="12"/>
        <v>9</v>
      </c>
      <c r="L111">
        <f t="shared" si="13"/>
        <v>3.3327999999999998</v>
      </c>
    </row>
    <row r="112" spans="1:12" x14ac:dyDescent="0.3">
      <c r="A112" s="39">
        <v>6447</v>
      </c>
      <c r="B112" s="44">
        <v>40242</v>
      </c>
      <c r="C112">
        <f t="shared" si="7"/>
        <v>4</v>
      </c>
      <c r="D112">
        <v>994.55819999999994</v>
      </c>
      <c r="E112">
        <v>41.439924999999995</v>
      </c>
      <c r="F112">
        <v>24</v>
      </c>
      <c r="G112">
        <f t="shared" si="8"/>
        <v>10</v>
      </c>
      <c r="H112">
        <f t="shared" si="9"/>
        <v>9</v>
      </c>
      <c r="I112">
        <f t="shared" si="10"/>
        <v>9</v>
      </c>
      <c r="J112">
        <f t="shared" si="11"/>
        <v>28</v>
      </c>
      <c r="K112">
        <f t="shared" si="12"/>
        <v>1</v>
      </c>
      <c r="L112">
        <f t="shared" si="13"/>
        <v>3.3151939999999995</v>
      </c>
    </row>
    <row r="113" spans="1:12" x14ac:dyDescent="0.3">
      <c r="A113" s="39">
        <v>6476</v>
      </c>
      <c r="B113" s="44">
        <v>40223</v>
      </c>
      <c r="C113">
        <f t="shared" si="7"/>
        <v>23</v>
      </c>
      <c r="D113">
        <v>155.65699999999998</v>
      </c>
      <c r="E113">
        <v>51.885666666666658</v>
      </c>
      <c r="F113">
        <v>3</v>
      </c>
      <c r="G113">
        <f t="shared" si="8"/>
        <v>7</v>
      </c>
      <c r="H113">
        <f t="shared" si="9"/>
        <v>6</v>
      </c>
      <c r="I113">
        <f t="shared" si="10"/>
        <v>7</v>
      </c>
      <c r="J113">
        <f t="shared" si="11"/>
        <v>20</v>
      </c>
      <c r="K113">
        <f t="shared" si="12"/>
        <v>3</v>
      </c>
      <c r="L113">
        <f t="shared" si="13"/>
        <v>4.1508533333333331</v>
      </c>
    </row>
    <row r="114" spans="1:12" x14ac:dyDescent="0.3">
      <c r="A114" s="39">
        <v>6578</v>
      </c>
      <c r="B114" s="44">
        <v>39925</v>
      </c>
      <c r="C114">
        <f t="shared" si="7"/>
        <v>321</v>
      </c>
      <c r="D114">
        <v>3.43</v>
      </c>
      <c r="E114">
        <v>3.43</v>
      </c>
      <c r="F114">
        <v>1</v>
      </c>
      <c r="G114">
        <f t="shared" si="8"/>
        <v>0.99999999999999978</v>
      </c>
      <c r="H114">
        <f t="shared" si="9"/>
        <v>0</v>
      </c>
      <c r="I114">
        <f t="shared" si="10"/>
        <v>0</v>
      </c>
      <c r="J114">
        <f t="shared" si="11"/>
        <v>0.99999999999999978</v>
      </c>
      <c r="K114">
        <f t="shared" si="12"/>
        <v>10</v>
      </c>
      <c r="L114">
        <f t="shared" si="13"/>
        <v>0.27440000000000003</v>
      </c>
    </row>
    <row r="115" spans="1:12" x14ac:dyDescent="0.3">
      <c r="A115" s="39">
        <v>6602</v>
      </c>
      <c r="B115" s="44">
        <v>39976</v>
      </c>
      <c r="C115">
        <f t="shared" si="7"/>
        <v>270</v>
      </c>
      <c r="D115">
        <v>191.31</v>
      </c>
      <c r="E115">
        <v>38.262</v>
      </c>
      <c r="F115">
        <v>5</v>
      </c>
      <c r="G115">
        <f t="shared" si="8"/>
        <v>1.9999999999999996</v>
      </c>
      <c r="H115">
        <f t="shared" si="9"/>
        <v>7</v>
      </c>
      <c r="I115">
        <f t="shared" si="10"/>
        <v>7</v>
      </c>
      <c r="J115">
        <f t="shared" si="11"/>
        <v>16</v>
      </c>
      <c r="K115">
        <f t="shared" si="12"/>
        <v>4</v>
      </c>
      <c r="L115">
        <f t="shared" si="13"/>
        <v>3.0609600000000001</v>
      </c>
    </row>
    <row r="116" spans="1:12" x14ac:dyDescent="0.3">
      <c r="A116" s="39">
        <v>6646</v>
      </c>
      <c r="B116" s="44">
        <v>39926</v>
      </c>
      <c r="C116">
        <f t="shared" si="7"/>
        <v>320</v>
      </c>
      <c r="D116">
        <v>10.6</v>
      </c>
      <c r="E116">
        <v>10.6</v>
      </c>
      <c r="F116">
        <v>1</v>
      </c>
      <c r="G116">
        <f t="shared" si="8"/>
        <v>0.99999999999999978</v>
      </c>
      <c r="H116">
        <f t="shared" si="9"/>
        <v>0</v>
      </c>
      <c r="I116">
        <f t="shared" si="10"/>
        <v>0</v>
      </c>
      <c r="J116">
        <f t="shared" si="11"/>
        <v>0.99999999999999978</v>
      </c>
      <c r="K116">
        <f t="shared" si="12"/>
        <v>10</v>
      </c>
      <c r="L116">
        <f t="shared" si="13"/>
        <v>0.84799999999999998</v>
      </c>
    </row>
    <row r="117" spans="1:12" x14ac:dyDescent="0.3">
      <c r="A117" s="39">
        <v>6664</v>
      </c>
      <c r="B117" s="44">
        <v>39927</v>
      </c>
      <c r="C117">
        <f t="shared" si="7"/>
        <v>319</v>
      </c>
      <c r="D117">
        <v>50.89</v>
      </c>
      <c r="E117">
        <v>50.89</v>
      </c>
      <c r="F117">
        <v>1</v>
      </c>
      <c r="G117">
        <f t="shared" si="8"/>
        <v>0.99999999999999978</v>
      </c>
      <c r="H117">
        <f t="shared" si="9"/>
        <v>0</v>
      </c>
      <c r="I117">
        <f t="shared" si="10"/>
        <v>4</v>
      </c>
      <c r="J117">
        <f t="shared" si="11"/>
        <v>5</v>
      </c>
      <c r="K117">
        <f t="shared" si="12"/>
        <v>9</v>
      </c>
      <c r="L117">
        <f t="shared" si="13"/>
        <v>4.0712000000000002</v>
      </c>
    </row>
    <row r="118" spans="1:12" x14ac:dyDescent="0.3">
      <c r="A118" s="39">
        <v>6696</v>
      </c>
      <c r="B118" s="44">
        <v>39926</v>
      </c>
      <c r="C118">
        <f t="shared" si="7"/>
        <v>320</v>
      </c>
      <c r="D118">
        <v>16.489999999999998</v>
      </c>
      <c r="E118">
        <v>16.489999999999998</v>
      </c>
      <c r="F118">
        <v>1</v>
      </c>
      <c r="G118">
        <f t="shared" si="8"/>
        <v>0.99999999999999978</v>
      </c>
      <c r="H118">
        <f t="shared" si="9"/>
        <v>0</v>
      </c>
      <c r="I118">
        <f t="shared" si="10"/>
        <v>1</v>
      </c>
      <c r="J118">
        <f t="shared" si="11"/>
        <v>1.9999999999999998</v>
      </c>
      <c r="K118">
        <f t="shared" si="12"/>
        <v>10</v>
      </c>
      <c r="L118">
        <f t="shared" si="13"/>
        <v>1.3191999999999999</v>
      </c>
    </row>
    <row r="119" spans="1:12" x14ac:dyDescent="0.3">
      <c r="A119" s="39">
        <v>6821</v>
      </c>
      <c r="B119" s="44">
        <v>40088</v>
      </c>
      <c r="C119">
        <f t="shared" si="7"/>
        <v>158</v>
      </c>
      <c r="D119">
        <v>303.76</v>
      </c>
      <c r="E119">
        <v>25.313333333333333</v>
      </c>
      <c r="F119">
        <v>12</v>
      </c>
      <c r="G119">
        <f t="shared" si="8"/>
        <v>3.0000000000000004</v>
      </c>
      <c r="H119">
        <f t="shared" si="9"/>
        <v>9</v>
      </c>
      <c r="I119">
        <f t="shared" si="10"/>
        <v>8</v>
      </c>
      <c r="J119">
        <f t="shared" si="11"/>
        <v>20</v>
      </c>
      <c r="K119">
        <f t="shared" si="12"/>
        <v>3</v>
      </c>
      <c r="L119">
        <f t="shared" si="13"/>
        <v>2.0250666666666666</v>
      </c>
    </row>
    <row r="120" spans="1:12" x14ac:dyDescent="0.3">
      <c r="A120" s="39">
        <v>6901</v>
      </c>
      <c r="B120" s="44">
        <v>40074</v>
      </c>
      <c r="C120">
        <f t="shared" si="7"/>
        <v>172</v>
      </c>
      <c r="D120">
        <v>292.35999999999996</v>
      </c>
      <c r="E120">
        <v>36.544999999999995</v>
      </c>
      <c r="F120">
        <v>8</v>
      </c>
      <c r="G120">
        <f t="shared" si="8"/>
        <v>3.0000000000000004</v>
      </c>
      <c r="H120">
        <f t="shared" si="9"/>
        <v>8</v>
      </c>
      <c r="I120">
        <f t="shared" si="10"/>
        <v>8</v>
      </c>
      <c r="J120">
        <f t="shared" si="11"/>
        <v>19</v>
      </c>
      <c r="K120">
        <f t="shared" si="12"/>
        <v>3</v>
      </c>
      <c r="L120">
        <f t="shared" si="13"/>
        <v>2.9235999999999995</v>
      </c>
    </row>
    <row r="121" spans="1:12" x14ac:dyDescent="0.3">
      <c r="A121" s="39">
        <v>6946</v>
      </c>
      <c r="B121" s="44">
        <v>39927</v>
      </c>
      <c r="C121">
        <f t="shared" si="7"/>
        <v>319</v>
      </c>
      <c r="D121">
        <v>9.5</v>
      </c>
      <c r="E121">
        <v>9.5</v>
      </c>
      <c r="F121">
        <v>1</v>
      </c>
      <c r="G121">
        <f t="shared" si="8"/>
        <v>0.99999999999999978</v>
      </c>
      <c r="H121">
        <f t="shared" si="9"/>
        <v>0</v>
      </c>
      <c r="I121">
        <f t="shared" si="10"/>
        <v>0</v>
      </c>
      <c r="J121">
        <f t="shared" si="11"/>
        <v>0.99999999999999978</v>
      </c>
      <c r="K121">
        <f t="shared" si="12"/>
        <v>10</v>
      </c>
      <c r="L121">
        <f t="shared" si="13"/>
        <v>0.76</v>
      </c>
    </row>
    <row r="122" spans="1:12" x14ac:dyDescent="0.3">
      <c r="A122" s="39">
        <v>6948</v>
      </c>
      <c r="B122" s="44">
        <v>39927</v>
      </c>
      <c r="C122">
        <f t="shared" si="7"/>
        <v>319</v>
      </c>
      <c r="D122">
        <v>14.1</v>
      </c>
      <c r="E122">
        <v>14.1</v>
      </c>
      <c r="F122">
        <v>1</v>
      </c>
      <c r="G122">
        <f t="shared" si="8"/>
        <v>0.99999999999999978</v>
      </c>
      <c r="H122">
        <f t="shared" si="9"/>
        <v>0</v>
      </c>
      <c r="I122">
        <f t="shared" si="10"/>
        <v>1</v>
      </c>
      <c r="J122">
        <f t="shared" si="11"/>
        <v>1.9999999999999998</v>
      </c>
      <c r="K122">
        <f t="shared" si="12"/>
        <v>10</v>
      </c>
      <c r="L122">
        <f t="shared" si="13"/>
        <v>1.1279999999999999</v>
      </c>
    </row>
    <row r="123" spans="1:12" x14ac:dyDescent="0.3">
      <c r="A123" s="39">
        <v>8843</v>
      </c>
      <c r="B123" s="44">
        <v>39930</v>
      </c>
      <c r="C123">
        <f t="shared" si="7"/>
        <v>316</v>
      </c>
      <c r="D123">
        <v>21.45</v>
      </c>
      <c r="E123">
        <v>21.45</v>
      </c>
      <c r="F123">
        <v>1</v>
      </c>
      <c r="G123">
        <f t="shared" si="8"/>
        <v>0.99999999999999978</v>
      </c>
      <c r="H123">
        <f t="shared" si="9"/>
        <v>0</v>
      </c>
      <c r="I123">
        <f t="shared" si="10"/>
        <v>2</v>
      </c>
      <c r="J123">
        <f t="shared" si="11"/>
        <v>3</v>
      </c>
      <c r="K123">
        <f t="shared" si="12"/>
        <v>10</v>
      </c>
      <c r="L123">
        <f t="shared" si="13"/>
        <v>1.716</v>
      </c>
    </row>
    <row r="124" spans="1:12" x14ac:dyDescent="0.3">
      <c r="A124" s="39">
        <v>9840</v>
      </c>
      <c r="B124" s="44">
        <v>39934</v>
      </c>
      <c r="C124">
        <f t="shared" si="7"/>
        <v>312</v>
      </c>
      <c r="D124">
        <v>30.23</v>
      </c>
      <c r="E124">
        <v>30.23</v>
      </c>
      <c r="F124">
        <v>1</v>
      </c>
      <c r="G124">
        <f t="shared" si="8"/>
        <v>0.99999999999999978</v>
      </c>
      <c r="H124">
        <f t="shared" si="9"/>
        <v>0</v>
      </c>
      <c r="I124">
        <f t="shared" si="10"/>
        <v>2</v>
      </c>
      <c r="J124">
        <f t="shared" si="11"/>
        <v>3</v>
      </c>
      <c r="K124">
        <f t="shared" si="12"/>
        <v>10</v>
      </c>
      <c r="L124">
        <f t="shared" si="13"/>
        <v>2.4184000000000001</v>
      </c>
    </row>
    <row r="125" spans="1:12" x14ac:dyDescent="0.3">
      <c r="A125" s="39">
        <v>10855</v>
      </c>
      <c r="B125" s="44">
        <v>39933</v>
      </c>
      <c r="C125">
        <f t="shared" si="7"/>
        <v>313</v>
      </c>
      <c r="D125">
        <v>136.80000000000001</v>
      </c>
      <c r="E125">
        <v>136.80000000000001</v>
      </c>
      <c r="F125">
        <v>1</v>
      </c>
      <c r="G125">
        <f t="shared" si="8"/>
        <v>0.99999999999999978</v>
      </c>
      <c r="H125">
        <f t="shared" si="9"/>
        <v>0</v>
      </c>
      <c r="I125">
        <f t="shared" si="10"/>
        <v>6</v>
      </c>
      <c r="J125">
        <f t="shared" si="11"/>
        <v>7</v>
      </c>
      <c r="K125">
        <f t="shared" si="12"/>
        <v>8</v>
      </c>
      <c r="L125">
        <f t="shared" si="13"/>
        <v>10.944000000000001</v>
      </c>
    </row>
    <row r="126" spans="1:12" x14ac:dyDescent="0.3">
      <c r="A126" s="39">
        <v>10858</v>
      </c>
      <c r="B126" s="44">
        <v>39933</v>
      </c>
      <c r="C126">
        <f t="shared" si="7"/>
        <v>313</v>
      </c>
      <c r="D126">
        <v>20.82</v>
      </c>
      <c r="E126">
        <v>20.82</v>
      </c>
      <c r="F126">
        <v>1</v>
      </c>
      <c r="G126">
        <f t="shared" si="8"/>
        <v>0.99999999999999978</v>
      </c>
      <c r="H126">
        <f t="shared" si="9"/>
        <v>0</v>
      </c>
      <c r="I126">
        <f t="shared" si="10"/>
        <v>2</v>
      </c>
      <c r="J126">
        <f t="shared" si="11"/>
        <v>3</v>
      </c>
      <c r="K126">
        <f t="shared" si="12"/>
        <v>10</v>
      </c>
      <c r="L126">
        <f t="shared" si="13"/>
        <v>1.6656</v>
      </c>
    </row>
    <row r="127" spans="1:12" x14ac:dyDescent="0.3">
      <c r="A127" s="39">
        <v>10859</v>
      </c>
      <c r="B127" s="44">
        <v>39940</v>
      </c>
      <c r="C127">
        <f t="shared" si="7"/>
        <v>306</v>
      </c>
      <c r="D127">
        <v>106.11</v>
      </c>
      <c r="E127">
        <v>53.055</v>
      </c>
      <c r="F127">
        <v>2</v>
      </c>
      <c r="G127">
        <f t="shared" si="8"/>
        <v>0.99999999999999978</v>
      </c>
      <c r="H127">
        <f t="shared" si="9"/>
        <v>4</v>
      </c>
      <c r="I127">
        <f t="shared" si="10"/>
        <v>6</v>
      </c>
      <c r="J127">
        <f t="shared" si="11"/>
        <v>11</v>
      </c>
      <c r="K127">
        <f t="shared" si="12"/>
        <v>6</v>
      </c>
      <c r="L127">
        <f t="shared" si="13"/>
        <v>4.2443999999999997</v>
      </c>
    </row>
    <row r="128" spans="1:12" x14ac:dyDescent="0.3">
      <c r="A128" s="39">
        <v>10876</v>
      </c>
      <c r="B128" s="44">
        <v>40025</v>
      </c>
      <c r="C128">
        <f t="shared" si="7"/>
        <v>221</v>
      </c>
      <c r="D128">
        <v>91.07</v>
      </c>
      <c r="E128">
        <v>45.534999999999997</v>
      </c>
      <c r="F128">
        <v>2</v>
      </c>
      <c r="G128">
        <f t="shared" si="8"/>
        <v>1.9999999999999996</v>
      </c>
      <c r="H128">
        <f t="shared" si="9"/>
        <v>4</v>
      </c>
      <c r="I128">
        <f t="shared" si="10"/>
        <v>5</v>
      </c>
      <c r="J128">
        <f t="shared" si="11"/>
        <v>11</v>
      </c>
      <c r="K128">
        <f t="shared" si="12"/>
        <v>6</v>
      </c>
      <c r="L128">
        <f t="shared" si="13"/>
        <v>3.6427999999999998</v>
      </c>
    </row>
    <row r="129" spans="1:12" x14ac:dyDescent="0.3">
      <c r="A129" s="39">
        <v>10901</v>
      </c>
      <c r="B129" s="44">
        <v>39941</v>
      </c>
      <c r="C129">
        <f t="shared" si="7"/>
        <v>305</v>
      </c>
      <c r="D129">
        <v>50.9</v>
      </c>
      <c r="E129">
        <v>25.45</v>
      </c>
      <c r="F129">
        <v>2</v>
      </c>
      <c r="G129">
        <f t="shared" si="8"/>
        <v>0.99999999999999978</v>
      </c>
      <c r="H129">
        <f t="shared" si="9"/>
        <v>4</v>
      </c>
      <c r="I129">
        <f t="shared" si="10"/>
        <v>4</v>
      </c>
      <c r="J129">
        <f t="shared" si="11"/>
        <v>9</v>
      </c>
      <c r="K129">
        <f t="shared" si="12"/>
        <v>7</v>
      </c>
      <c r="L129">
        <f t="shared" si="13"/>
        <v>2.036</v>
      </c>
    </row>
    <row r="130" spans="1:12" x14ac:dyDescent="0.3">
      <c r="A130" s="39">
        <v>10938</v>
      </c>
      <c r="B130" s="44">
        <v>40003</v>
      </c>
      <c r="C130">
        <f t="shared" si="7"/>
        <v>243</v>
      </c>
      <c r="D130">
        <v>68.599999999999994</v>
      </c>
      <c r="E130">
        <v>68.599999999999994</v>
      </c>
      <c r="F130">
        <v>1</v>
      </c>
      <c r="G130">
        <f t="shared" si="8"/>
        <v>1.9999999999999996</v>
      </c>
      <c r="H130">
        <f t="shared" si="9"/>
        <v>0</v>
      </c>
      <c r="I130">
        <f t="shared" si="10"/>
        <v>5</v>
      </c>
      <c r="J130">
        <f t="shared" si="11"/>
        <v>7</v>
      </c>
      <c r="K130">
        <f t="shared" si="12"/>
        <v>8</v>
      </c>
      <c r="L130">
        <f t="shared" si="13"/>
        <v>5.4879999999999995</v>
      </c>
    </row>
    <row r="131" spans="1:12" x14ac:dyDescent="0.3">
      <c r="A131" s="39">
        <v>12173</v>
      </c>
      <c r="B131" s="44">
        <v>39937</v>
      </c>
      <c r="C131">
        <f t="shared" si="7"/>
        <v>309</v>
      </c>
      <c r="D131">
        <v>55.56</v>
      </c>
      <c r="E131">
        <v>55.56</v>
      </c>
      <c r="F131">
        <v>1</v>
      </c>
      <c r="G131">
        <f t="shared" si="8"/>
        <v>0.99999999999999978</v>
      </c>
      <c r="H131">
        <f t="shared" si="9"/>
        <v>0</v>
      </c>
      <c r="I131">
        <f t="shared" si="10"/>
        <v>4</v>
      </c>
      <c r="J131">
        <f t="shared" si="11"/>
        <v>5</v>
      </c>
      <c r="K131">
        <f t="shared" si="12"/>
        <v>9</v>
      </c>
      <c r="L131">
        <f t="shared" si="13"/>
        <v>4.4447999999999999</v>
      </c>
    </row>
    <row r="132" spans="1:12" x14ac:dyDescent="0.3">
      <c r="A132" s="39">
        <v>13043</v>
      </c>
      <c r="B132" s="44">
        <v>40245</v>
      </c>
      <c r="C132">
        <f t="shared" si="7"/>
        <v>1</v>
      </c>
      <c r="D132">
        <v>200.07000000000002</v>
      </c>
      <c r="E132">
        <v>33.345000000000006</v>
      </c>
      <c r="F132">
        <v>6</v>
      </c>
      <c r="G132">
        <f t="shared" si="8"/>
        <v>10</v>
      </c>
      <c r="H132">
        <f t="shared" si="9"/>
        <v>8</v>
      </c>
      <c r="I132">
        <f t="shared" si="10"/>
        <v>7</v>
      </c>
      <c r="J132">
        <f t="shared" si="11"/>
        <v>25</v>
      </c>
      <c r="K132">
        <f t="shared" si="12"/>
        <v>2</v>
      </c>
      <c r="L132">
        <f t="shared" si="13"/>
        <v>2.6676000000000006</v>
      </c>
    </row>
    <row r="133" spans="1:12" x14ac:dyDescent="0.3">
      <c r="A133" s="39">
        <v>13202</v>
      </c>
      <c r="B133" s="44">
        <v>39940</v>
      </c>
      <c r="C133">
        <f t="shared" ref="C133:C196" si="14">$D$2-B133</f>
        <v>306</v>
      </c>
      <c r="D133">
        <v>28.9</v>
      </c>
      <c r="E133">
        <v>28.9</v>
      </c>
      <c r="F133">
        <v>1</v>
      </c>
      <c r="G133">
        <f t="shared" ref="G133:G196" si="15">(1-_xlfn.PERCENTRANK.EXC($C$4:$C$760,C133,1))*10</f>
        <v>0.99999999999999978</v>
      </c>
      <c r="H133">
        <f t="shared" ref="H133:H196" si="16">_xlfn.PERCENTRANK.EXC($F$4:$F$760,F133,1)*10</f>
        <v>0</v>
      </c>
      <c r="I133">
        <f t="shared" ref="I133:I196" si="17">_xlfn.PERCENTRANK.EXC($D$4:$D$760,D133,1)*10</f>
        <v>2</v>
      </c>
      <c r="J133">
        <f t="shared" ref="J133:J196" si="18">SUM(G133:I133)</f>
        <v>3</v>
      </c>
      <c r="K133">
        <f t="shared" ref="K133:K196" si="19">10-_xlfn.PERCENTRANK.EXC($J$4:$J$760,J133,1)*10</f>
        <v>10</v>
      </c>
      <c r="L133">
        <f t="shared" ref="L133:L196" si="20">E133*0.08</f>
        <v>2.3119999999999998</v>
      </c>
    </row>
    <row r="134" spans="1:12" x14ac:dyDescent="0.3">
      <c r="A134" s="39">
        <v>13229</v>
      </c>
      <c r="B134" s="44">
        <v>39941</v>
      </c>
      <c r="C134">
        <f t="shared" si="14"/>
        <v>305</v>
      </c>
      <c r="D134">
        <v>20.79</v>
      </c>
      <c r="E134">
        <v>20.79</v>
      </c>
      <c r="F134">
        <v>1</v>
      </c>
      <c r="G134">
        <f t="shared" si="15"/>
        <v>0.99999999999999978</v>
      </c>
      <c r="H134">
        <f t="shared" si="16"/>
        <v>0</v>
      </c>
      <c r="I134">
        <f t="shared" si="17"/>
        <v>2</v>
      </c>
      <c r="J134">
        <f t="shared" si="18"/>
        <v>3</v>
      </c>
      <c r="K134">
        <f t="shared" si="19"/>
        <v>10</v>
      </c>
      <c r="L134">
        <f t="shared" si="20"/>
        <v>1.6632</v>
      </c>
    </row>
    <row r="135" spans="1:12" x14ac:dyDescent="0.3">
      <c r="A135" s="39">
        <v>13232</v>
      </c>
      <c r="B135" s="44">
        <v>39940</v>
      </c>
      <c r="C135">
        <f t="shared" si="14"/>
        <v>306</v>
      </c>
      <c r="D135">
        <v>9.85</v>
      </c>
      <c r="E135">
        <v>9.85</v>
      </c>
      <c r="F135">
        <v>1</v>
      </c>
      <c r="G135">
        <f t="shared" si="15"/>
        <v>0.99999999999999978</v>
      </c>
      <c r="H135">
        <f t="shared" si="16"/>
        <v>0</v>
      </c>
      <c r="I135">
        <f t="shared" si="17"/>
        <v>0</v>
      </c>
      <c r="J135">
        <f t="shared" si="18"/>
        <v>0.99999999999999978</v>
      </c>
      <c r="K135">
        <f t="shared" si="19"/>
        <v>10</v>
      </c>
      <c r="L135">
        <f t="shared" si="20"/>
        <v>0.78800000000000003</v>
      </c>
    </row>
    <row r="136" spans="1:12" x14ac:dyDescent="0.3">
      <c r="A136" s="39">
        <v>13278</v>
      </c>
      <c r="B136" s="44">
        <v>40242</v>
      </c>
      <c r="C136">
        <f t="shared" si="14"/>
        <v>4</v>
      </c>
      <c r="D136">
        <v>162.49780000000001</v>
      </c>
      <c r="E136">
        <v>18.055311111111113</v>
      </c>
      <c r="F136">
        <v>9</v>
      </c>
      <c r="G136">
        <f t="shared" si="15"/>
        <v>10</v>
      </c>
      <c r="H136">
        <f t="shared" si="16"/>
        <v>9</v>
      </c>
      <c r="I136">
        <f t="shared" si="17"/>
        <v>7</v>
      </c>
      <c r="J136">
        <f t="shared" si="18"/>
        <v>26</v>
      </c>
      <c r="K136">
        <f t="shared" si="19"/>
        <v>1</v>
      </c>
      <c r="L136">
        <f t="shared" si="20"/>
        <v>1.4444248888888891</v>
      </c>
    </row>
    <row r="137" spans="1:12" x14ac:dyDescent="0.3">
      <c r="A137" s="39">
        <v>13284</v>
      </c>
      <c r="B137" s="44">
        <v>39987</v>
      </c>
      <c r="C137">
        <f t="shared" si="14"/>
        <v>259</v>
      </c>
      <c r="D137">
        <v>235.91</v>
      </c>
      <c r="E137">
        <v>47.182000000000002</v>
      </c>
      <c r="F137">
        <v>5</v>
      </c>
      <c r="G137">
        <f t="shared" si="15"/>
        <v>1.9999999999999996</v>
      </c>
      <c r="H137">
        <f t="shared" si="16"/>
        <v>7</v>
      </c>
      <c r="I137">
        <f t="shared" si="17"/>
        <v>7</v>
      </c>
      <c r="J137">
        <f t="shared" si="18"/>
        <v>16</v>
      </c>
      <c r="K137">
        <f t="shared" si="19"/>
        <v>4</v>
      </c>
      <c r="L137">
        <f t="shared" si="20"/>
        <v>3.7745600000000001</v>
      </c>
    </row>
    <row r="138" spans="1:12" x14ac:dyDescent="0.3">
      <c r="A138" s="39">
        <v>13290</v>
      </c>
      <c r="B138" s="44">
        <v>39961</v>
      </c>
      <c r="C138">
        <f t="shared" si="14"/>
        <v>285</v>
      </c>
      <c r="D138">
        <v>11.29</v>
      </c>
      <c r="E138">
        <v>11.29</v>
      </c>
      <c r="F138">
        <v>1</v>
      </c>
      <c r="G138">
        <f t="shared" si="15"/>
        <v>0.99999999999999978</v>
      </c>
      <c r="H138">
        <f t="shared" si="16"/>
        <v>0</v>
      </c>
      <c r="I138">
        <f t="shared" si="17"/>
        <v>1</v>
      </c>
      <c r="J138">
        <f t="shared" si="18"/>
        <v>1.9999999999999998</v>
      </c>
      <c r="K138">
        <f t="shared" si="19"/>
        <v>10</v>
      </c>
      <c r="L138">
        <f t="shared" si="20"/>
        <v>0.9032</v>
      </c>
    </row>
    <row r="139" spans="1:12" x14ac:dyDescent="0.3">
      <c r="A139" s="39">
        <v>13301</v>
      </c>
      <c r="B139" s="44">
        <v>40018</v>
      </c>
      <c r="C139">
        <f t="shared" si="14"/>
        <v>228</v>
      </c>
      <c r="D139">
        <v>118.78999999999999</v>
      </c>
      <c r="E139">
        <v>23.757999999999999</v>
      </c>
      <c r="F139">
        <v>5</v>
      </c>
      <c r="G139">
        <f t="shared" si="15"/>
        <v>1.9999999999999996</v>
      </c>
      <c r="H139">
        <f t="shared" si="16"/>
        <v>7</v>
      </c>
      <c r="I139">
        <f t="shared" si="17"/>
        <v>6</v>
      </c>
      <c r="J139">
        <f t="shared" si="18"/>
        <v>15</v>
      </c>
      <c r="K139">
        <f t="shared" si="19"/>
        <v>5</v>
      </c>
      <c r="L139">
        <f t="shared" si="20"/>
        <v>1.9006399999999999</v>
      </c>
    </row>
    <row r="140" spans="1:12" x14ac:dyDescent="0.3">
      <c r="A140" s="39">
        <v>13304</v>
      </c>
      <c r="B140" s="44">
        <v>40003</v>
      </c>
      <c r="C140">
        <f t="shared" si="14"/>
        <v>243</v>
      </c>
      <c r="D140">
        <v>48.14</v>
      </c>
      <c r="E140">
        <v>24.07</v>
      </c>
      <c r="F140">
        <v>2</v>
      </c>
      <c r="G140">
        <f t="shared" si="15"/>
        <v>1.9999999999999996</v>
      </c>
      <c r="H140">
        <f t="shared" si="16"/>
        <v>4</v>
      </c>
      <c r="I140">
        <f t="shared" si="17"/>
        <v>4</v>
      </c>
      <c r="J140">
        <f t="shared" si="18"/>
        <v>10</v>
      </c>
      <c r="K140">
        <f t="shared" si="19"/>
        <v>7</v>
      </c>
      <c r="L140">
        <f t="shared" si="20"/>
        <v>1.9256</v>
      </c>
    </row>
    <row r="141" spans="1:12" x14ac:dyDescent="0.3">
      <c r="A141" s="39">
        <v>13341</v>
      </c>
      <c r="B141" s="44">
        <v>39945</v>
      </c>
      <c r="C141">
        <f t="shared" si="14"/>
        <v>301</v>
      </c>
      <c r="D141">
        <v>46.68</v>
      </c>
      <c r="E141">
        <v>46.68</v>
      </c>
      <c r="F141">
        <v>1</v>
      </c>
      <c r="G141">
        <f t="shared" si="15"/>
        <v>0.99999999999999978</v>
      </c>
      <c r="H141">
        <f t="shared" si="16"/>
        <v>0</v>
      </c>
      <c r="I141">
        <f t="shared" si="17"/>
        <v>3</v>
      </c>
      <c r="J141">
        <f t="shared" si="18"/>
        <v>4</v>
      </c>
      <c r="K141">
        <f t="shared" si="19"/>
        <v>9</v>
      </c>
      <c r="L141">
        <f t="shared" si="20"/>
        <v>3.7343999999999999</v>
      </c>
    </row>
    <row r="142" spans="1:12" x14ac:dyDescent="0.3">
      <c r="A142" s="39">
        <v>13361</v>
      </c>
      <c r="B142" s="44">
        <v>40207</v>
      </c>
      <c r="C142">
        <f t="shared" si="14"/>
        <v>39</v>
      </c>
      <c r="D142">
        <v>187.12270000000001</v>
      </c>
      <c r="E142">
        <v>62.374233333333336</v>
      </c>
      <c r="F142">
        <v>3</v>
      </c>
      <c r="G142">
        <f t="shared" si="15"/>
        <v>6</v>
      </c>
      <c r="H142">
        <f t="shared" si="16"/>
        <v>6</v>
      </c>
      <c r="I142">
        <f t="shared" si="17"/>
        <v>7</v>
      </c>
      <c r="J142">
        <f t="shared" si="18"/>
        <v>19</v>
      </c>
      <c r="K142">
        <f t="shared" si="19"/>
        <v>3</v>
      </c>
      <c r="L142">
        <f t="shared" si="20"/>
        <v>4.9899386666666672</v>
      </c>
    </row>
    <row r="143" spans="1:12" x14ac:dyDescent="0.3">
      <c r="A143" s="39">
        <v>14027</v>
      </c>
      <c r="B143" s="44">
        <v>40044</v>
      </c>
      <c r="C143">
        <f t="shared" si="14"/>
        <v>202</v>
      </c>
      <c r="D143">
        <v>177.41</v>
      </c>
      <c r="E143">
        <v>44.352499999999999</v>
      </c>
      <c r="F143">
        <v>4</v>
      </c>
      <c r="G143">
        <f t="shared" si="15"/>
        <v>1.9999999999999996</v>
      </c>
      <c r="H143">
        <f t="shared" si="16"/>
        <v>7</v>
      </c>
      <c r="I143">
        <f t="shared" si="17"/>
        <v>7</v>
      </c>
      <c r="J143">
        <f t="shared" si="18"/>
        <v>16</v>
      </c>
      <c r="K143">
        <f t="shared" si="19"/>
        <v>4</v>
      </c>
      <c r="L143">
        <f t="shared" si="20"/>
        <v>3.5482</v>
      </c>
    </row>
    <row r="144" spans="1:12" x14ac:dyDescent="0.3">
      <c r="A144" s="39">
        <v>14056</v>
      </c>
      <c r="B144" s="44">
        <v>39976</v>
      </c>
      <c r="C144">
        <f t="shared" si="14"/>
        <v>270</v>
      </c>
      <c r="D144">
        <v>83.539999999999992</v>
      </c>
      <c r="E144">
        <v>41.769999999999996</v>
      </c>
      <c r="F144">
        <v>2</v>
      </c>
      <c r="G144">
        <f t="shared" si="15"/>
        <v>1.9999999999999996</v>
      </c>
      <c r="H144">
        <f t="shared" si="16"/>
        <v>4</v>
      </c>
      <c r="I144">
        <f t="shared" si="17"/>
        <v>5</v>
      </c>
      <c r="J144">
        <f t="shared" si="18"/>
        <v>11</v>
      </c>
      <c r="K144">
        <f t="shared" si="19"/>
        <v>6</v>
      </c>
      <c r="L144">
        <f t="shared" si="20"/>
        <v>3.3415999999999997</v>
      </c>
    </row>
    <row r="145" spans="1:12" x14ac:dyDescent="0.3">
      <c r="A145" s="39">
        <v>14057</v>
      </c>
      <c r="B145" s="44">
        <v>39947</v>
      </c>
      <c r="C145">
        <f t="shared" si="14"/>
        <v>299</v>
      </c>
      <c r="D145">
        <v>8.09</v>
      </c>
      <c r="E145">
        <v>8.09</v>
      </c>
      <c r="F145">
        <v>1</v>
      </c>
      <c r="G145">
        <f t="shared" si="15"/>
        <v>0.99999999999999978</v>
      </c>
      <c r="H145">
        <f t="shared" si="16"/>
        <v>0</v>
      </c>
      <c r="I145">
        <f t="shared" si="17"/>
        <v>0</v>
      </c>
      <c r="J145">
        <f t="shared" si="18"/>
        <v>0.99999999999999978</v>
      </c>
      <c r="K145">
        <f t="shared" si="19"/>
        <v>10</v>
      </c>
      <c r="L145">
        <f t="shared" si="20"/>
        <v>0.6472</v>
      </c>
    </row>
    <row r="146" spans="1:12" x14ac:dyDescent="0.3">
      <c r="A146" s="39">
        <v>14246</v>
      </c>
      <c r="B146" s="44">
        <v>40003</v>
      </c>
      <c r="C146">
        <f t="shared" si="14"/>
        <v>243</v>
      </c>
      <c r="D146">
        <v>399.98</v>
      </c>
      <c r="E146">
        <v>44.442222222222227</v>
      </c>
      <c r="F146">
        <v>9</v>
      </c>
      <c r="G146">
        <f t="shared" si="15"/>
        <v>1.9999999999999996</v>
      </c>
      <c r="H146">
        <f t="shared" si="16"/>
        <v>9</v>
      </c>
      <c r="I146">
        <f t="shared" si="17"/>
        <v>8</v>
      </c>
      <c r="J146">
        <f t="shared" si="18"/>
        <v>19</v>
      </c>
      <c r="K146">
        <f t="shared" si="19"/>
        <v>3</v>
      </c>
      <c r="L146">
        <f t="shared" si="20"/>
        <v>3.5553777777777782</v>
      </c>
    </row>
    <row r="147" spans="1:12" x14ac:dyDescent="0.3">
      <c r="A147" s="39">
        <v>14600</v>
      </c>
      <c r="B147" s="44">
        <v>40017</v>
      </c>
      <c r="C147">
        <f t="shared" si="14"/>
        <v>229</v>
      </c>
      <c r="D147">
        <v>704.17000000000007</v>
      </c>
      <c r="E147">
        <v>70.417000000000002</v>
      </c>
      <c r="F147">
        <v>10</v>
      </c>
      <c r="G147">
        <f t="shared" si="15"/>
        <v>1.9999999999999996</v>
      </c>
      <c r="H147">
        <f t="shared" si="16"/>
        <v>9</v>
      </c>
      <c r="I147">
        <f t="shared" si="17"/>
        <v>9</v>
      </c>
      <c r="J147">
        <f t="shared" si="18"/>
        <v>20</v>
      </c>
      <c r="K147">
        <f t="shared" si="19"/>
        <v>3</v>
      </c>
      <c r="L147">
        <f t="shared" si="20"/>
        <v>5.6333600000000006</v>
      </c>
    </row>
    <row r="148" spans="1:12" x14ac:dyDescent="0.3">
      <c r="A148" s="39">
        <v>14635</v>
      </c>
      <c r="B148" s="44">
        <v>40232</v>
      </c>
      <c r="C148">
        <f t="shared" si="14"/>
        <v>14</v>
      </c>
      <c r="D148">
        <v>743.19669999999996</v>
      </c>
      <c r="E148">
        <v>82.577411111111104</v>
      </c>
      <c r="F148">
        <v>9</v>
      </c>
      <c r="G148">
        <f t="shared" si="15"/>
        <v>8</v>
      </c>
      <c r="H148">
        <f t="shared" si="16"/>
        <v>9</v>
      </c>
      <c r="I148">
        <f t="shared" si="17"/>
        <v>9</v>
      </c>
      <c r="J148">
        <f t="shared" si="18"/>
        <v>26</v>
      </c>
      <c r="K148">
        <f t="shared" si="19"/>
        <v>1</v>
      </c>
      <c r="L148">
        <f t="shared" si="20"/>
        <v>6.6061928888888888</v>
      </c>
    </row>
    <row r="149" spans="1:12" x14ac:dyDescent="0.3">
      <c r="A149" s="39">
        <v>14842</v>
      </c>
      <c r="B149" s="44">
        <v>39951</v>
      </c>
      <c r="C149">
        <f t="shared" si="14"/>
        <v>295</v>
      </c>
      <c r="D149">
        <v>40.590000000000003</v>
      </c>
      <c r="E149">
        <v>40.590000000000003</v>
      </c>
      <c r="F149">
        <v>1</v>
      </c>
      <c r="G149">
        <f t="shared" si="15"/>
        <v>0.99999999999999978</v>
      </c>
      <c r="H149">
        <f t="shared" si="16"/>
        <v>0</v>
      </c>
      <c r="I149">
        <f t="shared" si="17"/>
        <v>3</v>
      </c>
      <c r="J149">
        <f t="shared" si="18"/>
        <v>4</v>
      </c>
      <c r="K149">
        <f t="shared" si="19"/>
        <v>9</v>
      </c>
      <c r="L149">
        <f t="shared" si="20"/>
        <v>3.2472000000000003</v>
      </c>
    </row>
    <row r="150" spans="1:12" x14ac:dyDescent="0.3">
      <c r="A150" s="39">
        <v>14887</v>
      </c>
      <c r="B150" s="44">
        <v>40192</v>
      </c>
      <c r="C150">
        <f t="shared" si="14"/>
        <v>54</v>
      </c>
      <c r="D150">
        <v>227.25369999999998</v>
      </c>
      <c r="E150">
        <v>45.450739999999996</v>
      </c>
      <c r="F150">
        <v>5</v>
      </c>
      <c r="G150">
        <f t="shared" si="15"/>
        <v>6</v>
      </c>
      <c r="H150">
        <f t="shared" si="16"/>
        <v>7</v>
      </c>
      <c r="I150">
        <f t="shared" si="17"/>
        <v>7</v>
      </c>
      <c r="J150">
        <f t="shared" si="18"/>
        <v>20</v>
      </c>
      <c r="K150">
        <f t="shared" si="19"/>
        <v>3</v>
      </c>
      <c r="L150">
        <f t="shared" si="20"/>
        <v>3.6360591999999996</v>
      </c>
    </row>
    <row r="151" spans="1:12" x14ac:dyDescent="0.3">
      <c r="A151" s="39">
        <v>14913</v>
      </c>
      <c r="B151" s="44">
        <v>40207</v>
      </c>
      <c r="C151">
        <f t="shared" si="14"/>
        <v>39</v>
      </c>
      <c r="D151">
        <v>75.4392</v>
      </c>
      <c r="E151">
        <v>37.7196</v>
      </c>
      <c r="F151">
        <v>2</v>
      </c>
      <c r="G151">
        <f t="shared" si="15"/>
        <v>6</v>
      </c>
      <c r="H151">
        <f t="shared" si="16"/>
        <v>4</v>
      </c>
      <c r="I151">
        <f t="shared" si="17"/>
        <v>5</v>
      </c>
      <c r="J151">
        <f t="shared" si="18"/>
        <v>15</v>
      </c>
      <c r="K151">
        <f t="shared" si="19"/>
        <v>5</v>
      </c>
      <c r="L151">
        <f t="shared" si="20"/>
        <v>3.0175680000000003</v>
      </c>
    </row>
    <row r="152" spans="1:12" x14ac:dyDescent="0.3">
      <c r="A152" s="39">
        <v>14924</v>
      </c>
      <c r="B152" s="44">
        <v>39952</v>
      </c>
      <c r="C152">
        <f t="shared" si="14"/>
        <v>294</v>
      </c>
      <c r="D152">
        <v>16.12</v>
      </c>
      <c r="E152">
        <v>16.12</v>
      </c>
      <c r="F152">
        <v>1</v>
      </c>
      <c r="G152">
        <f t="shared" si="15"/>
        <v>0.99999999999999978</v>
      </c>
      <c r="H152">
        <f t="shared" si="16"/>
        <v>0</v>
      </c>
      <c r="I152">
        <f t="shared" si="17"/>
        <v>1</v>
      </c>
      <c r="J152">
        <f t="shared" si="18"/>
        <v>1.9999999999999998</v>
      </c>
      <c r="K152">
        <f t="shared" si="19"/>
        <v>10</v>
      </c>
      <c r="L152">
        <f t="shared" si="20"/>
        <v>1.2896000000000001</v>
      </c>
    </row>
    <row r="153" spans="1:12" x14ac:dyDescent="0.3">
      <c r="A153" s="39">
        <v>15529</v>
      </c>
      <c r="B153" s="44">
        <v>40028</v>
      </c>
      <c r="C153">
        <f t="shared" si="14"/>
        <v>218</v>
      </c>
      <c r="D153">
        <v>248.01999999999998</v>
      </c>
      <c r="E153">
        <v>82.673333333333332</v>
      </c>
      <c r="F153">
        <v>3</v>
      </c>
      <c r="G153">
        <f t="shared" si="15"/>
        <v>1.9999999999999996</v>
      </c>
      <c r="H153">
        <f t="shared" si="16"/>
        <v>6</v>
      </c>
      <c r="I153">
        <f t="shared" si="17"/>
        <v>8</v>
      </c>
      <c r="J153">
        <f t="shared" si="18"/>
        <v>16</v>
      </c>
      <c r="K153">
        <f t="shared" si="19"/>
        <v>4</v>
      </c>
      <c r="L153">
        <f t="shared" si="20"/>
        <v>6.6138666666666666</v>
      </c>
    </row>
    <row r="154" spans="1:12" x14ac:dyDescent="0.3">
      <c r="A154" s="39">
        <v>15889</v>
      </c>
      <c r="B154" s="44">
        <v>39953</v>
      </c>
      <c r="C154">
        <f t="shared" si="14"/>
        <v>293</v>
      </c>
      <c r="D154">
        <v>65.63</v>
      </c>
      <c r="E154">
        <v>65.63</v>
      </c>
      <c r="F154">
        <v>1</v>
      </c>
      <c r="G154">
        <f t="shared" si="15"/>
        <v>0.99999999999999978</v>
      </c>
      <c r="H154">
        <f t="shared" si="16"/>
        <v>0</v>
      </c>
      <c r="I154">
        <f t="shared" si="17"/>
        <v>4</v>
      </c>
      <c r="J154">
        <f t="shared" si="18"/>
        <v>5</v>
      </c>
      <c r="K154">
        <f t="shared" si="19"/>
        <v>9</v>
      </c>
      <c r="L154">
        <f t="shared" si="20"/>
        <v>5.2504</v>
      </c>
    </row>
    <row r="155" spans="1:12" x14ac:dyDescent="0.3">
      <c r="A155" s="39">
        <v>15893</v>
      </c>
      <c r="B155" s="44">
        <v>39966</v>
      </c>
      <c r="C155">
        <f t="shared" si="14"/>
        <v>280</v>
      </c>
      <c r="D155">
        <v>11.49</v>
      </c>
      <c r="E155">
        <v>11.49</v>
      </c>
      <c r="F155">
        <v>1</v>
      </c>
      <c r="G155">
        <f t="shared" si="15"/>
        <v>0.99999999999999978</v>
      </c>
      <c r="H155">
        <f t="shared" si="16"/>
        <v>0</v>
      </c>
      <c r="I155">
        <f t="shared" si="17"/>
        <v>1</v>
      </c>
      <c r="J155">
        <f t="shared" si="18"/>
        <v>1.9999999999999998</v>
      </c>
      <c r="K155">
        <f t="shared" si="19"/>
        <v>10</v>
      </c>
      <c r="L155">
        <f t="shared" si="20"/>
        <v>0.91920000000000002</v>
      </c>
    </row>
    <row r="156" spans="1:12" x14ac:dyDescent="0.3">
      <c r="A156" s="39">
        <v>15914</v>
      </c>
      <c r="B156" s="44">
        <v>40241</v>
      </c>
      <c r="C156">
        <f t="shared" si="14"/>
        <v>5</v>
      </c>
      <c r="D156">
        <v>113.7105</v>
      </c>
      <c r="E156">
        <v>37.903500000000001</v>
      </c>
      <c r="F156">
        <v>3</v>
      </c>
      <c r="G156">
        <f t="shared" si="15"/>
        <v>10</v>
      </c>
      <c r="H156">
        <f t="shared" si="16"/>
        <v>6</v>
      </c>
      <c r="I156">
        <f t="shared" si="17"/>
        <v>6</v>
      </c>
      <c r="J156">
        <f t="shared" si="18"/>
        <v>22</v>
      </c>
      <c r="K156">
        <f t="shared" si="19"/>
        <v>2</v>
      </c>
      <c r="L156">
        <f t="shared" si="20"/>
        <v>3.0322800000000001</v>
      </c>
    </row>
    <row r="157" spans="1:12" x14ac:dyDescent="0.3">
      <c r="A157" s="39">
        <v>15986</v>
      </c>
      <c r="B157" s="44">
        <v>40086</v>
      </c>
      <c r="C157">
        <f t="shared" si="14"/>
        <v>160</v>
      </c>
      <c r="D157">
        <v>17.88</v>
      </c>
      <c r="E157">
        <v>17.88</v>
      </c>
      <c r="F157">
        <v>1</v>
      </c>
      <c r="G157">
        <f t="shared" si="15"/>
        <v>3.0000000000000004</v>
      </c>
      <c r="H157">
        <f t="shared" si="16"/>
        <v>0</v>
      </c>
      <c r="I157">
        <f t="shared" si="17"/>
        <v>1</v>
      </c>
      <c r="J157">
        <f t="shared" si="18"/>
        <v>4</v>
      </c>
      <c r="K157">
        <f t="shared" si="19"/>
        <v>9</v>
      </c>
      <c r="L157">
        <f t="shared" si="20"/>
        <v>1.4303999999999999</v>
      </c>
    </row>
    <row r="158" spans="1:12" x14ac:dyDescent="0.3">
      <c r="A158" s="39">
        <v>15987</v>
      </c>
      <c r="B158" s="44">
        <v>39954</v>
      </c>
      <c r="C158">
        <f t="shared" si="14"/>
        <v>292</v>
      </c>
      <c r="D158">
        <v>7.32</v>
      </c>
      <c r="E158">
        <v>7.32</v>
      </c>
      <c r="F158">
        <v>1</v>
      </c>
      <c r="G158">
        <f t="shared" si="15"/>
        <v>0.99999999999999978</v>
      </c>
      <c r="H158">
        <f t="shared" si="16"/>
        <v>0</v>
      </c>
      <c r="I158">
        <f t="shared" si="17"/>
        <v>0</v>
      </c>
      <c r="J158">
        <f t="shared" si="18"/>
        <v>0.99999999999999978</v>
      </c>
      <c r="K158">
        <f t="shared" si="19"/>
        <v>10</v>
      </c>
      <c r="L158">
        <f t="shared" si="20"/>
        <v>0.58560000000000001</v>
      </c>
    </row>
    <row r="159" spans="1:12" x14ac:dyDescent="0.3">
      <c r="A159" s="39">
        <v>16173</v>
      </c>
      <c r="B159" s="44">
        <v>39955</v>
      </c>
      <c r="C159">
        <f t="shared" si="14"/>
        <v>291</v>
      </c>
      <c r="D159">
        <v>64.05</v>
      </c>
      <c r="E159">
        <v>64.05</v>
      </c>
      <c r="F159">
        <v>1</v>
      </c>
      <c r="G159">
        <f t="shared" si="15"/>
        <v>0.99999999999999978</v>
      </c>
      <c r="H159">
        <f t="shared" si="16"/>
        <v>0</v>
      </c>
      <c r="I159">
        <f t="shared" si="17"/>
        <v>4</v>
      </c>
      <c r="J159">
        <f t="shared" si="18"/>
        <v>5</v>
      </c>
      <c r="K159">
        <f t="shared" si="19"/>
        <v>9</v>
      </c>
      <c r="L159">
        <f t="shared" si="20"/>
        <v>5.1239999999999997</v>
      </c>
    </row>
    <row r="160" spans="1:12" x14ac:dyDescent="0.3">
      <c r="A160" s="39">
        <v>16314</v>
      </c>
      <c r="B160" s="44">
        <v>39958</v>
      </c>
      <c r="C160">
        <f t="shared" si="14"/>
        <v>288</v>
      </c>
      <c r="D160">
        <v>44.25</v>
      </c>
      <c r="E160">
        <v>44.25</v>
      </c>
      <c r="F160">
        <v>1</v>
      </c>
      <c r="G160">
        <f t="shared" si="15"/>
        <v>0.99999999999999978</v>
      </c>
      <c r="H160">
        <f t="shared" si="16"/>
        <v>0</v>
      </c>
      <c r="I160">
        <f t="shared" si="17"/>
        <v>3</v>
      </c>
      <c r="J160">
        <f t="shared" si="18"/>
        <v>4</v>
      </c>
      <c r="K160">
        <f t="shared" si="19"/>
        <v>9</v>
      </c>
      <c r="L160">
        <f t="shared" si="20"/>
        <v>3.54</v>
      </c>
    </row>
    <row r="161" spans="1:12" x14ac:dyDescent="0.3">
      <c r="A161" s="39">
        <v>16614</v>
      </c>
      <c r="B161" s="44">
        <v>39957</v>
      </c>
      <c r="C161">
        <f t="shared" si="14"/>
        <v>289</v>
      </c>
      <c r="D161">
        <v>3.21</v>
      </c>
      <c r="E161">
        <v>3.21</v>
      </c>
      <c r="F161">
        <v>1</v>
      </c>
      <c r="G161">
        <f t="shared" si="15"/>
        <v>0.99999999999999978</v>
      </c>
      <c r="H161">
        <f t="shared" si="16"/>
        <v>0</v>
      </c>
      <c r="I161">
        <f t="shared" si="17"/>
        <v>0</v>
      </c>
      <c r="J161">
        <f t="shared" si="18"/>
        <v>0.99999999999999978</v>
      </c>
      <c r="K161">
        <f t="shared" si="19"/>
        <v>10</v>
      </c>
      <c r="L161">
        <f t="shared" si="20"/>
        <v>0.25680000000000003</v>
      </c>
    </row>
    <row r="162" spans="1:12" x14ac:dyDescent="0.3">
      <c r="A162" s="39">
        <v>17040</v>
      </c>
      <c r="B162" s="44">
        <v>39958</v>
      </c>
      <c r="C162">
        <f t="shared" si="14"/>
        <v>288</v>
      </c>
      <c r="D162">
        <v>29.12</v>
      </c>
      <c r="E162">
        <v>29.12</v>
      </c>
      <c r="F162">
        <v>1</v>
      </c>
      <c r="G162">
        <f t="shared" si="15"/>
        <v>0.99999999999999978</v>
      </c>
      <c r="H162">
        <f t="shared" si="16"/>
        <v>0</v>
      </c>
      <c r="I162">
        <f t="shared" si="17"/>
        <v>2</v>
      </c>
      <c r="J162">
        <f t="shared" si="18"/>
        <v>3</v>
      </c>
      <c r="K162">
        <f t="shared" si="19"/>
        <v>10</v>
      </c>
      <c r="L162">
        <f t="shared" si="20"/>
        <v>2.3296000000000001</v>
      </c>
    </row>
    <row r="163" spans="1:12" x14ac:dyDescent="0.3">
      <c r="A163" s="39">
        <v>17416</v>
      </c>
      <c r="B163" s="44">
        <v>39960</v>
      </c>
      <c r="C163">
        <f t="shared" si="14"/>
        <v>286</v>
      </c>
      <c r="D163">
        <v>44</v>
      </c>
      <c r="E163">
        <v>44</v>
      </c>
      <c r="F163">
        <v>1</v>
      </c>
      <c r="G163">
        <f t="shared" si="15"/>
        <v>0.99999999999999978</v>
      </c>
      <c r="H163">
        <f t="shared" si="16"/>
        <v>0</v>
      </c>
      <c r="I163">
        <f t="shared" si="17"/>
        <v>3</v>
      </c>
      <c r="J163">
        <f t="shared" si="18"/>
        <v>4</v>
      </c>
      <c r="K163">
        <f t="shared" si="19"/>
        <v>9</v>
      </c>
      <c r="L163">
        <f t="shared" si="20"/>
        <v>3.52</v>
      </c>
    </row>
    <row r="164" spans="1:12" x14ac:dyDescent="0.3">
      <c r="A164" s="39">
        <v>17533</v>
      </c>
      <c r="B164" s="44">
        <v>40154</v>
      </c>
      <c r="C164">
        <f t="shared" si="14"/>
        <v>92</v>
      </c>
      <c r="D164">
        <v>135.2825</v>
      </c>
      <c r="E164">
        <v>67.641249999999999</v>
      </c>
      <c r="F164">
        <v>2</v>
      </c>
      <c r="G164">
        <f t="shared" si="15"/>
        <v>5</v>
      </c>
      <c r="H164">
        <f t="shared" si="16"/>
        <v>4</v>
      </c>
      <c r="I164">
        <f t="shared" si="17"/>
        <v>6</v>
      </c>
      <c r="J164">
        <f t="shared" si="18"/>
        <v>15</v>
      </c>
      <c r="K164">
        <f t="shared" si="19"/>
        <v>5</v>
      </c>
      <c r="L164">
        <f t="shared" si="20"/>
        <v>5.4112999999999998</v>
      </c>
    </row>
    <row r="165" spans="1:12" x14ac:dyDescent="0.3">
      <c r="A165" s="39">
        <v>17928</v>
      </c>
      <c r="B165" s="44">
        <v>40234</v>
      </c>
      <c r="C165">
        <f t="shared" si="14"/>
        <v>12</v>
      </c>
      <c r="D165">
        <v>676.49549999999988</v>
      </c>
      <c r="E165">
        <v>48.321107142857137</v>
      </c>
      <c r="F165">
        <v>14</v>
      </c>
      <c r="G165">
        <f t="shared" si="15"/>
        <v>8</v>
      </c>
      <c r="H165">
        <f t="shared" si="16"/>
        <v>9</v>
      </c>
      <c r="I165">
        <f t="shared" si="17"/>
        <v>9</v>
      </c>
      <c r="J165">
        <f t="shared" si="18"/>
        <v>26</v>
      </c>
      <c r="K165">
        <f t="shared" si="19"/>
        <v>1</v>
      </c>
      <c r="L165">
        <f t="shared" si="20"/>
        <v>3.8656885714285711</v>
      </c>
    </row>
    <row r="166" spans="1:12" x14ac:dyDescent="0.3">
      <c r="A166" s="39">
        <v>18943</v>
      </c>
      <c r="B166" s="44">
        <v>40233</v>
      </c>
      <c r="C166">
        <f t="shared" si="14"/>
        <v>13</v>
      </c>
      <c r="D166">
        <v>48.059999999999995</v>
      </c>
      <c r="E166">
        <v>8.01</v>
      </c>
      <c r="F166">
        <v>6</v>
      </c>
      <c r="G166">
        <f t="shared" si="15"/>
        <v>8</v>
      </c>
      <c r="H166">
        <f t="shared" si="16"/>
        <v>8</v>
      </c>
      <c r="I166">
        <f t="shared" si="17"/>
        <v>3</v>
      </c>
      <c r="J166">
        <f t="shared" si="18"/>
        <v>19</v>
      </c>
      <c r="K166">
        <f t="shared" si="19"/>
        <v>3</v>
      </c>
      <c r="L166">
        <f t="shared" si="20"/>
        <v>0.64080000000000004</v>
      </c>
    </row>
    <row r="167" spans="1:12" x14ac:dyDescent="0.3">
      <c r="A167" s="39">
        <v>19271</v>
      </c>
      <c r="B167" s="44">
        <v>40049</v>
      </c>
      <c r="C167">
        <f t="shared" si="14"/>
        <v>197</v>
      </c>
      <c r="D167">
        <v>133.0855</v>
      </c>
      <c r="E167">
        <v>66.542749999999998</v>
      </c>
      <c r="F167">
        <v>2</v>
      </c>
      <c r="G167">
        <f t="shared" si="15"/>
        <v>1.9999999999999996</v>
      </c>
      <c r="H167">
        <f t="shared" si="16"/>
        <v>4</v>
      </c>
      <c r="I167">
        <f t="shared" si="17"/>
        <v>6</v>
      </c>
      <c r="J167">
        <f t="shared" si="18"/>
        <v>12</v>
      </c>
      <c r="K167">
        <f t="shared" si="19"/>
        <v>6</v>
      </c>
      <c r="L167">
        <f t="shared" si="20"/>
        <v>5.3234199999999996</v>
      </c>
    </row>
    <row r="168" spans="1:12" x14ac:dyDescent="0.3">
      <c r="A168" s="39">
        <v>19347</v>
      </c>
      <c r="B168" s="44">
        <v>40228</v>
      </c>
      <c r="C168">
        <f t="shared" si="14"/>
        <v>18</v>
      </c>
      <c r="D168">
        <v>661.54149999999993</v>
      </c>
      <c r="E168">
        <v>82.692687499999991</v>
      </c>
      <c r="F168">
        <v>8</v>
      </c>
      <c r="G168">
        <f t="shared" si="15"/>
        <v>8</v>
      </c>
      <c r="H168">
        <f t="shared" si="16"/>
        <v>8</v>
      </c>
      <c r="I168">
        <f t="shared" si="17"/>
        <v>9</v>
      </c>
      <c r="J168">
        <f t="shared" si="18"/>
        <v>25</v>
      </c>
      <c r="K168">
        <f t="shared" si="19"/>
        <v>2</v>
      </c>
      <c r="L168">
        <f t="shared" si="20"/>
        <v>6.6154149999999996</v>
      </c>
    </row>
    <row r="169" spans="1:12" x14ac:dyDescent="0.3">
      <c r="A169" s="39">
        <v>19579</v>
      </c>
      <c r="B169" s="44">
        <v>39967</v>
      </c>
      <c r="C169">
        <f t="shared" si="14"/>
        <v>279</v>
      </c>
      <c r="D169">
        <v>41.72</v>
      </c>
      <c r="E169">
        <v>41.72</v>
      </c>
      <c r="F169">
        <v>1</v>
      </c>
      <c r="G169">
        <f t="shared" si="15"/>
        <v>0.99999999999999978</v>
      </c>
      <c r="H169">
        <f t="shared" si="16"/>
        <v>0</v>
      </c>
      <c r="I169">
        <f t="shared" si="17"/>
        <v>3</v>
      </c>
      <c r="J169">
        <f t="shared" si="18"/>
        <v>4</v>
      </c>
      <c r="K169">
        <f t="shared" si="19"/>
        <v>9</v>
      </c>
      <c r="L169">
        <f t="shared" si="20"/>
        <v>3.3376000000000001</v>
      </c>
    </row>
    <row r="170" spans="1:12" x14ac:dyDescent="0.3">
      <c r="A170" s="39">
        <v>19768</v>
      </c>
      <c r="B170" s="44">
        <v>39968</v>
      </c>
      <c r="C170">
        <f t="shared" si="14"/>
        <v>278</v>
      </c>
      <c r="D170">
        <v>27.3</v>
      </c>
      <c r="E170">
        <v>27.3</v>
      </c>
      <c r="F170">
        <v>1</v>
      </c>
      <c r="G170">
        <f t="shared" si="15"/>
        <v>0.99999999999999978</v>
      </c>
      <c r="H170">
        <f t="shared" si="16"/>
        <v>0</v>
      </c>
      <c r="I170">
        <f t="shared" si="17"/>
        <v>2</v>
      </c>
      <c r="J170">
        <f t="shared" si="18"/>
        <v>3</v>
      </c>
      <c r="K170">
        <f t="shared" si="19"/>
        <v>10</v>
      </c>
      <c r="L170">
        <f t="shared" si="20"/>
        <v>2.1840000000000002</v>
      </c>
    </row>
    <row r="171" spans="1:12" x14ac:dyDescent="0.3">
      <c r="A171" s="39">
        <v>19891</v>
      </c>
      <c r="B171" s="44">
        <v>39969</v>
      </c>
      <c r="C171">
        <f t="shared" si="14"/>
        <v>277</v>
      </c>
      <c r="D171">
        <v>9.5299999999999994</v>
      </c>
      <c r="E171">
        <v>9.5299999999999994</v>
      </c>
      <c r="F171">
        <v>1</v>
      </c>
      <c r="G171">
        <f t="shared" si="15"/>
        <v>1.9999999999999996</v>
      </c>
      <c r="H171">
        <f t="shared" si="16"/>
        <v>0</v>
      </c>
      <c r="I171">
        <f t="shared" si="17"/>
        <v>0</v>
      </c>
      <c r="J171">
        <f t="shared" si="18"/>
        <v>1.9999999999999996</v>
      </c>
      <c r="K171">
        <f t="shared" si="19"/>
        <v>10</v>
      </c>
      <c r="L171">
        <f t="shared" si="20"/>
        <v>0.76239999999999997</v>
      </c>
    </row>
    <row r="172" spans="1:12" x14ac:dyDescent="0.3">
      <c r="A172" s="39">
        <v>19892</v>
      </c>
      <c r="B172" s="44">
        <v>39989</v>
      </c>
      <c r="C172">
        <f t="shared" si="14"/>
        <v>257</v>
      </c>
      <c r="D172">
        <v>108.2</v>
      </c>
      <c r="E172">
        <v>36.06666666666667</v>
      </c>
      <c r="F172">
        <v>3</v>
      </c>
      <c r="G172">
        <f t="shared" si="15"/>
        <v>1.9999999999999996</v>
      </c>
      <c r="H172">
        <f t="shared" si="16"/>
        <v>6</v>
      </c>
      <c r="I172">
        <f t="shared" si="17"/>
        <v>6</v>
      </c>
      <c r="J172">
        <f t="shared" si="18"/>
        <v>14</v>
      </c>
      <c r="K172">
        <f t="shared" si="19"/>
        <v>5</v>
      </c>
      <c r="L172">
        <f t="shared" si="20"/>
        <v>2.8853333333333335</v>
      </c>
    </row>
    <row r="173" spans="1:12" x14ac:dyDescent="0.3">
      <c r="A173" s="39">
        <v>20515</v>
      </c>
      <c r="B173" s="44">
        <v>39970</v>
      </c>
      <c r="C173">
        <f t="shared" si="14"/>
        <v>276</v>
      </c>
      <c r="D173">
        <v>16.899999999999999</v>
      </c>
      <c r="E173">
        <v>16.899999999999999</v>
      </c>
      <c r="F173">
        <v>1</v>
      </c>
      <c r="G173">
        <f t="shared" si="15"/>
        <v>1.9999999999999996</v>
      </c>
      <c r="H173">
        <f t="shared" si="16"/>
        <v>0</v>
      </c>
      <c r="I173">
        <f t="shared" si="17"/>
        <v>1</v>
      </c>
      <c r="J173">
        <f t="shared" si="18"/>
        <v>2.9999999999999996</v>
      </c>
      <c r="K173">
        <f t="shared" si="19"/>
        <v>10</v>
      </c>
      <c r="L173">
        <f t="shared" si="20"/>
        <v>1.3519999999999999</v>
      </c>
    </row>
    <row r="174" spans="1:12" x14ac:dyDescent="0.3">
      <c r="A174" s="39">
        <v>20805</v>
      </c>
      <c r="B174" s="44">
        <v>40233</v>
      </c>
      <c r="C174">
        <f t="shared" si="14"/>
        <v>13</v>
      </c>
      <c r="D174">
        <v>751.52</v>
      </c>
      <c r="E174">
        <v>50.101333333333329</v>
      </c>
      <c r="F174">
        <v>15</v>
      </c>
      <c r="G174">
        <f t="shared" si="15"/>
        <v>8</v>
      </c>
      <c r="H174">
        <f t="shared" si="16"/>
        <v>9</v>
      </c>
      <c r="I174">
        <f t="shared" si="17"/>
        <v>9</v>
      </c>
      <c r="J174">
        <f t="shared" si="18"/>
        <v>26</v>
      </c>
      <c r="K174">
        <f t="shared" si="19"/>
        <v>1</v>
      </c>
      <c r="L174">
        <f t="shared" si="20"/>
        <v>4.0081066666666665</v>
      </c>
    </row>
    <row r="175" spans="1:12" x14ac:dyDescent="0.3">
      <c r="A175" s="39">
        <v>20994</v>
      </c>
      <c r="B175" s="44">
        <v>39973</v>
      </c>
      <c r="C175">
        <f t="shared" si="14"/>
        <v>273</v>
      </c>
      <c r="D175">
        <v>7.36</v>
      </c>
      <c r="E175">
        <v>7.36</v>
      </c>
      <c r="F175">
        <v>1</v>
      </c>
      <c r="G175">
        <f t="shared" si="15"/>
        <v>1.9999999999999996</v>
      </c>
      <c r="H175">
        <f t="shared" si="16"/>
        <v>0</v>
      </c>
      <c r="I175">
        <f t="shared" si="17"/>
        <v>0</v>
      </c>
      <c r="J175">
        <f t="shared" si="18"/>
        <v>1.9999999999999996</v>
      </c>
      <c r="K175">
        <f t="shared" si="19"/>
        <v>10</v>
      </c>
      <c r="L175">
        <f t="shared" si="20"/>
        <v>0.58879999999999999</v>
      </c>
    </row>
    <row r="176" spans="1:12" x14ac:dyDescent="0.3">
      <c r="A176" s="39">
        <v>21194</v>
      </c>
      <c r="B176" s="44">
        <v>39988</v>
      </c>
      <c r="C176">
        <f t="shared" si="14"/>
        <v>258</v>
      </c>
      <c r="D176">
        <v>48.879999999999995</v>
      </c>
      <c r="E176">
        <v>24.439999999999998</v>
      </c>
      <c r="F176">
        <v>2</v>
      </c>
      <c r="G176">
        <f t="shared" si="15"/>
        <v>1.9999999999999996</v>
      </c>
      <c r="H176">
        <f t="shared" si="16"/>
        <v>4</v>
      </c>
      <c r="I176">
        <f t="shared" si="17"/>
        <v>4</v>
      </c>
      <c r="J176">
        <f t="shared" si="18"/>
        <v>10</v>
      </c>
      <c r="K176">
        <f t="shared" si="19"/>
        <v>7</v>
      </c>
      <c r="L176">
        <f t="shared" si="20"/>
        <v>1.9551999999999998</v>
      </c>
    </row>
    <row r="177" spans="1:12" x14ac:dyDescent="0.3">
      <c r="A177" s="39">
        <v>21243</v>
      </c>
      <c r="B177" s="44">
        <v>40241</v>
      </c>
      <c r="C177">
        <f t="shared" si="14"/>
        <v>5</v>
      </c>
      <c r="D177">
        <v>110.03</v>
      </c>
      <c r="E177">
        <v>55.015000000000001</v>
      </c>
      <c r="F177">
        <v>2</v>
      </c>
      <c r="G177">
        <f t="shared" si="15"/>
        <v>10</v>
      </c>
      <c r="H177">
        <f t="shared" si="16"/>
        <v>4</v>
      </c>
      <c r="I177">
        <f t="shared" si="17"/>
        <v>6</v>
      </c>
      <c r="J177">
        <f t="shared" si="18"/>
        <v>20</v>
      </c>
      <c r="K177">
        <f t="shared" si="19"/>
        <v>3</v>
      </c>
      <c r="L177">
        <f t="shared" si="20"/>
        <v>4.4012000000000002</v>
      </c>
    </row>
    <row r="178" spans="1:12" x14ac:dyDescent="0.3">
      <c r="A178" s="39">
        <v>21254</v>
      </c>
      <c r="B178" s="44">
        <v>39995</v>
      </c>
      <c r="C178">
        <f t="shared" si="14"/>
        <v>251</v>
      </c>
      <c r="D178">
        <v>138.30000000000001</v>
      </c>
      <c r="E178">
        <v>46.1</v>
      </c>
      <c r="F178">
        <v>3</v>
      </c>
      <c r="G178">
        <f t="shared" si="15"/>
        <v>1.9999999999999996</v>
      </c>
      <c r="H178">
        <f t="shared" si="16"/>
        <v>6</v>
      </c>
      <c r="I178">
        <f t="shared" si="17"/>
        <v>6</v>
      </c>
      <c r="J178">
        <f t="shared" si="18"/>
        <v>14</v>
      </c>
      <c r="K178">
        <f t="shared" si="19"/>
        <v>5</v>
      </c>
      <c r="L178">
        <f t="shared" si="20"/>
        <v>3.6880000000000002</v>
      </c>
    </row>
    <row r="179" spans="1:12" x14ac:dyDescent="0.3">
      <c r="A179" s="39">
        <v>21267</v>
      </c>
      <c r="B179" s="44">
        <v>40000</v>
      </c>
      <c r="C179">
        <f t="shared" si="14"/>
        <v>246</v>
      </c>
      <c r="D179">
        <v>53.4</v>
      </c>
      <c r="E179">
        <v>17.8</v>
      </c>
      <c r="F179">
        <v>3</v>
      </c>
      <c r="G179">
        <f t="shared" si="15"/>
        <v>1.9999999999999996</v>
      </c>
      <c r="H179">
        <f t="shared" si="16"/>
        <v>6</v>
      </c>
      <c r="I179">
        <f t="shared" si="17"/>
        <v>4</v>
      </c>
      <c r="J179">
        <f t="shared" si="18"/>
        <v>12</v>
      </c>
      <c r="K179">
        <f t="shared" si="19"/>
        <v>6</v>
      </c>
      <c r="L179">
        <f t="shared" si="20"/>
        <v>1.4240000000000002</v>
      </c>
    </row>
    <row r="180" spans="1:12" x14ac:dyDescent="0.3">
      <c r="A180" s="39">
        <v>21275</v>
      </c>
      <c r="B180" s="44">
        <v>40213</v>
      </c>
      <c r="C180">
        <f t="shared" si="14"/>
        <v>33</v>
      </c>
      <c r="D180">
        <v>386.06950000000001</v>
      </c>
      <c r="E180">
        <v>64.344916666666663</v>
      </c>
      <c r="F180">
        <v>6</v>
      </c>
      <c r="G180">
        <f t="shared" si="15"/>
        <v>7</v>
      </c>
      <c r="H180">
        <f t="shared" si="16"/>
        <v>8</v>
      </c>
      <c r="I180">
        <f t="shared" si="17"/>
        <v>8</v>
      </c>
      <c r="J180">
        <f t="shared" si="18"/>
        <v>23</v>
      </c>
      <c r="K180">
        <f t="shared" si="19"/>
        <v>2</v>
      </c>
      <c r="L180">
        <f t="shared" si="20"/>
        <v>5.147593333333333</v>
      </c>
    </row>
    <row r="181" spans="1:12" x14ac:dyDescent="0.3">
      <c r="A181" s="39">
        <v>21385</v>
      </c>
      <c r="B181" s="44">
        <v>40024</v>
      </c>
      <c r="C181">
        <f t="shared" si="14"/>
        <v>222</v>
      </c>
      <c r="D181">
        <v>200.29</v>
      </c>
      <c r="E181">
        <v>66.763333333333335</v>
      </c>
      <c r="F181">
        <v>3</v>
      </c>
      <c r="G181">
        <f t="shared" si="15"/>
        <v>1.9999999999999996</v>
      </c>
      <c r="H181">
        <f t="shared" si="16"/>
        <v>6</v>
      </c>
      <c r="I181">
        <f t="shared" si="17"/>
        <v>7</v>
      </c>
      <c r="J181">
        <f t="shared" si="18"/>
        <v>15</v>
      </c>
      <c r="K181">
        <f t="shared" si="19"/>
        <v>5</v>
      </c>
      <c r="L181">
        <f t="shared" si="20"/>
        <v>5.3410666666666673</v>
      </c>
    </row>
    <row r="182" spans="1:12" x14ac:dyDescent="0.3">
      <c r="A182" s="39">
        <v>21718</v>
      </c>
      <c r="B182" s="44">
        <v>40209</v>
      </c>
      <c r="C182">
        <f t="shared" si="14"/>
        <v>37</v>
      </c>
      <c r="D182">
        <v>129.24</v>
      </c>
      <c r="E182">
        <v>32.31</v>
      </c>
      <c r="F182">
        <v>4</v>
      </c>
      <c r="G182">
        <f t="shared" si="15"/>
        <v>6</v>
      </c>
      <c r="H182">
        <f t="shared" si="16"/>
        <v>7</v>
      </c>
      <c r="I182">
        <f t="shared" si="17"/>
        <v>6</v>
      </c>
      <c r="J182">
        <f t="shared" si="18"/>
        <v>19</v>
      </c>
      <c r="K182">
        <f t="shared" si="19"/>
        <v>3</v>
      </c>
      <c r="L182">
        <f t="shared" si="20"/>
        <v>2.5848000000000004</v>
      </c>
    </row>
    <row r="183" spans="1:12" x14ac:dyDescent="0.3">
      <c r="A183" s="39">
        <v>21750</v>
      </c>
      <c r="B183" s="44">
        <v>39976</v>
      </c>
      <c r="C183">
        <f t="shared" si="14"/>
        <v>270</v>
      </c>
      <c r="D183">
        <v>6.09</v>
      </c>
      <c r="E183">
        <v>6.09</v>
      </c>
      <c r="F183">
        <v>1</v>
      </c>
      <c r="G183">
        <f t="shared" si="15"/>
        <v>1.9999999999999996</v>
      </c>
      <c r="H183">
        <f t="shared" si="16"/>
        <v>0</v>
      </c>
      <c r="I183">
        <f t="shared" si="17"/>
        <v>0</v>
      </c>
      <c r="J183">
        <f t="shared" si="18"/>
        <v>1.9999999999999996</v>
      </c>
      <c r="K183">
        <f t="shared" si="19"/>
        <v>10</v>
      </c>
      <c r="L183">
        <f t="shared" si="20"/>
        <v>0.48720000000000002</v>
      </c>
    </row>
    <row r="184" spans="1:12" x14ac:dyDescent="0.3">
      <c r="A184" s="39">
        <v>21943</v>
      </c>
      <c r="B184" s="44">
        <v>39978</v>
      </c>
      <c r="C184">
        <f t="shared" si="14"/>
        <v>268</v>
      </c>
      <c r="D184">
        <v>41.65</v>
      </c>
      <c r="E184">
        <v>41.65</v>
      </c>
      <c r="F184">
        <v>1</v>
      </c>
      <c r="G184">
        <f t="shared" si="15"/>
        <v>1.9999999999999996</v>
      </c>
      <c r="H184">
        <f t="shared" si="16"/>
        <v>0</v>
      </c>
      <c r="I184">
        <f t="shared" si="17"/>
        <v>3</v>
      </c>
      <c r="J184">
        <f t="shared" si="18"/>
        <v>5</v>
      </c>
      <c r="K184">
        <f t="shared" si="19"/>
        <v>9</v>
      </c>
      <c r="L184">
        <f t="shared" si="20"/>
        <v>3.3319999999999999</v>
      </c>
    </row>
    <row r="185" spans="1:12" x14ac:dyDescent="0.3">
      <c r="A185" s="39">
        <v>22186</v>
      </c>
      <c r="B185" s="44">
        <v>40244</v>
      </c>
      <c r="C185">
        <f t="shared" si="14"/>
        <v>2</v>
      </c>
      <c r="D185">
        <v>303.21499999999997</v>
      </c>
      <c r="E185">
        <v>33.690555555555555</v>
      </c>
      <c r="F185">
        <v>9</v>
      </c>
      <c r="G185">
        <f t="shared" si="15"/>
        <v>10</v>
      </c>
      <c r="H185">
        <f t="shared" si="16"/>
        <v>9</v>
      </c>
      <c r="I185">
        <f t="shared" si="17"/>
        <v>8</v>
      </c>
      <c r="J185">
        <f t="shared" si="18"/>
        <v>27</v>
      </c>
      <c r="K185">
        <f t="shared" si="19"/>
        <v>1</v>
      </c>
      <c r="L185">
        <f t="shared" si="20"/>
        <v>2.6952444444444446</v>
      </c>
    </row>
    <row r="186" spans="1:12" x14ac:dyDescent="0.3">
      <c r="A186" s="39">
        <v>22418</v>
      </c>
      <c r="B186" s="44">
        <v>39981</v>
      </c>
      <c r="C186">
        <f t="shared" si="14"/>
        <v>265</v>
      </c>
      <c r="D186">
        <v>34.78</v>
      </c>
      <c r="E186">
        <v>34.78</v>
      </c>
      <c r="F186">
        <v>1</v>
      </c>
      <c r="G186">
        <f t="shared" si="15"/>
        <v>1.9999999999999996</v>
      </c>
      <c r="H186">
        <f t="shared" si="16"/>
        <v>0</v>
      </c>
      <c r="I186">
        <f t="shared" si="17"/>
        <v>3</v>
      </c>
      <c r="J186">
        <f t="shared" si="18"/>
        <v>5</v>
      </c>
      <c r="K186">
        <f t="shared" si="19"/>
        <v>9</v>
      </c>
      <c r="L186">
        <f t="shared" si="20"/>
        <v>2.7824</v>
      </c>
    </row>
    <row r="187" spans="1:12" x14ac:dyDescent="0.3">
      <c r="A187" s="39">
        <v>22446</v>
      </c>
      <c r="B187" s="44">
        <v>40094</v>
      </c>
      <c r="C187">
        <f t="shared" si="14"/>
        <v>152</v>
      </c>
      <c r="D187">
        <v>200.77620000000002</v>
      </c>
      <c r="E187">
        <v>100.38810000000001</v>
      </c>
      <c r="F187">
        <v>2</v>
      </c>
      <c r="G187">
        <f t="shared" si="15"/>
        <v>3.0000000000000004</v>
      </c>
      <c r="H187">
        <f t="shared" si="16"/>
        <v>4</v>
      </c>
      <c r="I187">
        <f t="shared" si="17"/>
        <v>7</v>
      </c>
      <c r="J187">
        <f t="shared" si="18"/>
        <v>14</v>
      </c>
      <c r="K187">
        <f t="shared" si="19"/>
        <v>5</v>
      </c>
      <c r="L187">
        <f t="shared" si="20"/>
        <v>8.0310480000000002</v>
      </c>
    </row>
    <row r="188" spans="1:12" x14ac:dyDescent="0.3">
      <c r="A188" s="39">
        <v>22494</v>
      </c>
      <c r="B188" s="44">
        <v>40122</v>
      </c>
      <c r="C188">
        <f t="shared" si="14"/>
        <v>124</v>
      </c>
      <c r="D188">
        <v>133.63</v>
      </c>
      <c r="E188">
        <v>44.543333333333329</v>
      </c>
      <c r="F188">
        <v>3</v>
      </c>
      <c r="G188">
        <f t="shared" si="15"/>
        <v>3.0000000000000004</v>
      </c>
      <c r="H188">
        <f t="shared" si="16"/>
        <v>6</v>
      </c>
      <c r="I188">
        <f t="shared" si="17"/>
        <v>6</v>
      </c>
      <c r="J188">
        <f t="shared" si="18"/>
        <v>15</v>
      </c>
      <c r="K188">
        <f t="shared" si="19"/>
        <v>5</v>
      </c>
      <c r="L188">
        <f t="shared" si="20"/>
        <v>3.5634666666666663</v>
      </c>
    </row>
    <row r="189" spans="1:12" x14ac:dyDescent="0.3">
      <c r="A189" s="39">
        <v>22682</v>
      </c>
      <c r="B189" s="44">
        <v>39981</v>
      </c>
      <c r="C189">
        <f t="shared" si="14"/>
        <v>265</v>
      </c>
      <c r="D189">
        <v>38.36</v>
      </c>
      <c r="E189">
        <v>38.36</v>
      </c>
      <c r="F189">
        <v>1</v>
      </c>
      <c r="G189">
        <f t="shared" si="15"/>
        <v>1.9999999999999996</v>
      </c>
      <c r="H189">
        <f t="shared" si="16"/>
        <v>0</v>
      </c>
      <c r="I189">
        <f t="shared" si="17"/>
        <v>3</v>
      </c>
      <c r="J189">
        <f t="shared" si="18"/>
        <v>5</v>
      </c>
      <c r="K189">
        <f t="shared" si="19"/>
        <v>9</v>
      </c>
      <c r="L189">
        <f t="shared" si="20"/>
        <v>3.0688</v>
      </c>
    </row>
    <row r="190" spans="1:12" x14ac:dyDescent="0.3">
      <c r="A190" s="39">
        <v>22684</v>
      </c>
      <c r="B190" s="44">
        <v>40122</v>
      </c>
      <c r="C190">
        <f t="shared" si="14"/>
        <v>124</v>
      </c>
      <c r="D190">
        <v>159.02999999999997</v>
      </c>
      <c r="E190">
        <v>19.878749999999997</v>
      </c>
      <c r="F190">
        <v>8</v>
      </c>
      <c r="G190">
        <f t="shared" si="15"/>
        <v>3.0000000000000004</v>
      </c>
      <c r="H190">
        <f t="shared" si="16"/>
        <v>8</v>
      </c>
      <c r="I190">
        <f t="shared" si="17"/>
        <v>7</v>
      </c>
      <c r="J190">
        <f t="shared" si="18"/>
        <v>18</v>
      </c>
      <c r="K190">
        <f t="shared" si="19"/>
        <v>4</v>
      </c>
      <c r="L190">
        <f t="shared" si="20"/>
        <v>1.5902999999999998</v>
      </c>
    </row>
    <row r="191" spans="1:12" x14ac:dyDescent="0.3">
      <c r="A191" s="39">
        <v>22705</v>
      </c>
      <c r="B191" s="44">
        <v>39981</v>
      </c>
      <c r="C191">
        <f t="shared" si="14"/>
        <v>265</v>
      </c>
      <c r="D191">
        <v>30.9</v>
      </c>
      <c r="E191">
        <v>30.9</v>
      </c>
      <c r="F191">
        <v>1</v>
      </c>
      <c r="G191">
        <f t="shared" si="15"/>
        <v>1.9999999999999996</v>
      </c>
      <c r="H191">
        <f t="shared" si="16"/>
        <v>0</v>
      </c>
      <c r="I191">
        <f t="shared" si="17"/>
        <v>2</v>
      </c>
      <c r="J191">
        <f t="shared" si="18"/>
        <v>3.9999999999999996</v>
      </c>
      <c r="K191">
        <f t="shared" si="19"/>
        <v>10</v>
      </c>
      <c r="L191">
        <f t="shared" si="20"/>
        <v>2.472</v>
      </c>
    </row>
    <row r="192" spans="1:12" x14ac:dyDescent="0.3">
      <c r="A192" s="39">
        <v>22717</v>
      </c>
      <c r="B192" s="44">
        <v>40010</v>
      </c>
      <c r="C192">
        <f t="shared" si="14"/>
        <v>236</v>
      </c>
      <c r="D192">
        <v>49.3</v>
      </c>
      <c r="E192">
        <v>16.433333333333334</v>
      </c>
      <c r="F192">
        <v>3</v>
      </c>
      <c r="G192">
        <f t="shared" si="15"/>
        <v>1.9999999999999996</v>
      </c>
      <c r="H192">
        <f t="shared" si="16"/>
        <v>6</v>
      </c>
      <c r="I192">
        <f t="shared" si="17"/>
        <v>4</v>
      </c>
      <c r="J192">
        <f t="shared" si="18"/>
        <v>12</v>
      </c>
      <c r="K192">
        <f t="shared" si="19"/>
        <v>6</v>
      </c>
      <c r="L192">
        <f t="shared" si="20"/>
        <v>1.3146666666666667</v>
      </c>
    </row>
    <row r="193" spans="1:12" x14ac:dyDescent="0.3">
      <c r="A193" s="39">
        <v>22722</v>
      </c>
      <c r="B193" s="44">
        <v>40240</v>
      </c>
      <c r="C193">
        <f t="shared" si="14"/>
        <v>6</v>
      </c>
      <c r="D193">
        <v>270.85120000000001</v>
      </c>
      <c r="E193">
        <v>22.570933333333333</v>
      </c>
      <c r="F193">
        <v>12</v>
      </c>
      <c r="G193">
        <f t="shared" si="15"/>
        <v>9</v>
      </c>
      <c r="H193">
        <f t="shared" si="16"/>
        <v>9</v>
      </c>
      <c r="I193">
        <f t="shared" si="17"/>
        <v>8</v>
      </c>
      <c r="J193">
        <f t="shared" si="18"/>
        <v>26</v>
      </c>
      <c r="K193">
        <f t="shared" si="19"/>
        <v>1</v>
      </c>
      <c r="L193">
        <f t="shared" si="20"/>
        <v>1.8056746666666665</v>
      </c>
    </row>
    <row r="194" spans="1:12" x14ac:dyDescent="0.3">
      <c r="A194" s="39">
        <v>22745</v>
      </c>
      <c r="B194" s="44">
        <v>40213</v>
      </c>
      <c r="C194">
        <f t="shared" si="14"/>
        <v>33</v>
      </c>
      <c r="D194">
        <v>1136.6564000000001</v>
      </c>
      <c r="E194">
        <v>142.08205000000001</v>
      </c>
      <c r="F194">
        <v>8</v>
      </c>
      <c r="G194">
        <f t="shared" si="15"/>
        <v>7</v>
      </c>
      <c r="H194">
        <f t="shared" si="16"/>
        <v>8</v>
      </c>
      <c r="I194">
        <f t="shared" si="17"/>
        <v>9</v>
      </c>
      <c r="J194">
        <f t="shared" si="18"/>
        <v>24</v>
      </c>
      <c r="K194">
        <f t="shared" si="19"/>
        <v>2</v>
      </c>
      <c r="L194">
        <f t="shared" si="20"/>
        <v>11.366564</v>
      </c>
    </row>
    <row r="195" spans="1:12" x14ac:dyDescent="0.3">
      <c r="A195" s="39">
        <v>22761</v>
      </c>
      <c r="B195" s="44">
        <v>40030</v>
      </c>
      <c r="C195">
        <f t="shared" si="14"/>
        <v>216</v>
      </c>
      <c r="D195">
        <v>79.2</v>
      </c>
      <c r="E195">
        <v>39.6</v>
      </c>
      <c r="F195">
        <v>2</v>
      </c>
      <c r="G195">
        <f t="shared" si="15"/>
        <v>1.9999999999999996</v>
      </c>
      <c r="H195">
        <f t="shared" si="16"/>
        <v>4</v>
      </c>
      <c r="I195">
        <f t="shared" si="17"/>
        <v>5</v>
      </c>
      <c r="J195">
        <f t="shared" si="18"/>
        <v>11</v>
      </c>
      <c r="K195">
        <f t="shared" si="19"/>
        <v>6</v>
      </c>
      <c r="L195">
        <f t="shared" si="20"/>
        <v>3.1680000000000001</v>
      </c>
    </row>
    <row r="196" spans="1:12" x14ac:dyDescent="0.3">
      <c r="A196" s="39">
        <v>23323</v>
      </c>
      <c r="B196" s="44">
        <v>40241</v>
      </c>
      <c r="C196">
        <f t="shared" si="14"/>
        <v>5</v>
      </c>
      <c r="D196">
        <v>1589.4719</v>
      </c>
      <c r="E196">
        <v>93.498347058823526</v>
      </c>
      <c r="F196">
        <v>17</v>
      </c>
      <c r="G196">
        <f t="shared" si="15"/>
        <v>10</v>
      </c>
      <c r="H196">
        <f t="shared" si="16"/>
        <v>9</v>
      </c>
      <c r="I196">
        <f t="shared" si="17"/>
        <v>9</v>
      </c>
      <c r="J196">
        <f t="shared" si="18"/>
        <v>28</v>
      </c>
      <c r="K196">
        <f t="shared" si="19"/>
        <v>1</v>
      </c>
      <c r="L196">
        <f t="shared" si="20"/>
        <v>7.4798677647058822</v>
      </c>
    </row>
    <row r="197" spans="1:12" x14ac:dyDescent="0.3">
      <c r="A197" s="39">
        <v>23334</v>
      </c>
      <c r="B197" s="44">
        <v>40007</v>
      </c>
      <c r="C197">
        <f t="shared" ref="C197:C260" si="21">$D$2-B197</f>
        <v>239</v>
      </c>
      <c r="D197">
        <v>21.97</v>
      </c>
      <c r="E197">
        <v>21.97</v>
      </c>
      <c r="F197">
        <v>1</v>
      </c>
      <c r="G197">
        <f t="shared" ref="G197:G260" si="22">(1-_xlfn.PERCENTRANK.EXC($C$4:$C$760,C197,1))*10</f>
        <v>1.9999999999999996</v>
      </c>
      <c r="H197">
        <f t="shared" ref="H197:H260" si="23">_xlfn.PERCENTRANK.EXC($F$4:$F$760,F197,1)*10</f>
        <v>0</v>
      </c>
      <c r="I197">
        <f t="shared" ref="I197:I260" si="24">_xlfn.PERCENTRANK.EXC($D$4:$D$760,D197,1)*10</f>
        <v>2</v>
      </c>
      <c r="J197">
        <f t="shared" ref="J197:J260" si="25">SUM(G197:I197)</f>
        <v>3.9999999999999996</v>
      </c>
      <c r="K197">
        <f t="shared" ref="K197:K260" si="26">10-_xlfn.PERCENTRANK.EXC($J$4:$J$760,J197,1)*10</f>
        <v>10</v>
      </c>
      <c r="L197">
        <f t="shared" ref="L197:L260" si="27">E197*0.08</f>
        <v>1.7576000000000001</v>
      </c>
    </row>
    <row r="198" spans="1:12" x14ac:dyDescent="0.3">
      <c r="A198" s="39">
        <v>23405</v>
      </c>
      <c r="B198" s="44">
        <v>40177</v>
      </c>
      <c r="C198">
        <f t="shared" si="21"/>
        <v>69</v>
      </c>
      <c r="D198">
        <v>185.9742</v>
      </c>
      <c r="E198">
        <v>61.991399999999999</v>
      </c>
      <c r="F198">
        <v>3</v>
      </c>
      <c r="G198">
        <f t="shared" si="22"/>
        <v>5</v>
      </c>
      <c r="H198">
        <f t="shared" si="23"/>
        <v>6</v>
      </c>
      <c r="I198">
        <f t="shared" si="24"/>
        <v>7</v>
      </c>
      <c r="J198">
        <f t="shared" si="25"/>
        <v>18</v>
      </c>
      <c r="K198">
        <f t="shared" si="26"/>
        <v>4</v>
      </c>
      <c r="L198">
        <f t="shared" si="27"/>
        <v>4.9593119999999997</v>
      </c>
    </row>
    <row r="199" spans="1:12" x14ac:dyDescent="0.3">
      <c r="A199" s="39">
        <v>26788</v>
      </c>
      <c r="B199" s="44">
        <v>40225</v>
      </c>
      <c r="C199">
        <f t="shared" si="21"/>
        <v>21</v>
      </c>
      <c r="D199">
        <v>346.52020000000005</v>
      </c>
      <c r="E199">
        <v>24.751442857142859</v>
      </c>
      <c r="F199">
        <v>14</v>
      </c>
      <c r="G199">
        <f t="shared" si="22"/>
        <v>8</v>
      </c>
      <c r="H199">
        <f t="shared" si="23"/>
        <v>9</v>
      </c>
      <c r="I199">
        <f t="shared" si="24"/>
        <v>8</v>
      </c>
      <c r="J199">
        <f t="shared" si="25"/>
        <v>25</v>
      </c>
      <c r="K199">
        <f t="shared" si="26"/>
        <v>2</v>
      </c>
      <c r="L199">
        <f t="shared" si="27"/>
        <v>1.9801154285714289</v>
      </c>
    </row>
    <row r="200" spans="1:12" x14ac:dyDescent="0.3">
      <c r="A200" s="39">
        <v>27169</v>
      </c>
      <c r="B200" s="44">
        <v>40129</v>
      </c>
      <c r="C200">
        <f t="shared" si="21"/>
        <v>117</v>
      </c>
      <c r="D200">
        <v>40.46</v>
      </c>
      <c r="E200">
        <v>13.486666666666666</v>
      </c>
      <c r="F200">
        <v>3</v>
      </c>
      <c r="G200">
        <f t="shared" si="22"/>
        <v>4</v>
      </c>
      <c r="H200">
        <f t="shared" si="23"/>
        <v>6</v>
      </c>
      <c r="I200">
        <f t="shared" si="24"/>
        <v>3</v>
      </c>
      <c r="J200">
        <f t="shared" si="25"/>
        <v>13</v>
      </c>
      <c r="K200">
        <f t="shared" si="26"/>
        <v>6</v>
      </c>
      <c r="L200">
        <f t="shared" si="27"/>
        <v>1.0789333333333333</v>
      </c>
    </row>
    <row r="201" spans="1:12" x14ac:dyDescent="0.3">
      <c r="A201" s="39">
        <v>27428</v>
      </c>
      <c r="B201" s="44">
        <v>40245</v>
      </c>
      <c r="C201">
        <f t="shared" si="21"/>
        <v>1</v>
      </c>
      <c r="D201">
        <v>597.70530000000008</v>
      </c>
      <c r="E201">
        <v>37.356581250000005</v>
      </c>
      <c r="F201">
        <v>16</v>
      </c>
      <c r="G201">
        <f t="shared" si="22"/>
        <v>10</v>
      </c>
      <c r="H201">
        <f t="shared" si="23"/>
        <v>9</v>
      </c>
      <c r="I201">
        <f t="shared" si="24"/>
        <v>9</v>
      </c>
      <c r="J201">
        <f t="shared" si="25"/>
        <v>28</v>
      </c>
      <c r="K201">
        <f t="shared" si="26"/>
        <v>1</v>
      </c>
      <c r="L201">
        <f t="shared" si="27"/>
        <v>2.9885265000000003</v>
      </c>
    </row>
    <row r="202" spans="1:12" x14ac:dyDescent="0.3">
      <c r="A202" s="39">
        <v>27585</v>
      </c>
      <c r="B202" s="44">
        <v>40051</v>
      </c>
      <c r="C202">
        <f t="shared" si="21"/>
        <v>195</v>
      </c>
      <c r="D202">
        <v>42.599999999999994</v>
      </c>
      <c r="E202">
        <v>21.299999999999997</v>
      </c>
      <c r="F202">
        <v>2</v>
      </c>
      <c r="G202">
        <f t="shared" si="22"/>
        <v>1.9999999999999996</v>
      </c>
      <c r="H202">
        <f t="shared" si="23"/>
        <v>4</v>
      </c>
      <c r="I202">
        <f t="shared" si="24"/>
        <v>3</v>
      </c>
      <c r="J202">
        <f t="shared" si="25"/>
        <v>9</v>
      </c>
      <c r="K202">
        <f t="shared" si="26"/>
        <v>7</v>
      </c>
      <c r="L202">
        <f t="shared" si="27"/>
        <v>1.7039999999999997</v>
      </c>
    </row>
    <row r="203" spans="1:12" x14ac:dyDescent="0.3">
      <c r="A203" s="39">
        <v>28318</v>
      </c>
      <c r="B203" s="44">
        <v>40065</v>
      </c>
      <c r="C203">
        <f t="shared" si="21"/>
        <v>181</v>
      </c>
      <c r="D203">
        <v>522.47</v>
      </c>
      <c r="E203">
        <v>104.494</v>
      </c>
      <c r="F203">
        <v>5</v>
      </c>
      <c r="G203">
        <f t="shared" si="22"/>
        <v>1.9999999999999996</v>
      </c>
      <c r="H203">
        <f t="shared" si="23"/>
        <v>7</v>
      </c>
      <c r="I203">
        <f t="shared" si="24"/>
        <v>9</v>
      </c>
      <c r="J203">
        <f t="shared" si="25"/>
        <v>18</v>
      </c>
      <c r="K203">
        <f t="shared" si="26"/>
        <v>4</v>
      </c>
      <c r="L203">
        <f t="shared" si="27"/>
        <v>8.3595199999999998</v>
      </c>
    </row>
    <row r="204" spans="1:12" x14ac:dyDescent="0.3">
      <c r="A204" s="39">
        <v>28511</v>
      </c>
      <c r="B204" s="44">
        <v>40212</v>
      </c>
      <c r="C204">
        <f t="shared" si="21"/>
        <v>34</v>
      </c>
      <c r="D204">
        <v>147.97020000000001</v>
      </c>
      <c r="E204">
        <v>73.985100000000003</v>
      </c>
      <c r="F204">
        <v>2</v>
      </c>
      <c r="G204">
        <f t="shared" si="22"/>
        <v>7</v>
      </c>
      <c r="H204">
        <f t="shared" si="23"/>
        <v>4</v>
      </c>
      <c r="I204">
        <f t="shared" si="24"/>
        <v>6</v>
      </c>
      <c r="J204">
        <f t="shared" si="25"/>
        <v>17</v>
      </c>
      <c r="K204">
        <f t="shared" si="26"/>
        <v>4</v>
      </c>
      <c r="L204">
        <f t="shared" si="27"/>
        <v>5.9188080000000003</v>
      </c>
    </row>
    <row r="205" spans="1:12" x14ac:dyDescent="0.3">
      <c r="A205" s="39">
        <v>29284</v>
      </c>
      <c r="B205" s="44">
        <v>40211</v>
      </c>
      <c r="C205">
        <f t="shared" si="21"/>
        <v>35</v>
      </c>
      <c r="D205">
        <v>157.84270000000001</v>
      </c>
      <c r="E205">
        <v>39.460675000000002</v>
      </c>
      <c r="F205">
        <v>4</v>
      </c>
      <c r="G205">
        <f t="shared" si="22"/>
        <v>7</v>
      </c>
      <c r="H205">
        <f t="shared" si="23"/>
        <v>7</v>
      </c>
      <c r="I205">
        <f t="shared" si="24"/>
        <v>7</v>
      </c>
      <c r="J205">
        <f t="shared" si="25"/>
        <v>21</v>
      </c>
      <c r="K205">
        <f t="shared" si="26"/>
        <v>3</v>
      </c>
      <c r="L205">
        <f t="shared" si="27"/>
        <v>3.156854</v>
      </c>
    </row>
    <row r="206" spans="1:12" x14ac:dyDescent="0.3">
      <c r="A206" s="39">
        <v>29605</v>
      </c>
      <c r="B206" s="44">
        <v>40214</v>
      </c>
      <c r="C206">
        <f t="shared" si="21"/>
        <v>32</v>
      </c>
      <c r="D206">
        <v>183.16810000000001</v>
      </c>
      <c r="E206">
        <v>13.083435714285715</v>
      </c>
      <c r="F206">
        <v>14</v>
      </c>
      <c r="G206">
        <f t="shared" si="22"/>
        <v>7</v>
      </c>
      <c r="H206">
        <f t="shared" si="23"/>
        <v>9</v>
      </c>
      <c r="I206">
        <f t="shared" si="24"/>
        <v>7</v>
      </c>
      <c r="J206">
        <f t="shared" si="25"/>
        <v>23</v>
      </c>
      <c r="K206">
        <f t="shared" si="26"/>
        <v>2</v>
      </c>
      <c r="L206">
        <f t="shared" si="27"/>
        <v>1.0466748571428572</v>
      </c>
    </row>
    <row r="207" spans="1:12" x14ac:dyDescent="0.3">
      <c r="A207" s="39">
        <v>29816</v>
      </c>
      <c r="B207" s="44">
        <v>39995</v>
      </c>
      <c r="C207">
        <f t="shared" si="21"/>
        <v>251</v>
      </c>
      <c r="D207">
        <v>9.76</v>
      </c>
      <c r="E207">
        <v>9.76</v>
      </c>
      <c r="F207">
        <v>1</v>
      </c>
      <c r="G207">
        <f t="shared" si="22"/>
        <v>1.9999999999999996</v>
      </c>
      <c r="H207">
        <f t="shared" si="23"/>
        <v>0</v>
      </c>
      <c r="I207">
        <f t="shared" si="24"/>
        <v>0</v>
      </c>
      <c r="J207">
        <f t="shared" si="25"/>
        <v>1.9999999999999996</v>
      </c>
      <c r="K207">
        <f t="shared" si="26"/>
        <v>10</v>
      </c>
      <c r="L207">
        <f t="shared" si="27"/>
        <v>0.78080000000000005</v>
      </c>
    </row>
    <row r="208" spans="1:12" x14ac:dyDescent="0.3">
      <c r="A208" s="39">
        <v>29855</v>
      </c>
      <c r="B208" s="44">
        <v>39995</v>
      </c>
      <c r="C208">
        <f t="shared" si="21"/>
        <v>251</v>
      </c>
      <c r="D208">
        <v>23.72</v>
      </c>
      <c r="E208">
        <v>23.72</v>
      </c>
      <c r="F208">
        <v>1</v>
      </c>
      <c r="G208">
        <f t="shared" si="22"/>
        <v>1.9999999999999996</v>
      </c>
      <c r="H208">
        <f t="shared" si="23"/>
        <v>0</v>
      </c>
      <c r="I208">
        <f t="shared" si="24"/>
        <v>2</v>
      </c>
      <c r="J208">
        <f t="shared" si="25"/>
        <v>3.9999999999999996</v>
      </c>
      <c r="K208">
        <f t="shared" si="26"/>
        <v>10</v>
      </c>
      <c r="L208">
        <f t="shared" si="27"/>
        <v>1.8976</v>
      </c>
    </row>
    <row r="209" spans="1:12" x14ac:dyDescent="0.3">
      <c r="A209" s="39">
        <v>29878</v>
      </c>
      <c r="B209" s="44">
        <v>39995</v>
      </c>
      <c r="C209">
        <f t="shared" si="21"/>
        <v>251</v>
      </c>
      <c r="D209">
        <v>20.440000000000001</v>
      </c>
      <c r="E209">
        <v>20.440000000000001</v>
      </c>
      <c r="F209">
        <v>1</v>
      </c>
      <c r="G209">
        <f t="shared" si="22"/>
        <v>1.9999999999999996</v>
      </c>
      <c r="H209">
        <f t="shared" si="23"/>
        <v>0</v>
      </c>
      <c r="I209">
        <f t="shared" si="24"/>
        <v>1</v>
      </c>
      <c r="J209">
        <f t="shared" si="25"/>
        <v>2.9999999999999996</v>
      </c>
      <c r="K209">
        <f t="shared" si="26"/>
        <v>10</v>
      </c>
      <c r="L209">
        <f t="shared" si="27"/>
        <v>1.6352000000000002</v>
      </c>
    </row>
    <row r="210" spans="1:12" x14ac:dyDescent="0.3">
      <c r="A210" s="39">
        <v>30131</v>
      </c>
      <c r="B210" s="44">
        <v>40241</v>
      </c>
      <c r="C210">
        <f t="shared" si="21"/>
        <v>5</v>
      </c>
      <c r="D210">
        <v>249.99530000000001</v>
      </c>
      <c r="E210">
        <v>24.99953</v>
      </c>
      <c r="F210">
        <v>10</v>
      </c>
      <c r="G210">
        <f t="shared" si="22"/>
        <v>10</v>
      </c>
      <c r="H210">
        <f t="shared" si="23"/>
        <v>9</v>
      </c>
      <c r="I210">
        <f t="shared" si="24"/>
        <v>8</v>
      </c>
      <c r="J210">
        <f t="shared" si="25"/>
        <v>27</v>
      </c>
      <c r="K210">
        <f t="shared" si="26"/>
        <v>1</v>
      </c>
      <c r="L210">
        <f t="shared" si="27"/>
        <v>1.9999624</v>
      </c>
    </row>
    <row r="211" spans="1:12" x14ac:dyDescent="0.3">
      <c r="A211" s="39">
        <v>30222</v>
      </c>
      <c r="B211" s="44">
        <v>39996</v>
      </c>
      <c r="C211">
        <f t="shared" si="21"/>
        <v>250</v>
      </c>
      <c r="D211">
        <v>11.35</v>
      </c>
      <c r="E211">
        <v>11.35</v>
      </c>
      <c r="F211">
        <v>1</v>
      </c>
      <c r="G211">
        <f t="shared" si="22"/>
        <v>1.9999999999999996</v>
      </c>
      <c r="H211">
        <f t="shared" si="23"/>
        <v>0</v>
      </c>
      <c r="I211">
        <f t="shared" si="24"/>
        <v>1</v>
      </c>
      <c r="J211">
        <f t="shared" si="25"/>
        <v>2.9999999999999996</v>
      </c>
      <c r="K211">
        <f t="shared" si="26"/>
        <v>10</v>
      </c>
      <c r="L211">
        <f t="shared" si="27"/>
        <v>0.90800000000000003</v>
      </c>
    </row>
    <row r="212" spans="1:12" x14ac:dyDescent="0.3">
      <c r="A212" s="39">
        <v>30225</v>
      </c>
      <c r="B212" s="44">
        <v>39996</v>
      </c>
      <c r="C212">
        <f t="shared" si="21"/>
        <v>250</v>
      </c>
      <c r="D212">
        <v>4.96</v>
      </c>
      <c r="E212">
        <v>4.96</v>
      </c>
      <c r="F212">
        <v>1</v>
      </c>
      <c r="G212">
        <f t="shared" si="22"/>
        <v>1.9999999999999996</v>
      </c>
      <c r="H212">
        <f t="shared" si="23"/>
        <v>0</v>
      </c>
      <c r="I212">
        <f t="shared" si="24"/>
        <v>0</v>
      </c>
      <c r="J212">
        <f t="shared" si="25"/>
        <v>1.9999999999999996</v>
      </c>
      <c r="K212">
        <f t="shared" si="26"/>
        <v>10</v>
      </c>
      <c r="L212">
        <f t="shared" si="27"/>
        <v>0.39679999999999999</v>
      </c>
    </row>
    <row r="213" spans="1:12" x14ac:dyDescent="0.3">
      <c r="A213" s="39">
        <v>30554</v>
      </c>
      <c r="B213" s="44">
        <v>40137</v>
      </c>
      <c r="C213">
        <f t="shared" si="21"/>
        <v>109</v>
      </c>
      <c r="D213">
        <v>162.34539999999998</v>
      </c>
      <c r="E213">
        <v>32.469079999999998</v>
      </c>
      <c r="F213">
        <v>5</v>
      </c>
      <c r="G213">
        <f t="shared" si="22"/>
        <v>4</v>
      </c>
      <c r="H213">
        <f t="shared" si="23"/>
        <v>7</v>
      </c>
      <c r="I213">
        <f t="shared" si="24"/>
        <v>7</v>
      </c>
      <c r="J213">
        <f t="shared" si="25"/>
        <v>18</v>
      </c>
      <c r="K213">
        <f t="shared" si="26"/>
        <v>4</v>
      </c>
      <c r="L213">
        <f t="shared" si="27"/>
        <v>2.5975264</v>
      </c>
    </row>
    <row r="214" spans="1:12" x14ac:dyDescent="0.3">
      <c r="A214" s="39">
        <v>31492</v>
      </c>
      <c r="B214" s="44">
        <v>40066</v>
      </c>
      <c r="C214">
        <f t="shared" si="21"/>
        <v>180</v>
      </c>
      <c r="D214">
        <v>275.81</v>
      </c>
      <c r="E214">
        <v>45.968333333333334</v>
      </c>
      <c r="F214">
        <v>6</v>
      </c>
      <c r="G214">
        <f t="shared" si="22"/>
        <v>1.9999999999999996</v>
      </c>
      <c r="H214">
        <f t="shared" si="23"/>
        <v>8</v>
      </c>
      <c r="I214">
        <f t="shared" si="24"/>
        <v>8</v>
      </c>
      <c r="J214">
        <f t="shared" si="25"/>
        <v>18</v>
      </c>
      <c r="K214">
        <f t="shared" si="26"/>
        <v>4</v>
      </c>
      <c r="L214">
        <f t="shared" si="27"/>
        <v>3.6774666666666667</v>
      </c>
    </row>
    <row r="215" spans="1:12" x14ac:dyDescent="0.3">
      <c r="A215" s="39">
        <v>31971</v>
      </c>
      <c r="B215" s="44">
        <v>40099</v>
      </c>
      <c r="C215">
        <f t="shared" si="21"/>
        <v>147</v>
      </c>
      <c r="D215">
        <v>160.59</v>
      </c>
      <c r="E215">
        <v>20.07375</v>
      </c>
      <c r="F215">
        <v>8</v>
      </c>
      <c r="G215">
        <f t="shared" si="22"/>
        <v>3.0000000000000004</v>
      </c>
      <c r="H215">
        <f t="shared" si="23"/>
        <v>8</v>
      </c>
      <c r="I215">
        <f t="shared" si="24"/>
        <v>7</v>
      </c>
      <c r="J215">
        <f t="shared" si="25"/>
        <v>18</v>
      </c>
      <c r="K215">
        <f t="shared" si="26"/>
        <v>4</v>
      </c>
      <c r="L215">
        <f t="shared" si="27"/>
        <v>1.6059000000000001</v>
      </c>
    </row>
    <row r="216" spans="1:12" x14ac:dyDescent="0.3">
      <c r="A216" s="39">
        <v>32014</v>
      </c>
      <c r="B216" s="44">
        <v>40000</v>
      </c>
      <c r="C216">
        <f t="shared" si="21"/>
        <v>246</v>
      </c>
      <c r="D216">
        <v>28.35</v>
      </c>
      <c r="E216">
        <v>28.35</v>
      </c>
      <c r="F216">
        <v>1</v>
      </c>
      <c r="G216">
        <f t="shared" si="22"/>
        <v>1.9999999999999996</v>
      </c>
      <c r="H216">
        <f t="shared" si="23"/>
        <v>0</v>
      </c>
      <c r="I216">
        <f t="shared" si="24"/>
        <v>2</v>
      </c>
      <c r="J216">
        <f t="shared" si="25"/>
        <v>3.9999999999999996</v>
      </c>
      <c r="K216">
        <f t="shared" si="26"/>
        <v>10</v>
      </c>
      <c r="L216">
        <f t="shared" si="27"/>
        <v>2.2680000000000002</v>
      </c>
    </row>
    <row r="217" spans="1:12" x14ac:dyDescent="0.3">
      <c r="A217" s="39">
        <v>33104</v>
      </c>
      <c r="B217" s="44">
        <v>40240</v>
      </c>
      <c r="C217">
        <f t="shared" si="21"/>
        <v>6</v>
      </c>
      <c r="D217">
        <v>100.71000000000001</v>
      </c>
      <c r="E217">
        <v>25.177500000000002</v>
      </c>
      <c r="F217">
        <v>4</v>
      </c>
      <c r="G217">
        <f t="shared" si="22"/>
        <v>9</v>
      </c>
      <c r="H217">
        <f t="shared" si="23"/>
        <v>7</v>
      </c>
      <c r="I217">
        <f t="shared" si="24"/>
        <v>5</v>
      </c>
      <c r="J217">
        <f t="shared" si="25"/>
        <v>21</v>
      </c>
      <c r="K217">
        <f t="shared" si="26"/>
        <v>3</v>
      </c>
      <c r="L217">
        <f t="shared" si="27"/>
        <v>2.0142000000000002</v>
      </c>
    </row>
    <row r="218" spans="1:12" x14ac:dyDescent="0.3">
      <c r="A218" s="39">
        <v>33227</v>
      </c>
      <c r="B218" s="44">
        <v>40003</v>
      </c>
      <c r="C218">
        <f t="shared" si="21"/>
        <v>243</v>
      </c>
      <c r="D218">
        <v>12.55</v>
      </c>
      <c r="E218">
        <v>12.55</v>
      </c>
      <c r="F218">
        <v>1</v>
      </c>
      <c r="G218">
        <f t="shared" si="22"/>
        <v>1.9999999999999996</v>
      </c>
      <c r="H218">
        <f t="shared" si="23"/>
        <v>0</v>
      </c>
      <c r="I218">
        <f t="shared" si="24"/>
        <v>1</v>
      </c>
      <c r="J218">
        <f t="shared" si="25"/>
        <v>2.9999999999999996</v>
      </c>
      <c r="K218">
        <f t="shared" si="26"/>
        <v>10</v>
      </c>
      <c r="L218">
        <f t="shared" si="27"/>
        <v>1.004</v>
      </c>
    </row>
    <row r="219" spans="1:12" x14ac:dyDescent="0.3">
      <c r="A219" s="39">
        <v>33309</v>
      </c>
      <c r="B219" s="44">
        <v>40161</v>
      </c>
      <c r="C219">
        <f t="shared" si="21"/>
        <v>85</v>
      </c>
      <c r="D219">
        <v>463.85649999999998</v>
      </c>
      <c r="E219">
        <v>92.771299999999997</v>
      </c>
      <c r="F219">
        <v>5</v>
      </c>
      <c r="G219">
        <f t="shared" si="22"/>
        <v>5</v>
      </c>
      <c r="H219">
        <f t="shared" si="23"/>
        <v>7</v>
      </c>
      <c r="I219">
        <f t="shared" si="24"/>
        <v>8</v>
      </c>
      <c r="J219">
        <f t="shared" si="25"/>
        <v>20</v>
      </c>
      <c r="K219">
        <f t="shared" si="26"/>
        <v>3</v>
      </c>
      <c r="L219">
        <f t="shared" si="27"/>
        <v>7.4217040000000001</v>
      </c>
    </row>
    <row r="220" spans="1:12" x14ac:dyDescent="0.3">
      <c r="A220" s="39">
        <v>33428</v>
      </c>
      <c r="B220" s="44">
        <v>40034</v>
      </c>
      <c r="C220">
        <f t="shared" si="21"/>
        <v>212</v>
      </c>
      <c r="D220">
        <v>18.920000000000002</v>
      </c>
      <c r="E220">
        <v>9.4600000000000009</v>
      </c>
      <c r="F220">
        <v>2</v>
      </c>
      <c r="G220">
        <f t="shared" si="22"/>
        <v>1.9999999999999996</v>
      </c>
      <c r="H220">
        <f t="shared" si="23"/>
        <v>4</v>
      </c>
      <c r="I220">
        <f t="shared" si="24"/>
        <v>1</v>
      </c>
      <c r="J220">
        <f t="shared" si="25"/>
        <v>7</v>
      </c>
      <c r="K220">
        <f t="shared" si="26"/>
        <v>8</v>
      </c>
      <c r="L220">
        <f t="shared" si="27"/>
        <v>0.75680000000000014</v>
      </c>
    </row>
    <row r="221" spans="1:12" x14ac:dyDescent="0.3">
      <c r="A221" s="39">
        <v>33434</v>
      </c>
      <c r="B221" s="44">
        <v>40030</v>
      </c>
      <c r="C221">
        <f t="shared" si="21"/>
        <v>216</v>
      </c>
      <c r="D221">
        <v>18.059999999999999</v>
      </c>
      <c r="E221">
        <v>9.0299999999999994</v>
      </c>
      <c r="F221">
        <v>2</v>
      </c>
      <c r="G221">
        <f t="shared" si="22"/>
        <v>1.9999999999999996</v>
      </c>
      <c r="H221">
        <f t="shared" si="23"/>
        <v>4</v>
      </c>
      <c r="I221">
        <f t="shared" si="24"/>
        <v>1</v>
      </c>
      <c r="J221">
        <f t="shared" si="25"/>
        <v>7</v>
      </c>
      <c r="K221">
        <f t="shared" si="26"/>
        <v>8</v>
      </c>
      <c r="L221">
        <f t="shared" si="27"/>
        <v>0.72239999999999993</v>
      </c>
    </row>
    <row r="222" spans="1:12" x14ac:dyDescent="0.3">
      <c r="A222" s="39">
        <v>33468</v>
      </c>
      <c r="B222" s="44">
        <v>40003</v>
      </c>
      <c r="C222">
        <f t="shared" si="21"/>
        <v>243</v>
      </c>
      <c r="D222">
        <v>57.03</v>
      </c>
      <c r="E222">
        <v>57.03</v>
      </c>
      <c r="F222">
        <v>1</v>
      </c>
      <c r="G222">
        <f t="shared" si="22"/>
        <v>1.9999999999999996</v>
      </c>
      <c r="H222">
        <f t="shared" si="23"/>
        <v>0</v>
      </c>
      <c r="I222">
        <f t="shared" si="24"/>
        <v>4</v>
      </c>
      <c r="J222">
        <f t="shared" si="25"/>
        <v>6</v>
      </c>
      <c r="K222">
        <f t="shared" si="26"/>
        <v>8</v>
      </c>
      <c r="L222">
        <f t="shared" si="27"/>
        <v>4.5624000000000002</v>
      </c>
    </row>
    <row r="223" spans="1:12" x14ac:dyDescent="0.3">
      <c r="A223" s="39">
        <v>33534</v>
      </c>
      <c r="B223" s="44">
        <v>40024</v>
      </c>
      <c r="C223">
        <f t="shared" si="21"/>
        <v>222</v>
      </c>
      <c r="D223">
        <v>229.01999999999998</v>
      </c>
      <c r="E223">
        <v>114.50999999999999</v>
      </c>
      <c r="F223">
        <v>2</v>
      </c>
      <c r="G223">
        <f t="shared" si="22"/>
        <v>1.9999999999999996</v>
      </c>
      <c r="H223">
        <f t="shared" si="23"/>
        <v>4</v>
      </c>
      <c r="I223">
        <f t="shared" si="24"/>
        <v>7</v>
      </c>
      <c r="J223">
        <f t="shared" si="25"/>
        <v>13</v>
      </c>
      <c r="K223">
        <f t="shared" si="26"/>
        <v>6</v>
      </c>
      <c r="L223">
        <f t="shared" si="27"/>
        <v>9.1608000000000001</v>
      </c>
    </row>
    <row r="224" spans="1:12" x14ac:dyDescent="0.3">
      <c r="A224" s="39">
        <v>33561</v>
      </c>
      <c r="B224" s="44">
        <v>40004</v>
      </c>
      <c r="C224">
        <f t="shared" si="21"/>
        <v>242</v>
      </c>
      <c r="D224">
        <v>28.19</v>
      </c>
      <c r="E224">
        <v>28.19</v>
      </c>
      <c r="F224">
        <v>1</v>
      </c>
      <c r="G224">
        <f t="shared" si="22"/>
        <v>1.9999999999999996</v>
      </c>
      <c r="H224">
        <f t="shared" si="23"/>
        <v>0</v>
      </c>
      <c r="I224">
        <f t="shared" si="24"/>
        <v>2</v>
      </c>
      <c r="J224">
        <f t="shared" si="25"/>
        <v>3.9999999999999996</v>
      </c>
      <c r="K224">
        <f t="shared" si="26"/>
        <v>10</v>
      </c>
      <c r="L224">
        <f t="shared" si="27"/>
        <v>2.2552000000000003</v>
      </c>
    </row>
    <row r="225" spans="1:12" x14ac:dyDescent="0.3">
      <c r="A225" s="39">
        <v>33566</v>
      </c>
      <c r="B225" s="44">
        <v>40191</v>
      </c>
      <c r="C225">
        <f t="shared" si="21"/>
        <v>55</v>
      </c>
      <c r="D225">
        <v>766.76900000000012</v>
      </c>
      <c r="E225">
        <v>153.35380000000004</v>
      </c>
      <c r="F225">
        <v>5</v>
      </c>
      <c r="G225">
        <f t="shared" si="22"/>
        <v>6</v>
      </c>
      <c r="H225">
        <f t="shared" si="23"/>
        <v>7</v>
      </c>
      <c r="I225">
        <f t="shared" si="24"/>
        <v>9</v>
      </c>
      <c r="J225">
        <f t="shared" si="25"/>
        <v>22</v>
      </c>
      <c r="K225">
        <f t="shared" si="26"/>
        <v>2</v>
      </c>
      <c r="L225">
        <f t="shared" si="27"/>
        <v>12.268304000000002</v>
      </c>
    </row>
    <row r="226" spans="1:12" x14ac:dyDescent="0.3">
      <c r="A226" s="39">
        <v>33581</v>
      </c>
      <c r="B226" s="44">
        <v>40207</v>
      </c>
      <c r="C226">
        <f t="shared" si="21"/>
        <v>39</v>
      </c>
      <c r="D226">
        <v>163.3895</v>
      </c>
      <c r="E226">
        <v>81.694749999999999</v>
      </c>
      <c r="F226">
        <v>2</v>
      </c>
      <c r="G226">
        <f t="shared" si="22"/>
        <v>6</v>
      </c>
      <c r="H226">
        <f t="shared" si="23"/>
        <v>4</v>
      </c>
      <c r="I226">
        <f t="shared" si="24"/>
        <v>7</v>
      </c>
      <c r="J226">
        <f t="shared" si="25"/>
        <v>17</v>
      </c>
      <c r="K226">
        <f t="shared" si="26"/>
        <v>4</v>
      </c>
      <c r="L226">
        <f t="shared" si="27"/>
        <v>6.5355800000000004</v>
      </c>
    </row>
    <row r="227" spans="1:12" x14ac:dyDescent="0.3">
      <c r="A227" s="39">
        <v>33590</v>
      </c>
      <c r="B227" s="44">
        <v>40207</v>
      </c>
      <c r="C227">
        <f t="shared" si="21"/>
        <v>39</v>
      </c>
      <c r="D227">
        <v>261.56</v>
      </c>
      <c r="E227">
        <v>52.311999999999998</v>
      </c>
      <c r="F227">
        <v>5</v>
      </c>
      <c r="G227">
        <f t="shared" si="22"/>
        <v>6</v>
      </c>
      <c r="H227">
        <f t="shared" si="23"/>
        <v>7</v>
      </c>
      <c r="I227">
        <f t="shared" si="24"/>
        <v>8</v>
      </c>
      <c r="J227">
        <f t="shared" si="25"/>
        <v>21</v>
      </c>
      <c r="K227">
        <f t="shared" si="26"/>
        <v>3</v>
      </c>
      <c r="L227">
        <f t="shared" si="27"/>
        <v>4.1849600000000002</v>
      </c>
    </row>
    <row r="228" spans="1:12" x14ac:dyDescent="0.3">
      <c r="A228" s="39">
        <v>33600</v>
      </c>
      <c r="B228" s="44">
        <v>40227</v>
      </c>
      <c r="C228">
        <f t="shared" si="21"/>
        <v>19</v>
      </c>
      <c r="D228">
        <v>442.5560999999999</v>
      </c>
      <c r="E228">
        <v>36.879674999999992</v>
      </c>
      <c r="F228">
        <v>12</v>
      </c>
      <c r="G228">
        <f t="shared" si="22"/>
        <v>8</v>
      </c>
      <c r="H228">
        <f t="shared" si="23"/>
        <v>9</v>
      </c>
      <c r="I228">
        <f t="shared" si="24"/>
        <v>8</v>
      </c>
      <c r="J228">
        <f t="shared" si="25"/>
        <v>25</v>
      </c>
      <c r="K228">
        <f t="shared" si="26"/>
        <v>2</v>
      </c>
      <c r="L228">
        <f t="shared" si="27"/>
        <v>2.9503739999999996</v>
      </c>
    </row>
    <row r="229" spans="1:12" x14ac:dyDescent="0.3">
      <c r="A229" s="39">
        <v>33829</v>
      </c>
      <c r="B229" s="44">
        <v>40235</v>
      </c>
      <c r="C229">
        <f t="shared" si="21"/>
        <v>11</v>
      </c>
      <c r="D229">
        <v>184.92</v>
      </c>
      <c r="E229">
        <v>92.46</v>
      </c>
      <c r="F229">
        <v>2</v>
      </c>
      <c r="G229">
        <f t="shared" si="22"/>
        <v>9</v>
      </c>
      <c r="H229">
        <f t="shared" si="23"/>
        <v>4</v>
      </c>
      <c r="I229">
        <f t="shared" si="24"/>
        <v>7</v>
      </c>
      <c r="J229">
        <f t="shared" si="25"/>
        <v>20</v>
      </c>
      <c r="K229">
        <f t="shared" si="26"/>
        <v>3</v>
      </c>
      <c r="L229">
        <f t="shared" si="27"/>
        <v>7.3967999999999998</v>
      </c>
    </row>
    <row r="230" spans="1:12" x14ac:dyDescent="0.3">
      <c r="A230" s="39">
        <v>34042</v>
      </c>
      <c r="B230" s="44">
        <v>40067</v>
      </c>
      <c r="C230">
        <f t="shared" si="21"/>
        <v>179</v>
      </c>
      <c r="D230">
        <v>300.2355</v>
      </c>
      <c r="E230">
        <v>75.058875</v>
      </c>
      <c r="F230">
        <v>4</v>
      </c>
      <c r="G230">
        <f t="shared" si="22"/>
        <v>3.0000000000000004</v>
      </c>
      <c r="H230">
        <f t="shared" si="23"/>
        <v>7</v>
      </c>
      <c r="I230">
        <f t="shared" si="24"/>
        <v>8</v>
      </c>
      <c r="J230">
        <f t="shared" si="25"/>
        <v>18</v>
      </c>
      <c r="K230">
        <f t="shared" si="26"/>
        <v>4</v>
      </c>
      <c r="L230">
        <f t="shared" si="27"/>
        <v>6.0047100000000002</v>
      </c>
    </row>
    <row r="231" spans="1:12" x14ac:dyDescent="0.3">
      <c r="A231" s="39">
        <v>35051</v>
      </c>
      <c r="B231" s="44">
        <v>40243</v>
      </c>
      <c r="C231">
        <f t="shared" si="21"/>
        <v>3</v>
      </c>
      <c r="D231">
        <v>325.96310000000005</v>
      </c>
      <c r="E231">
        <v>40.745387500000007</v>
      </c>
      <c r="F231">
        <v>8</v>
      </c>
      <c r="G231">
        <f t="shared" si="22"/>
        <v>10</v>
      </c>
      <c r="H231">
        <f t="shared" si="23"/>
        <v>8</v>
      </c>
      <c r="I231">
        <f t="shared" si="24"/>
        <v>8</v>
      </c>
      <c r="J231">
        <f t="shared" si="25"/>
        <v>26</v>
      </c>
      <c r="K231">
        <f t="shared" si="26"/>
        <v>1</v>
      </c>
      <c r="L231">
        <f t="shared" si="27"/>
        <v>3.2596310000000006</v>
      </c>
    </row>
    <row r="232" spans="1:12" x14ac:dyDescent="0.3">
      <c r="A232" s="39">
        <v>35068</v>
      </c>
      <c r="B232" s="44">
        <v>40006</v>
      </c>
      <c r="C232">
        <f t="shared" si="21"/>
        <v>240</v>
      </c>
      <c r="D232">
        <v>11.46</v>
      </c>
      <c r="E232">
        <v>11.46</v>
      </c>
      <c r="F232">
        <v>1</v>
      </c>
      <c r="G232">
        <f t="shared" si="22"/>
        <v>1.9999999999999996</v>
      </c>
      <c r="H232">
        <f t="shared" si="23"/>
        <v>0</v>
      </c>
      <c r="I232">
        <f t="shared" si="24"/>
        <v>1</v>
      </c>
      <c r="J232">
        <f t="shared" si="25"/>
        <v>2.9999999999999996</v>
      </c>
      <c r="K232">
        <f t="shared" si="26"/>
        <v>10</v>
      </c>
      <c r="L232">
        <f t="shared" si="27"/>
        <v>0.91680000000000006</v>
      </c>
    </row>
    <row r="233" spans="1:12" x14ac:dyDescent="0.3">
      <c r="A233" s="39">
        <v>36090</v>
      </c>
      <c r="B233" s="44">
        <v>40030</v>
      </c>
      <c r="C233">
        <f t="shared" si="21"/>
        <v>216</v>
      </c>
      <c r="D233">
        <v>140.6</v>
      </c>
      <c r="E233">
        <v>35.15</v>
      </c>
      <c r="F233">
        <v>4</v>
      </c>
      <c r="G233">
        <f t="shared" si="22"/>
        <v>1.9999999999999996</v>
      </c>
      <c r="H233">
        <f t="shared" si="23"/>
        <v>7</v>
      </c>
      <c r="I233">
        <f t="shared" si="24"/>
        <v>6</v>
      </c>
      <c r="J233">
        <f t="shared" si="25"/>
        <v>15</v>
      </c>
      <c r="K233">
        <f t="shared" si="26"/>
        <v>5</v>
      </c>
      <c r="L233">
        <f t="shared" si="27"/>
        <v>2.8119999999999998</v>
      </c>
    </row>
    <row r="234" spans="1:12" x14ac:dyDescent="0.3">
      <c r="A234" s="39">
        <v>36175</v>
      </c>
      <c r="B234" s="44">
        <v>40007</v>
      </c>
      <c r="C234">
        <f t="shared" si="21"/>
        <v>239</v>
      </c>
      <c r="D234">
        <v>12.88</v>
      </c>
      <c r="E234">
        <v>12.88</v>
      </c>
      <c r="F234">
        <v>1</v>
      </c>
      <c r="G234">
        <f t="shared" si="22"/>
        <v>1.9999999999999996</v>
      </c>
      <c r="H234">
        <f t="shared" si="23"/>
        <v>0</v>
      </c>
      <c r="I234">
        <f t="shared" si="24"/>
        <v>1</v>
      </c>
      <c r="J234">
        <f t="shared" si="25"/>
        <v>2.9999999999999996</v>
      </c>
      <c r="K234">
        <f t="shared" si="26"/>
        <v>10</v>
      </c>
      <c r="L234">
        <f t="shared" si="27"/>
        <v>1.0304</v>
      </c>
    </row>
    <row r="235" spans="1:12" x14ac:dyDescent="0.3">
      <c r="A235" s="39">
        <v>36350</v>
      </c>
      <c r="B235" s="44">
        <v>40008</v>
      </c>
      <c r="C235">
        <f t="shared" si="21"/>
        <v>238</v>
      </c>
      <c r="D235">
        <v>20.059999999999999</v>
      </c>
      <c r="E235">
        <v>20.059999999999999</v>
      </c>
      <c r="F235">
        <v>1</v>
      </c>
      <c r="G235">
        <f t="shared" si="22"/>
        <v>1.9999999999999996</v>
      </c>
      <c r="H235">
        <f t="shared" si="23"/>
        <v>0</v>
      </c>
      <c r="I235">
        <f t="shared" si="24"/>
        <v>1</v>
      </c>
      <c r="J235">
        <f t="shared" si="25"/>
        <v>2.9999999999999996</v>
      </c>
      <c r="K235">
        <f t="shared" si="26"/>
        <v>10</v>
      </c>
      <c r="L235">
        <f t="shared" si="27"/>
        <v>1.6048</v>
      </c>
    </row>
    <row r="236" spans="1:12" x14ac:dyDescent="0.3">
      <c r="A236" s="39">
        <v>36360</v>
      </c>
      <c r="B236" s="44">
        <v>40204</v>
      </c>
      <c r="C236">
        <f t="shared" si="21"/>
        <v>42</v>
      </c>
      <c r="D236">
        <v>113.08999999999999</v>
      </c>
      <c r="E236">
        <v>37.696666666666665</v>
      </c>
      <c r="F236">
        <v>3</v>
      </c>
      <c r="G236">
        <f t="shared" si="22"/>
        <v>6</v>
      </c>
      <c r="H236">
        <f t="shared" si="23"/>
        <v>6</v>
      </c>
      <c r="I236">
        <f t="shared" si="24"/>
        <v>6</v>
      </c>
      <c r="J236">
        <f t="shared" si="25"/>
        <v>18</v>
      </c>
      <c r="K236">
        <f t="shared" si="26"/>
        <v>4</v>
      </c>
      <c r="L236">
        <f t="shared" si="27"/>
        <v>3.0157333333333334</v>
      </c>
    </row>
    <row r="237" spans="1:12" x14ac:dyDescent="0.3">
      <c r="A237" s="39">
        <v>36662</v>
      </c>
      <c r="B237" s="44">
        <v>40012</v>
      </c>
      <c r="C237">
        <f t="shared" si="21"/>
        <v>234</v>
      </c>
      <c r="D237">
        <v>53.77</v>
      </c>
      <c r="E237">
        <v>53.77</v>
      </c>
      <c r="F237">
        <v>1</v>
      </c>
      <c r="G237">
        <f t="shared" si="22"/>
        <v>1.9999999999999996</v>
      </c>
      <c r="H237">
        <f t="shared" si="23"/>
        <v>0</v>
      </c>
      <c r="I237">
        <f t="shared" si="24"/>
        <v>4</v>
      </c>
      <c r="J237">
        <f t="shared" si="25"/>
        <v>6</v>
      </c>
      <c r="K237">
        <f t="shared" si="26"/>
        <v>8</v>
      </c>
      <c r="L237">
        <f t="shared" si="27"/>
        <v>4.3016000000000005</v>
      </c>
    </row>
    <row r="238" spans="1:12" x14ac:dyDescent="0.3">
      <c r="A238" s="39">
        <v>36695</v>
      </c>
      <c r="B238" s="44">
        <v>40129</v>
      </c>
      <c r="C238">
        <f t="shared" si="21"/>
        <v>117</v>
      </c>
      <c r="D238">
        <v>238.8108</v>
      </c>
      <c r="E238">
        <v>59.7027</v>
      </c>
      <c r="F238">
        <v>4</v>
      </c>
      <c r="G238">
        <f t="shared" si="22"/>
        <v>4</v>
      </c>
      <c r="H238">
        <f t="shared" si="23"/>
        <v>7</v>
      </c>
      <c r="I238">
        <f t="shared" si="24"/>
        <v>7</v>
      </c>
      <c r="J238">
        <f t="shared" si="25"/>
        <v>18</v>
      </c>
      <c r="K238">
        <f t="shared" si="26"/>
        <v>4</v>
      </c>
      <c r="L238">
        <f t="shared" si="27"/>
        <v>4.7762159999999998</v>
      </c>
    </row>
    <row r="239" spans="1:12" x14ac:dyDescent="0.3">
      <c r="A239" s="39">
        <v>37855</v>
      </c>
      <c r="B239" s="44">
        <v>40085</v>
      </c>
      <c r="C239">
        <f t="shared" si="21"/>
        <v>161</v>
      </c>
      <c r="D239">
        <v>385.01050000000004</v>
      </c>
      <c r="E239">
        <v>55.001500000000007</v>
      </c>
      <c r="F239">
        <v>7</v>
      </c>
      <c r="G239">
        <f t="shared" si="22"/>
        <v>3.0000000000000004</v>
      </c>
      <c r="H239">
        <f t="shared" si="23"/>
        <v>8</v>
      </c>
      <c r="I239">
        <f t="shared" si="24"/>
        <v>8</v>
      </c>
      <c r="J239">
        <f t="shared" si="25"/>
        <v>19</v>
      </c>
      <c r="K239">
        <f t="shared" si="26"/>
        <v>3</v>
      </c>
      <c r="L239">
        <f t="shared" si="27"/>
        <v>4.4001200000000003</v>
      </c>
    </row>
    <row r="240" spans="1:12" x14ac:dyDescent="0.3">
      <c r="A240" s="39">
        <v>38520</v>
      </c>
      <c r="B240" s="44">
        <v>40183</v>
      </c>
      <c r="C240">
        <f t="shared" si="21"/>
        <v>63</v>
      </c>
      <c r="D240">
        <v>52.91</v>
      </c>
      <c r="E240">
        <v>13.227499999999999</v>
      </c>
      <c r="F240">
        <v>4</v>
      </c>
      <c r="G240">
        <f t="shared" si="22"/>
        <v>6</v>
      </c>
      <c r="H240">
        <f t="shared" si="23"/>
        <v>7</v>
      </c>
      <c r="I240">
        <f t="shared" si="24"/>
        <v>4</v>
      </c>
      <c r="J240">
        <f t="shared" si="25"/>
        <v>17</v>
      </c>
      <c r="K240">
        <f t="shared" si="26"/>
        <v>4</v>
      </c>
      <c r="L240">
        <f t="shared" si="27"/>
        <v>1.0582</v>
      </c>
    </row>
    <row r="241" spans="1:12" x14ac:dyDescent="0.3">
      <c r="A241" s="39">
        <v>38721</v>
      </c>
      <c r="B241" s="44">
        <v>40134</v>
      </c>
      <c r="C241">
        <f t="shared" si="21"/>
        <v>112</v>
      </c>
      <c r="D241">
        <v>429.40499999999997</v>
      </c>
      <c r="E241">
        <v>61.343571428571423</v>
      </c>
      <c r="F241">
        <v>7</v>
      </c>
      <c r="G241">
        <f t="shared" si="22"/>
        <v>4</v>
      </c>
      <c r="H241">
        <f t="shared" si="23"/>
        <v>8</v>
      </c>
      <c r="I241">
        <f t="shared" si="24"/>
        <v>8</v>
      </c>
      <c r="J241">
        <f t="shared" si="25"/>
        <v>20</v>
      </c>
      <c r="K241">
        <f t="shared" si="26"/>
        <v>3</v>
      </c>
      <c r="L241">
        <f t="shared" si="27"/>
        <v>4.9074857142857136</v>
      </c>
    </row>
    <row r="242" spans="1:12" x14ac:dyDescent="0.3">
      <c r="A242" s="39">
        <v>38740</v>
      </c>
      <c r="B242" s="44">
        <v>40199</v>
      </c>
      <c r="C242">
        <f t="shared" si="21"/>
        <v>47</v>
      </c>
      <c r="D242">
        <v>258.63039999999995</v>
      </c>
      <c r="E242">
        <v>21.552533333333329</v>
      </c>
      <c r="F242">
        <v>12</v>
      </c>
      <c r="G242">
        <f t="shared" si="22"/>
        <v>6</v>
      </c>
      <c r="H242">
        <f t="shared" si="23"/>
        <v>9</v>
      </c>
      <c r="I242">
        <f t="shared" si="24"/>
        <v>8</v>
      </c>
      <c r="J242">
        <f t="shared" si="25"/>
        <v>23</v>
      </c>
      <c r="K242">
        <f t="shared" si="26"/>
        <v>2</v>
      </c>
      <c r="L242">
        <f t="shared" si="27"/>
        <v>1.7242026666666663</v>
      </c>
    </row>
    <row r="243" spans="1:12" x14ac:dyDescent="0.3">
      <c r="A243" s="39">
        <v>38857</v>
      </c>
      <c r="B243" s="44">
        <v>40239</v>
      </c>
      <c r="C243">
        <f t="shared" si="21"/>
        <v>7</v>
      </c>
      <c r="D243">
        <v>979.18970000000002</v>
      </c>
      <c r="E243">
        <v>37.661142307692309</v>
      </c>
      <c r="F243">
        <v>26</v>
      </c>
      <c r="G243">
        <f t="shared" si="22"/>
        <v>9</v>
      </c>
      <c r="H243">
        <f t="shared" si="23"/>
        <v>9</v>
      </c>
      <c r="I243">
        <f t="shared" si="24"/>
        <v>9</v>
      </c>
      <c r="J243">
        <f t="shared" si="25"/>
        <v>27</v>
      </c>
      <c r="K243">
        <f t="shared" si="26"/>
        <v>1</v>
      </c>
      <c r="L243">
        <f t="shared" si="27"/>
        <v>3.0128913846153846</v>
      </c>
    </row>
    <row r="244" spans="1:12" x14ac:dyDescent="0.3">
      <c r="A244" s="39">
        <v>38909</v>
      </c>
      <c r="B244" s="44">
        <v>40239</v>
      </c>
      <c r="C244">
        <f t="shared" si="21"/>
        <v>7</v>
      </c>
      <c r="D244">
        <v>124.8802</v>
      </c>
      <c r="E244">
        <v>41.626733333333334</v>
      </c>
      <c r="F244">
        <v>3</v>
      </c>
      <c r="G244">
        <f t="shared" si="22"/>
        <v>9</v>
      </c>
      <c r="H244">
        <f t="shared" si="23"/>
        <v>6</v>
      </c>
      <c r="I244">
        <f t="shared" si="24"/>
        <v>6</v>
      </c>
      <c r="J244">
        <f t="shared" si="25"/>
        <v>21</v>
      </c>
      <c r="K244">
        <f t="shared" si="26"/>
        <v>3</v>
      </c>
      <c r="L244">
        <f t="shared" si="27"/>
        <v>3.3301386666666666</v>
      </c>
    </row>
    <row r="245" spans="1:12" x14ac:dyDescent="0.3">
      <c r="A245" s="39">
        <v>39241</v>
      </c>
      <c r="B245" s="44">
        <v>40233</v>
      </c>
      <c r="C245">
        <f t="shared" si="21"/>
        <v>13</v>
      </c>
      <c r="D245">
        <v>170.8057</v>
      </c>
      <c r="E245">
        <v>14.233808333333334</v>
      </c>
      <c r="F245">
        <v>12</v>
      </c>
      <c r="G245">
        <f t="shared" si="22"/>
        <v>8</v>
      </c>
      <c r="H245">
        <f t="shared" si="23"/>
        <v>9</v>
      </c>
      <c r="I245">
        <f t="shared" si="24"/>
        <v>7</v>
      </c>
      <c r="J245">
        <f t="shared" si="25"/>
        <v>24</v>
      </c>
      <c r="K245">
        <f t="shared" si="26"/>
        <v>2</v>
      </c>
      <c r="L245">
        <f t="shared" si="27"/>
        <v>1.1387046666666667</v>
      </c>
    </row>
    <row r="246" spans="1:12" x14ac:dyDescent="0.3">
      <c r="A246" s="39">
        <v>39588</v>
      </c>
      <c r="B246" s="44">
        <v>40242</v>
      </c>
      <c r="C246">
        <f t="shared" si="21"/>
        <v>4</v>
      </c>
      <c r="D246">
        <v>3384.2871</v>
      </c>
      <c r="E246">
        <v>161.15652857142857</v>
      </c>
      <c r="F246">
        <v>21</v>
      </c>
      <c r="G246">
        <f t="shared" si="22"/>
        <v>10</v>
      </c>
      <c r="H246">
        <f t="shared" si="23"/>
        <v>9</v>
      </c>
      <c r="I246">
        <f t="shared" si="24"/>
        <v>9</v>
      </c>
      <c r="J246">
        <f t="shared" si="25"/>
        <v>28</v>
      </c>
      <c r="K246">
        <f t="shared" si="26"/>
        <v>1</v>
      </c>
      <c r="L246">
        <f t="shared" si="27"/>
        <v>12.892522285714286</v>
      </c>
    </row>
    <row r="247" spans="1:12" x14ac:dyDescent="0.3">
      <c r="A247" s="39">
        <v>39693</v>
      </c>
      <c r="B247" s="44">
        <v>40062</v>
      </c>
      <c r="C247">
        <f t="shared" si="21"/>
        <v>184</v>
      </c>
      <c r="D247">
        <v>134.88</v>
      </c>
      <c r="E247">
        <v>33.72</v>
      </c>
      <c r="F247">
        <v>4</v>
      </c>
      <c r="G247">
        <f t="shared" si="22"/>
        <v>1.9999999999999996</v>
      </c>
      <c r="H247">
        <f t="shared" si="23"/>
        <v>7</v>
      </c>
      <c r="I247">
        <f t="shared" si="24"/>
        <v>6</v>
      </c>
      <c r="J247">
        <f t="shared" si="25"/>
        <v>15</v>
      </c>
      <c r="K247">
        <f t="shared" si="26"/>
        <v>5</v>
      </c>
      <c r="L247">
        <f t="shared" si="27"/>
        <v>2.6976</v>
      </c>
    </row>
    <row r="248" spans="1:12" x14ac:dyDescent="0.3">
      <c r="A248" s="39">
        <v>40100</v>
      </c>
      <c r="B248" s="44">
        <v>40167</v>
      </c>
      <c r="C248">
        <f t="shared" si="21"/>
        <v>79</v>
      </c>
      <c r="D248">
        <v>153.46770000000001</v>
      </c>
      <c r="E248">
        <v>51.155900000000003</v>
      </c>
      <c r="F248">
        <v>3</v>
      </c>
      <c r="G248">
        <f t="shared" si="22"/>
        <v>5</v>
      </c>
      <c r="H248">
        <f t="shared" si="23"/>
        <v>6</v>
      </c>
      <c r="I248">
        <f t="shared" si="24"/>
        <v>6</v>
      </c>
      <c r="J248">
        <f t="shared" si="25"/>
        <v>17</v>
      </c>
      <c r="K248">
        <f t="shared" si="26"/>
        <v>4</v>
      </c>
      <c r="L248">
        <f t="shared" si="27"/>
        <v>4.0924719999999999</v>
      </c>
    </row>
    <row r="249" spans="1:12" x14ac:dyDescent="0.3">
      <c r="A249" s="39">
        <v>40432</v>
      </c>
      <c r="B249" s="44">
        <v>40105</v>
      </c>
      <c r="C249">
        <f t="shared" si="21"/>
        <v>141</v>
      </c>
      <c r="D249">
        <v>91.419999999999987</v>
      </c>
      <c r="E249">
        <v>15.236666666666665</v>
      </c>
      <c r="F249">
        <v>6</v>
      </c>
      <c r="G249">
        <f t="shared" si="22"/>
        <v>3.0000000000000004</v>
      </c>
      <c r="H249">
        <f t="shared" si="23"/>
        <v>8</v>
      </c>
      <c r="I249">
        <f t="shared" si="24"/>
        <v>5</v>
      </c>
      <c r="J249">
        <f t="shared" si="25"/>
        <v>16</v>
      </c>
      <c r="K249">
        <f t="shared" si="26"/>
        <v>4</v>
      </c>
      <c r="L249">
        <f t="shared" si="27"/>
        <v>1.2189333333333332</v>
      </c>
    </row>
    <row r="250" spans="1:12" x14ac:dyDescent="0.3">
      <c r="A250" s="39">
        <v>41246</v>
      </c>
      <c r="B250" s="44">
        <v>40245</v>
      </c>
      <c r="C250">
        <f t="shared" si="21"/>
        <v>1</v>
      </c>
      <c r="D250">
        <v>1926.5102000000002</v>
      </c>
      <c r="E250">
        <v>77.06040800000001</v>
      </c>
      <c r="F250">
        <v>25</v>
      </c>
      <c r="G250">
        <f t="shared" si="22"/>
        <v>10</v>
      </c>
      <c r="H250">
        <f t="shared" si="23"/>
        <v>9</v>
      </c>
      <c r="I250">
        <f t="shared" si="24"/>
        <v>9</v>
      </c>
      <c r="J250">
        <f t="shared" si="25"/>
        <v>28</v>
      </c>
      <c r="K250">
        <f t="shared" si="26"/>
        <v>1</v>
      </c>
      <c r="L250">
        <f t="shared" si="27"/>
        <v>6.1648326400000011</v>
      </c>
    </row>
    <row r="251" spans="1:12" x14ac:dyDescent="0.3">
      <c r="A251" s="39">
        <v>42270</v>
      </c>
      <c r="B251" s="44">
        <v>40241</v>
      </c>
      <c r="C251">
        <f t="shared" si="21"/>
        <v>5</v>
      </c>
      <c r="D251">
        <v>1485.1523999999999</v>
      </c>
      <c r="E251">
        <v>67.506927272727268</v>
      </c>
      <c r="F251">
        <v>22</v>
      </c>
      <c r="G251">
        <f t="shared" si="22"/>
        <v>10</v>
      </c>
      <c r="H251">
        <f t="shared" si="23"/>
        <v>9</v>
      </c>
      <c r="I251">
        <f t="shared" si="24"/>
        <v>9</v>
      </c>
      <c r="J251">
        <f t="shared" si="25"/>
        <v>28</v>
      </c>
      <c r="K251">
        <f t="shared" si="26"/>
        <v>1</v>
      </c>
      <c r="L251">
        <f t="shared" si="27"/>
        <v>5.4005541818181815</v>
      </c>
    </row>
    <row r="252" spans="1:12" x14ac:dyDescent="0.3">
      <c r="A252" s="39">
        <v>42704</v>
      </c>
      <c r="B252" s="44">
        <v>40023</v>
      </c>
      <c r="C252">
        <f t="shared" si="21"/>
        <v>223</v>
      </c>
      <c r="D252">
        <v>10.050000000000001</v>
      </c>
      <c r="E252">
        <v>10.050000000000001</v>
      </c>
      <c r="F252">
        <v>1</v>
      </c>
      <c r="G252">
        <f t="shared" si="22"/>
        <v>1.9999999999999996</v>
      </c>
      <c r="H252">
        <f t="shared" si="23"/>
        <v>0</v>
      </c>
      <c r="I252">
        <f t="shared" si="24"/>
        <v>0</v>
      </c>
      <c r="J252">
        <f t="shared" si="25"/>
        <v>1.9999999999999996</v>
      </c>
      <c r="K252">
        <f t="shared" si="26"/>
        <v>10</v>
      </c>
      <c r="L252">
        <f t="shared" si="27"/>
        <v>0.80400000000000005</v>
      </c>
    </row>
    <row r="253" spans="1:12" x14ac:dyDescent="0.3">
      <c r="A253" s="39">
        <v>42890</v>
      </c>
      <c r="B253" s="44">
        <v>40072</v>
      </c>
      <c r="C253">
        <f t="shared" si="21"/>
        <v>174</v>
      </c>
      <c r="D253">
        <v>147.22999999999999</v>
      </c>
      <c r="E253">
        <v>29.445999999999998</v>
      </c>
      <c r="F253">
        <v>5</v>
      </c>
      <c r="G253">
        <f t="shared" si="22"/>
        <v>3.0000000000000004</v>
      </c>
      <c r="H253">
        <f t="shared" si="23"/>
        <v>7</v>
      </c>
      <c r="I253">
        <f t="shared" si="24"/>
        <v>6</v>
      </c>
      <c r="J253">
        <f t="shared" si="25"/>
        <v>16</v>
      </c>
      <c r="K253">
        <f t="shared" si="26"/>
        <v>4</v>
      </c>
      <c r="L253">
        <f t="shared" si="27"/>
        <v>2.35568</v>
      </c>
    </row>
    <row r="254" spans="1:12" x14ac:dyDescent="0.3">
      <c r="A254" s="39">
        <v>42964</v>
      </c>
      <c r="B254" s="44">
        <v>40023</v>
      </c>
      <c r="C254">
        <f t="shared" si="21"/>
        <v>223</v>
      </c>
      <c r="D254">
        <v>12.94</v>
      </c>
      <c r="E254">
        <v>12.94</v>
      </c>
      <c r="F254">
        <v>1</v>
      </c>
      <c r="G254">
        <f t="shared" si="22"/>
        <v>1.9999999999999996</v>
      </c>
      <c r="H254">
        <f t="shared" si="23"/>
        <v>0</v>
      </c>
      <c r="I254">
        <f t="shared" si="24"/>
        <v>1</v>
      </c>
      <c r="J254">
        <f t="shared" si="25"/>
        <v>2.9999999999999996</v>
      </c>
      <c r="K254">
        <f t="shared" si="26"/>
        <v>10</v>
      </c>
      <c r="L254">
        <f t="shared" si="27"/>
        <v>1.0351999999999999</v>
      </c>
    </row>
    <row r="255" spans="1:12" x14ac:dyDescent="0.3">
      <c r="A255" s="39">
        <v>43317</v>
      </c>
      <c r="B255" s="44">
        <v>40028</v>
      </c>
      <c r="C255">
        <f t="shared" si="21"/>
        <v>218</v>
      </c>
      <c r="D255">
        <v>114.19</v>
      </c>
      <c r="E255">
        <v>114.19</v>
      </c>
      <c r="F255">
        <v>1</v>
      </c>
      <c r="G255">
        <f t="shared" si="22"/>
        <v>1.9999999999999996</v>
      </c>
      <c r="H255">
        <f t="shared" si="23"/>
        <v>0</v>
      </c>
      <c r="I255">
        <f t="shared" si="24"/>
        <v>6</v>
      </c>
      <c r="J255">
        <f t="shared" si="25"/>
        <v>8</v>
      </c>
      <c r="K255">
        <f t="shared" si="26"/>
        <v>7</v>
      </c>
      <c r="L255">
        <f t="shared" si="27"/>
        <v>9.1351999999999993</v>
      </c>
    </row>
    <row r="256" spans="1:12" x14ac:dyDescent="0.3">
      <c r="A256" s="39">
        <v>43350</v>
      </c>
      <c r="B256" s="44">
        <v>40080</v>
      </c>
      <c r="C256">
        <f t="shared" si="21"/>
        <v>166</v>
      </c>
      <c r="D256">
        <v>222.24299999999999</v>
      </c>
      <c r="E256">
        <v>31.748999999999999</v>
      </c>
      <c r="F256">
        <v>7</v>
      </c>
      <c r="G256">
        <f t="shared" si="22"/>
        <v>3.0000000000000004</v>
      </c>
      <c r="H256">
        <f t="shared" si="23"/>
        <v>8</v>
      </c>
      <c r="I256">
        <f t="shared" si="24"/>
        <v>7</v>
      </c>
      <c r="J256">
        <f t="shared" si="25"/>
        <v>18</v>
      </c>
      <c r="K256">
        <f t="shared" si="26"/>
        <v>4</v>
      </c>
      <c r="L256">
        <f t="shared" si="27"/>
        <v>2.53992</v>
      </c>
    </row>
    <row r="257" spans="1:12" x14ac:dyDescent="0.3">
      <c r="A257" s="39">
        <v>43937</v>
      </c>
      <c r="B257" s="44">
        <v>40207</v>
      </c>
      <c r="C257">
        <f t="shared" si="21"/>
        <v>39</v>
      </c>
      <c r="D257">
        <v>155.56</v>
      </c>
      <c r="E257">
        <v>51.853333333333332</v>
      </c>
      <c r="F257">
        <v>3</v>
      </c>
      <c r="G257">
        <f t="shared" si="22"/>
        <v>6</v>
      </c>
      <c r="H257">
        <f t="shared" si="23"/>
        <v>6</v>
      </c>
      <c r="I257">
        <f t="shared" si="24"/>
        <v>7</v>
      </c>
      <c r="J257">
        <f t="shared" si="25"/>
        <v>19</v>
      </c>
      <c r="K257">
        <f t="shared" si="26"/>
        <v>3</v>
      </c>
      <c r="L257">
        <f t="shared" si="27"/>
        <v>4.1482666666666663</v>
      </c>
    </row>
    <row r="258" spans="1:12" x14ac:dyDescent="0.3">
      <c r="A258" s="39">
        <v>44291</v>
      </c>
      <c r="B258" s="44">
        <v>40026</v>
      </c>
      <c r="C258">
        <f t="shared" si="21"/>
        <v>220</v>
      </c>
      <c r="D258">
        <v>2.93</v>
      </c>
      <c r="E258">
        <v>2.93</v>
      </c>
      <c r="F258">
        <v>1</v>
      </c>
      <c r="G258">
        <f t="shared" si="22"/>
        <v>1.9999999999999996</v>
      </c>
      <c r="H258">
        <f t="shared" si="23"/>
        <v>0</v>
      </c>
      <c r="I258">
        <f t="shared" si="24"/>
        <v>0</v>
      </c>
      <c r="J258">
        <f t="shared" si="25"/>
        <v>1.9999999999999996</v>
      </c>
      <c r="K258">
        <f t="shared" si="26"/>
        <v>10</v>
      </c>
      <c r="L258">
        <f t="shared" si="27"/>
        <v>0.23440000000000003</v>
      </c>
    </row>
    <row r="259" spans="1:12" x14ac:dyDescent="0.3">
      <c r="A259" s="39">
        <v>44991</v>
      </c>
      <c r="B259" s="44">
        <v>40202</v>
      </c>
      <c r="C259">
        <f t="shared" si="21"/>
        <v>44</v>
      </c>
      <c r="D259">
        <v>72.06</v>
      </c>
      <c r="E259">
        <v>72.06</v>
      </c>
      <c r="F259">
        <v>1</v>
      </c>
      <c r="G259">
        <f t="shared" si="22"/>
        <v>6</v>
      </c>
      <c r="H259">
        <f t="shared" si="23"/>
        <v>0</v>
      </c>
      <c r="I259">
        <f t="shared" si="24"/>
        <v>5</v>
      </c>
      <c r="J259">
        <f t="shared" si="25"/>
        <v>11</v>
      </c>
      <c r="K259">
        <f t="shared" si="26"/>
        <v>6</v>
      </c>
      <c r="L259">
        <f t="shared" si="27"/>
        <v>5.7648000000000001</v>
      </c>
    </row>
    <row r="260" spans="1:12" x14ac:dyDescent="0.3">
      <c r="A260" s="39">
        <v>45389</v>
      </c>
      <c r="B260" s="44">
        <v>40189</v>
      </c>
      <c r="C260">
        <f t="shared" si="21"/>
        <v>57</v>
      </c>
      <c r="D260">
        <v>116.48</v>
      </c>
      <c r="E260">
        <v>58.24</v>
      </c>
      <c r="F260">
        <v>2</v>
      </c>
      <c r="G260">
        <f t="shared" si="22"/>
        <v>6</v>
      </c>
      <c r="H260">
        <f t="shared" si="23"/>
        <v>4</v>
      </c>
      <c r="I260">
        <f t="shared" si="24"/>
        <v>6</v>
      </c>
      <c r="J260">
        <f t="shared" si="25"/>
        <v>16</v>
      </c>
      <c r="K260">
        <f t="shared" si="26"/>
        <v>4</v>
      </c>
      <c r="L260">
        <f t="shared" si="27"/>
        <v>4.6592000000000002</v>
      </c>
    </row>
    <row r="261" spans="1:12" x14ac:dyDescent="0.3">
      <c r="A261" s="39">
        <v>45949</v>
      </c>
      <c r="B261" s="44">
        <v>40245</v>
      </c>
      <c r="C261">
        <f t="shared" ref="C261:C324" si="28">$D$2-B261</f>
        <v>1</v>
      </c>
      <c r="D261">
        <v>3624.720299999999</v>
      </c>
      <c r="E261">
        <v>124.99035517241376</v>
      </c>
      <c r="F261">
        <v>29</v>
      </c>
      <c r="G261">
        <f t="shared" ref="G261:G324" si="29">(1-_xlfn.PERCENTRANK.EXC($C$4:$C$760,C261,1))*10</f>
        <v>10</v>
      </c>
      <c r="H261">
        <f t="shared" ref="H261:H324" si="30">_xlfn.PERCENTRANK.EXC($F$4:$F$760,F261,1)*10</f>
        <v>9</v>
      </c>
      <c r="I261">
        <f t="shared" ref="I261:I324" si="31">_xlfn.PERCENTRANK.EXC($D$4:$D$760,D261,1)*10</f>
        <v>9</v>
      </c>
      <c r="J261">
        <f t="shared" ref="J261:J324" si="32">SUM(G261:I261)</f>
        <v>28</v>
      </c>
      <c r="K261">
        <f t="shared" ref="K261:K324" si="33">10-_xlfn.PERCENTRANK.EXC($J$4:$J$760,J261,1)*10</f>
        <v>1</v>
      </c>
      <c r="L261">
        <f t="shared" ref="L261:L324" si="34">E261*0.08</f>
        <v>9.9992284137931016</v>
      </c>
    </row>
    <row r="262" spans="1:12" x14ac:dyDescent="0.3">
      <c r="A262" s="39">
        <v>46256</v>
      </c>
      <c r="B262" s="44">
        <v>40148</v>
      </c>
      <c r="C262">
        <f t="shared" si="28"/>
        <v>98</v>
      </c>
      <c r="D262">
        <v>316.64749999999998</v>
      </c>
      <c r="E262">
        <v>31.664749999999998</v>
      </c>
      <c r="F262">
        <v>10</v>
      </c>
      <c r="G262">
        <f t="shared" si="29"/>
        <v>5</v>
      </c>
      <c r="H262">
        <f t="shared" si="30"/>
        <v>9</v>
      </c>
      <c r="I262">
        <f t="shared" si="31"/>
        <v>8</v>
      </c>
      <c r="J262">
        <f t="shared" si="32"/>
        <v>22</v>
      </c>
      <c r="K262">
        <f t="shared" si="33"/>
        <v>2</v>
      </c>
      <c r="L262">
        <f t="shared" si="34"/>
        <v>2.5331799999999998</v>
      </c>
    </row>
    <row r="263" spans="1:12" x14ac:dyDescent="0.3">
      <c r="A263" s="39">
        <v>46297</v>
      </c>
      <c r="B263" s="44">
        <v>40067</v>
      </c>
      <c r="C263">
        <f t="shared" si="28"/>
        <v>179</v>
      </c>
      <c r="D263">
        <v>102.33000000000001</v>
      </c>
      <c r="E263">
        <v>34.110000000000007</v>
      </c>
      <c r="F263">
        <v>3</v>
      </c>
      <c r="G263">
        <f t="shared" si="29"/>
        <v>3.0000000000000004</v>
      </c>
      <c r="H263">
        <f t="shared" si="30"/>
        <v>6</v>
      </c>
      <c r="I263">
        <f t="shared" si="31"/>
        <v>6</v>
      </c>
      <c r="J263">
        <f t="shared" si="32"/>
        <v>15</v>
      </c>
      <c r="K263">
        <f t="shared" si="33"/>
        <v>5</v>
      </c>
      <c r="L263">
        <f t="shared" si="34"/>
        <v>2.7288000000000006</v>
      </c>
    </row>
    <row r="264" spans="1:12" x14ac:dyDescent="0.3">
      <c r="A264" s="39">
        <v>46321</v>
      </c>
      <c r="B264" s="44">
        <v>40132</v>
      </c>
      <c r="C264">
        <f t="shared" si="28"/>
        <v>114</v>
      </c>
      <c r="D264">
        <v>143.63</v>
      </c>
      <c r="E264">
        <v>35.907499999999999</v>
      </c>
      <c r="F264">
        <v>4</v>
      </c>
      <c r="G264">
        <f t="shared" si="29"/>
        <v>4</v>
      </c>
      <c r="H264">
        <f t="shared" si="30"/>
        <v>7</v>
      </c>
      <c r="I264">
        <f t="shared" si="31"/>
        <v>6</v>
      </c>
      <c r="J264">
        <f t="shared" si="32"/>
        <v>17</v>
      </c>
      <c r="K264">
        <f t="shared" si="33"/>
        <v>4</v>
      </c>
      <c r="L264">
        <f t="shared" si="34"/>
        <v>2.8725999999999998</v>
      </c>
    </row>
    <row r="265" spans="1:12" x14ac:dyDescent="0.3">
      <c r="A265" s="39">
        <v>46370</v>
      </c>
      <c r="B265" s="44">
        <v>40032</v>
      </c>
      <c r="C265">
        <f t="shared" si="28"/>
        <v>214</v>
      </c>
      <c r="D265">
        <v>39.869999999999997</v>
      </c>
      <c r="E265">
        <v>39.869999999999997</v>
      </c>
      <c r="F265">
        <v>1</v>
      </c>
      <c r="G265">
        <f t="shared" si="29"/>
        <v>1.9999999999999996</v>
      </c>
      <c r="H265">
        <f t="shared" si="30"/>
        <v>0</v>
      </c>
      <c r="I265">
        <f t="shared" si="31"/>
        <v>3</v>
      </c>
      <c r="J265">
        <f t="shared" si="32"/>
        <v>5</v>
      </c>
      <c r="K265">
        <f t="shared" si="33"/>
        <v>9</v>
      </c>
      <c r="L265">
        <f t="shared" si="34"/>
        <v>3.1896</v>
      </c>
    </row>
    <row r="266" spans="1:12" x14ac:dyDescent="0.3">
      <c r="A266" s="39">
        <v>46548</v>
      </c>
      <c r="B266" s="44">
        <v>40032</v>
      </c>
      <c r="C266">
        <f t="shared" si="28"/>
        <v>214</v>
      </c>
      <c r="D266">
        <v>91.68</v>
      </c>
      <c r="E266">
        <v>91.68</v>
      </c>
      <c r="F266">
        <v>1</v>
      </c>
      <c r="G266">
        <f t="shared" si="29"/>
        <v>1.9999999999999996</v>
      </c>
      <c r="H266">
        <f t="shared" si="30"/>
        <v>0</v>
      </c>
      <c r="I266">
        <f t="shared" si="31"/>
        <v>5</v>
      </c>
      <c r="J266">
        <f t="shared" si="32"/>
        <v>7</v>
      </c>
      <c r="K266">
        <f t="shared" si="33"/>
        <v>8</v>
      </c>
      <c r="L266">
        <f t="shared" si="34"/>
        <v>7.3344000000000005</v>
      </c>
    </row>
    <row r="267" spans="1:12" x14ac:dyDescent="0.3">
      <c r="A267" s="39">
        <v>47415</v>
      </c>
      <c r="B267" s="44">
        <v>40044</v>
      </c>
      <c r="C267">
        <f t="shared" si="28"/>
        <v>202</v>
      </c>
      <c r="D267">
        <v>22.18</v>
      </c>
      <c r="E267">
        <v>22.18</v>
      </c>
      <c r="F267">
        <v>1</v>
      </c>
      <c r="G267">
        <f t="shared" si="29"/>
        <v>1.9999999999999996</v>
      </c>
      <c r="H267">
        <f t="shared" si="30"/>
        <v>0</v>
      </c>
      <c r="I267">
        <f t="shared" si="31"/>
        <v>2</v>
      </c>
      <c r="J267">
        <f t="shared" si="32"/>
        <v>3.9999999999999996</v>
      </c>
      <c r="K267">
        <f t="shared" si="33"/>
        <v>10</v>
      </c>
      <c r="L267">
        <f t="shared" si="34"/>
        <v>1.7744</v>
      </c>
    </row>
    <row r="268" spans="1:12" x14ac:dyDescent="0.3">
      <c r="A268" s="39">
        <v>48039</v>
      </c>
      <c r="B268" s="44">
        <v>40045</v>
      </c>
      <c r="C268">
        <f t="shared" si="28"/>
        <v>201</v>
      </c>
      <c r="D268">
        <v>38.06</v>
      </c>
      <c r="E268">
        <v>19.03</v>
      </c>
      <c r="F268">
        <v>2</v>
      </c>
      <c r="G268">
        <f t="shared" si="29"/>
        <v>1.9999999999999996</v>
      </c>
      <c r="H268">
        <f t="shared" si="30"/>
        <v>4</v>
      </c>
      <c r="I268">
        <f t="shared" si="31"/>
        <v>3</v>
      </c>
      <c r="J268">
        <f t="shared" si="32"/>
        <v>9</v>
      </c>
      <c r="K268">
        <f t="shared" si="33"/>
        <v>7</v>
      </c>
      <c r="L268">
        <f t="shared" si="34"/>
        <v>1.5224000000000002</v>
      </c>
    </row>
    <row r="269" spans="1:12" x14ac:dyDescent="0.3">
      <c r="A269" s="39">
        <v>48426</v>
      </c>
      <c r="B269" s="44">
        <v>40128</v>
      </c>
      <c r="C269">
        <f t="shared" si="28"/>
        <v>118</v>
      </c>
      <c r="D269">
        <v>3.76</v>
      </c>
      <c r="E269">
        <v>3.76</v>
      </c>
      <c r="F269">
        <v>1</v>
      </c>
      <c r="G269">
        <f t="shared" si="29"/>
        <v>4</v>
      </c>
      <c r="H269">
        <f t="shared" si="30"/>
        <v>0</v>
      </c>
      <c r="I269">
        <f t="shared" si="31"/>
        <v>0</v>
      </c>
      <c r="J269">
        <f t="shared" si="32"/>
        <v>4</v>
      </c>
      <c r="K269">
        <f t="shared" si="33"/>
        <v>9</v>
      </c>
      <c r="L269">
        <f t="shared" si="34"/>
        <v>0.30080000000000001</v>
      </c>
    </row>
    <row r="270" spans="1:12" x14ac:dyDescent="0.3">
      <c r="A270" s="39">
        <v>49086</v>
      </c>
      <c r="B270" s="44">
        <v>40039</v>
      </c>
      <c r="C270">
        <f t="shared" si="28"/>
        <v>207</v>
      </c>
      <c r="D270">
        <v>41.68</v>
      </c>
      <c r="E270">
        <v>41.68</v>
      </c>
      <c r="F270">
        <v>1</v>
      </c>
      <c r="G270">
        <f t="shared" si="29"/>
        <v>1.9999999999999996</v>
      </c>
      <c r="H270">
        <f t="shared" si="30"/>
        <v>0</v>
      </c>
      <c r="I270">
        <f t="shared" si="31"/>
        <v>3</v>
      </c>
      <c r="J270">
        <f t="shared" si="32"/>
        <v>5</v>
      </c>
      <c r="K270">
        <f t="shared" si="33"/>
        <v>9</v>
      </c>
      <c r="L270">
        <f t="shared" si="34"/>
        <v>3.3344</v>
      </c>
    </row>
    <row r="271" spans="1:12" x14ac:dyDescent="0.3">
      <c r="A271" s="39">
        <v>50065</v>
      </c>
      <c r="B271" s="44">
        <v>40043</v>
      </c>
      <c r="C271">
        <f t="shared" si="28"/>
        <v>203</v>
      </c>
      <c r="D271">
        <v>75.91</v>
      </c>
      <c r="E271">
        <v>75.91</v>
      </c>
      <c r="F271">
        <v>1</v>
      </c>
      <c r="G271">
        <f t="shared" si="29"/>
        <v>1.9999999999999996</v>
      </c>
      <c r="H271">
        <f t="shared" si="30"/>
        <v>0</v>
      </c>
      <c r="I271">
        <f t="shared" si="31"/>
        <v>5</v>
      </c>
      <c r="J271">
        <f t="shared" si="32"/>
        <v>7</v>
      </c>
      <c r="K271">
        <f t="shared" si="33"/>
        <v>8</v>
      </c>
      <c r="L271">
        <f t="shared" si="34"/>
        <v>6.0728</v>
      </c>
    </row>
    <row r="272" spans="1:12" x14ac:dyDescent="0.3">
      <c r="A272" s="39">
        <v>50406</v>
      </c>
      <c r="B272" s="44">
        <v>40077</v>
      </c>
      <c r="C272">
        <f t="shared" si="28"/>
        <v>169</v>
      </c>
      <c r="D272">
        <v>368.09550000000002</v>
      </c>
      <c r="E272">
        <v>122.69850000000001</v>
      </c>
      <c r="F272">
        <v>3</v>
      </c>
      <c r="G272">
        <f t="shared" si="29"/>
        <v>3.0000000000000004</v>
      </c>
      <c r="H272">
        <f t="shared" si="30"/>
        <v>6</v>
      </c>
      <c r="I272">
        <f t="shared" si="31"/>
        <v>8</v>
      </c>
      <c r="J272">
        <f t="shared" si="32"/>
        <v>17</v>
      </c>
      <c r="K272">
        <f t="shared" si="33"/>
        <v>4</v>
      </c>
      <c r="L272">
        <f t="shared" si="34"/>
        <v>9.8158800000000017</v>
      </c>
    </row>
    <row r="273" spans="1:12" x14ac:dyDescent="0.3">
      <c r="A273" s="39">
        <v>50451</v>
      </c>
      <c r="B273" s="44">
        <v>40207</v>
      </c>
      <c r="C273">
        <f t="shared" si="28"/>
        <v>39</v>
      </c>
      <c r="D273">
        <v>162.95050000000001</v>
      </c>
      <c r="E273">
        <v>27.158416666666668</v>
      </c>
      <c r="F273">
        <v>6</v>
      </c>
      <c r="G273">
        <f t="shared" si="29"/>
        <v>6</v>
      </c>
      <c r="H273">
        <f t="shared" si="30"/>
        <v>8</v>
      </c>
      <c r="I273">
        <f t="shared" si="31"/>
        <v>7</v>
      </c>
      <c r="J273">
        <f t="shared" si="32"/>
        <v>21</v>
      </c>
      <c r="K273">
        <f t="shared" si="33"/>
        <v>3</v>
      </c>
      <c r="L273">
        <f t="shared" si="34"/>
        <v>2.1726733333333335</v>
      </c>
    </row>
    <row r="274" spans="1:12" x14ac:dyDescent="0.3">
      <c r="A274" s="39">
        <v>51374</v>
      </c>
      <c r="B274" s="44">
        <v>40078</v>
      </c>
      <c r="C274">
        <f t="shared" si="28"/>
        <v>168</v>
      </c>
      <c r="D274">
        <v>117.92519999999999</v>
      </c>
      <c r="E274">
        <v>29.481299999999997</v>
      </c>
      <c r="F274">
        <v>4</v>
      </c>
      <c r="G274">
        <f t="shared" si="29"/>
        <v>3.0000000000000004</v>
      </c>
      <c r="H274">
        <f t="shared" si="30"/>
        <v>7</v>
      </c>
      <c r="I274">
        <f t="shared" si="31"/>
        <v>6</v>
      </c>
      <c r="J274">
        <f t="shared" si="32"/>
        <v>16</v>
      </c>
      <c r="K274">
        <f t="shared" si="33"/>
        <v>4</v>
      </c>
      <c r="L274">
        <f t="shared" si="34"/>
        <v>2.3585039999999999</v>
      </c>
    </row>
    <row r="275" spans="1:12" x14ac:dyDescent="0.3">
      <c r="A275" s="39">
        <v>53025</v>
      </c>
      <c r="B275" s="44">
        <v>40048</v>
      </c>
      <c r="C275">
        <f t="shared" si="28"/>
        <v>198</v>
      </c>
      <c r="D275">
        <v>28.4</v>
      </c>
      <c r="E275">
        <v>28.4</v>
      </c>
      <c r="F275">
        <v>1</v>
      </c>
      <c r="G275">
        <f t="shared" si="29"/>
        <v>1.9999999999999996</v>
      </c>
      <c r="H275">
        <f t="shared" si="30"/>
        <v>0</v>
      </c>
      <c r="I275">
        <f t="shared" si="31"/>
        <v>2</v>
      </c>
      <c r="J275">
        <f t="shared" si="32"/>
        <v>3.9999999999999996</v>
      </c>
      <c r="K275">
        <f t="shared" si="33"/>
        <v>10</v>
      </c>
      <c r="L275">
        <f t="shared" si="34"/>
        <v>2.2719999999999998</v>
      </c>
    </row>
    <row r="276" spans="1:12" x14ac:dyDescent="0.3">
      <c r="A276" s="39">
        <v>53420</v>
      </c>
      <c r="B276" s="44">
        <v>40202</v>
      </c>
      <c r="C276">
        <f t="shared" si="28"/>
        <v>44</v>
      </c>
      <c r="D276">
        <v>114.44730000000001</v>
      </c>
      <c r="E276">
        <v>28.611825000000003</v>
      </c>
      <c r="F276">
        <v>4</v>
      </c>
      <c r="G276">
        <f t="shared" si="29"/>
        <v>6</v>
      </c>
      <c r="H276">
        <f t="shared" si="30"/>
        <v>7</v>
      </c>
      <c r="I276">
        <f t="shared" si="31"/>
        <v>6</v>
      </c>
      <c r="J276">
        <f t="shared" si="32"/>
        <v>19</v>
      </c>
      <c r="K276">
        <f t="shared" si="33"/>
        <v>3</v>
      </c>
      <c r="L276">
        <f t="shared" si="34"/>
        <v>2.2889460000000001</v>
      </c>
    </row>
    <row r="277" spans="1:12" x14ac:dyDescent="0.3">
      <c r="A277" s="39">
        <v>54175</v>
      </c>
      <c r="B277" s="44">
        <v>40063</v>
      </c>
      <c r="C277">
        <f t="shared" si="28"/>
        <v>183</v>
      </c>
      <c r="D277">
        <v>231.98000000000002</v>
      </c>
      <c r="E277">
        <v>57.995000000000005</v>
      </c>
      <c r="F277">
        <v>4</v>
      </c>
      <c r="G277">
        <f t="shared" si="29"/>
        <v>1.9999999999999996</v>
      </c>
      <c r="H277">
        <f t="shared" si="30"/>
        <v>7</v>
      </c>
      <c r="I277">
        <f t="shared" si="31"/>
        <v>7</v>
      </c>
      <c r="J277">
        <f t="shared" si="32"/>
        <v>16</v>
      </c>
      <c r="K277">
        <f t="shared" si="33"/>
        <v>4</v>
      </c>
      <c r="L277">
        <f t="shared" si="34"/>
        <v>4.6396000000000006</v>
      </c>
    </row>
    <row r="278" spans="1:12" x14ac:dyDescent="0.3">
      <c r="A278" s="39">
        <v>54551</v>
      </c>
      <c r="B278" s="44">
        <v>40138</v>
      </c>
      <c r="C278">
        <f t="shared" si="28"/>
        <v>108</v>
      </c>
      <c r="D278">
        <v>88.76</v>
      </c>
      <c r="E278">
        <v>44.38</v>
      </c>
      <c r="F278">
        <v>2</v>
      </c>
      <c r="G278">
        <f t="shared" si="29"/>
        <v>5</v>
      </c>
      <c r="H278">
        <f t="shared" si="30"/>
        <v>4</v>
      </c>
      <c r="I278">
        <f t="shared" si="31"/>
        <v>5</v>
      </c>
      <c r="J278">
        <f t="shared" si="32"/>
        <v>14</v>
      </c>
      <c r="K278">
        <f t="shared" si="33"/>
        <v>5</v>
      </c>
      <c r="L278">
        <f t="shared" si="34"/>
        <v>3.5504000000000002</v>
      </c>
    </row>
    <row r="279" spans="1:12" x14ac:dyDescent="0.3">
      <c r="A279" s="39">
        <v>54885</v>
      </c>
      <c r="B279" s="44">
        <v>40051</v>
      </c>
      <c r="C279">
        <f t="shared" si="28"/>
        <v>195</v>
      </c>
      <c r="D279">
        <v>29</v>
      </c>
      <c r="E279">
        <v>29</v>
      </c>
      <c r="F279">
        <v>1</v>
      </c>
      <c r="G279">
        <f t="shared" si="29"/>
        <v>1.9999999999999996</v>
      </c>
      <c r="H279">
        <f t="shared" si="30"/>
        <v>0</v>
      </c>
      <c r="I279">
        <f t="shared" si="31"/>
        <v>2</v>
      </c>
      <c r="J279">
        <f t="shared" si="32"/>
        <v>3.9999999999999996</v>
      </c>
      <c r="K279">
        <f t="shared" si="33"/>
        <v>10</v>
      </c>
      <c r="L279">
        <f t="shared" si="34"/>
        <v>2.3199999999999998</v>
      </c>
    </row>
    <row r="280" spans="1:12" x14ac:dyDescent="0.3">
      <c r="A280" s="39">
        <v>54930</v>
      </c>
      <c r="B280" s="44">
        <v>40051</v>
      </c>
      <c r="C280">
        <f t="shared" si="28"/>
        <v>195</v>
      </c>
      <c r="D280">
        <v>21.14</v>
      </c>
      <c r="E280">
        <v>21.14</v>
      </c>
      <c r="F280">
        <v>1</v>
      </c>
      <c r="G280">
        <f t="shared" si="29"/>
        <v>1.9999999999999996</v>
      </c>
      <c r="H280">
        <f t="shared" si="30"/>
        <v>0</v>
      </c>
      <c r="I280">
        <f t="shared" si="31"/>
        <v>2</v>
      </c>
      <c r="J280">
        <f t="shared" si="32"/>
        <v>3.9999999999999996</v>
      </c>
      <c r="K280">
        <f t="shared" si="33"/>
        <v>10</v>
      </c>
      <c r="L280">
        <f t="shared" si="34"/>
        <v>1.6912</v>
      </c>
    </row>
    <row r="281" spans="1:12" x14ac:dyDescent="0.3">
      <c r="A281" s="39">
        <v>55829</v>
      </c>
      <c r="B281" s="44">
        <v>40244</v>
      </c>
      <c r="C281">
        <f t="shared" si="28"/>
        <v>2</v>
      </c>
      <c r="D281">
        <v>84.295699999999997</v>
      </c>
      <c r="E281">
        <v>28.098566666666667</v>
      </c>
      <c r="F281">
        <v>3</v>
      </c>
      <c r="G281">
        <f t="shared" si="29"/>
        <v>10</v>
      </c>
      <c r="H281">
        <f t="shared" si="30"/>
        <v>6</v>
      </c>
      <c r="I281">
        <f t="shared" si="31"/>
        <v>5</v>
      </c>
      <c r="J281">
        <f t="shared" si="32"/>
        <v>21</v>
      </c>
      <c r="K281">
        <f t="shared" si="33"/>
        <v>3</v>
      </c>
      <c r="L281">
        <f t="shared" si="34"/>
        <v>2.2478853333333335</v>
      </c>
    </row>
    <row r="282" spans="1:12" x14ac:dyDescent="0.3">
      <c r="A282" s="39">
        <v>56227</v>
      </c>
      <c r="B282" s="44">
        <v>40052</v>
      </c>
      <c r="C282">
        <f t="shared" si="28"/>
        <v>194</v>
      </c>
      <c r="D282">
        <v>29.36</v>
      </c>
      <c r="E282">
        <v>29.36</v>
      </c>
      <c r="F282">
        <v>1</v>
      </c>
      <c r="G282">
        <f t="shared" si="29"/>
        <v>1.9999999999999996</v>
      </c>
      <c r="H282">
        <f t="shared" si="30"/>
        <v>0</v>
      </c>
      <c r="I282">
        <f t="shared" si="31"/>
        <v>2</v>
      </c>
      <c r="J282">
        <f t="shared" si="32"/>
        <v>3.9999999999999996</v>
      </c>
      <c r="K282">
        <f t="shared" si="33"/>
        <v>10</v>
      </c>
      <c r="L282">
        <f t="shared" si="34"/>
        <v>2.3488000000000002</v>
      </c>
    </row>
    <row r="283" spans="1:12" x14ac:dyDescent="0.3">
      <c r="A283" s="39">
        <v>58238</v>
      </c>
      <c r="B283" s="44">
        <v>40190</v>
      </c>
      <c r="C283">
        <f t="shared" si="28"/>
        <v>56</v>
      </c>
      <c r="D283">
        <v>200.42000000000004</v>
      </c>
      <c r="E283">
        <v>33.403333333333343</v>
      </c>
      <c r="F283">
        <v>6</v>
      </c>
      <c r="G283">
        <f t="shared" si="29"/>
        <v>6</v>
      </c>
      <c r="H283">
        <f t="shared" si="30"/>
        <v>8</v>
      </c>
      <c r="I283">
        <f t="shared" si="31"/>
        <v>7</v>
      </c>
      <c r="J283">
        <f t="shared" si="32"/>
        <v>21</v>
      </c>
      <c r="K283">
        <f t="shared" si="33"/>
        <v>3</v>
      </c>
      <c r="L283">
        <f t="shared" si="34"/>
        <v>2.6722666666666677</v>
      </c>
    </row>
    <row r="284" spans="1:12" x14ac:dyDescent="0.3">
      <c r="A284" s="39">
        <v>59066</v>
      </c>
      <c r="B284" s="44">
        <v>40228</v>
      </c>
      <c r="C284">
        <f t="shared" si="28"/>
        <v>18</v>
      </c>
      <c r="D284">
        <v>517.61950000000002</v>
      </c>
      <c r="E284">
        <v>86.269916666666674</v>
      </c>
      <c r="F284">
        <v>6</v>
      </c>
      <c r="G284">
        <f t="shared" si="29"/>
        <v>8</v>
      </c>
      <c r="H284">
        <f t="shared" si="30"/>
        <v>8</v>
      </c>
      <c r="I284">
        <f t="shared" si="31"/>
        <v>9</v>
      </c>
      <c r="J284">
        <f t="shared" si="32"/>
        <v>25</v>
      </c>
      <c r="K284">
        <f t="shared" si="33"/>
        <v>2</v>
      </c>
      <c r="L284">
        <f t="shared" si="34"/>
        <v>6.9015933333333344</v>
      </c>
    </row>
    <row r="285" spans="1:12" x14ac:dyDescent="0.3">
      <c r="A285" s="39">
        <v>59561</v>
      </c>
      <c r="B285" s="44">
        <v>40207</v>
      </c>
      <c r="C285">
        <f t="shared" si="28"/>
        <v>39</v>
      </c>
      <c r="D285">
        <v>97.693700000000007</v>
      </c>
      <c r="E285">
        <v>48.846850000000003</v>
      </c>
      <c r="F285">
        <v>2</v>
      </c>
      <c r="G285">
        <f t="shared" si="29"/>
        <v>6</v>
      </c>
      <c r="H285">
        <f t="shared" si="30"/>
        <v>4</v>
      </c>
      <c r="I285">
        <f t="shared" si="31"/>
        <v>5</v>
      </c>
      <c r="J285">
        <f t="shared" si="32"/>
        <v>15</v>
      </c>
      <c r="K285">
        <f t="shared" si="33"/>
        <v>5</v>
      </c>
      <c r="L285">
        <f t="shared" si="34"/>
        <v>3.9077480000000002</v>
      </c>
    </row>
    <row r="286" spans="1:12" x14ac:dyDescent="0.3">
      <c r="A286" s="39">
        <v>59575</v>
      </c>
      <c r="B286" s="44">
        <v>40135</v>
      </c>
      <c r="C286">
        <f t="shared" si="28"/>
        <v>111</v>
      </c>
      <c r="D286">
        <v>15.45</v>
      </c>
      <c r="E286">
        <v>15.45</v>
      </c>
      <c r="F286">
        <v>1</v>
      </c>
      <c r="G286">
        <f t="shared" si="29"/>
        <v>4</v>
      </c>
      <c r="H286">
        <f t="shared" si="30"/>
        <v>0</v>
      </c>
      <c r="I286">
        <f t="shared" si="31"/>
        <v>1</v>
      </c>
      <c r="J286">
        <f t="shared" si="32"/>
        <v>5</v>
      </c>
      <c r="K286">
        <f t="shared" si="33"/>
        <v>9</v>
      </c>
      <c r="L286">
        <f t="shared" si="34"/>
        <v>1.236</v>
      </c>
    </row>
    <row r="287" spans="1:12" x14ac:dyDescent="0.3">
      <c r="A287" s="39">
        <v>59579</v>
      </c>
      <c r="B287" s="44">
        <v>40212</v>
      </c>
      <c r="C287">
        <f t="shared" si="28"/>
        <v>34</v>
      </c>
      <c r="D287">
        <v>125.24000000000001</v>
      </c>
      <c r="E287">
        <v>31.310000000000002</v>
      </c>
      <c r="F287">
        <v>4</v>
      </c>
      <c r="G287">
        <f t="shared" si="29"/>
        <v>7</v>
      </c>
      <c r="H287">
        <f t="shared" si="30"/>
        <v>7</v>
      </c>
      <c r="I287">
        <f t="shared" si="31"/>
        <v>6</v>
      </c>
      <c r="J287">
        <f t="shared" si="32"/>
        <v>20</v>
      </c>
      <c r="K287">
        <f t="shared" si="33"/>
        <v>3</v>
      </c>
      <c r="L287">
        <f t="shared" si="34"/>
        <v>2.5048000000000004</v>
      </c>
    </row>
    <row r="288" spans="1:12" x14ac:dyDescent="0.3">
      <c r="A288" s="39">
        <v>61089</v>
      </c>
      <c r="B288" s="44">
        <v>40206</v>
      </c>
      <c r="C288">
        <f t="shared" si="28"/>
        <v>40</v>
      </c>
      <c r="D288">
        <v>276.55669999999998</v>
      </c>
      <c r="E288">
        <v>138.27834999999999</v>
      </c>
      <c r="F288">
        <v>2</v>
      </c>
      <c r="G288">
        <f t="shared" si="29"/>
        <v>6</v>
      </c>
      <c r="H288">
        <f t="shared" si="30"/>
        <v>4</v>
      </c>
      <c r="I288">
        <f t="shared" si="31"/>
        <v>8</v>
      </c>
      <c r="J288">
        <f t="shared" si="32"/>
        <v>18</v>
      </c>
      <c r="K288">
        <f t="shared" si="33"/>
        <v>4</v>
      </c>
      <c r="L288">
        <f t="shared" si="34"/>
        <v>11.062268</v>
      </c>
    </row>
    <row r="289" spans="1:12" x14ac:dyDescent="0.3">
      <c r="A289" s="39">
        <v>61628</v>
      </c>
      <c r="B289" s="44">
        <v>40241</v>
      </c>
      <c r="C289">
        <f t="shared" si="28"/>
        <v>5</v>
      </c>
      <c r="D289">
        <v>842.56409999999994</v>
      </c>
      <c r="E289">
        <v>38.298368181818176</v>
      </c>
      <c r="F289">
        <v>22</v>
      </c>
      <c r="G289">
        <f t="shared" si="29"/>
        <v>10</v>
      </c>
      <c r="H289">
        <f t="shared" si="30"/>
        <v>9</v>
      </c>
      <c r="I289">
        <f t="shared" si="31"/>
        <v>9</v>
      </c>
      <c r="J289">
        <f t="shared" si="32"/>
        <v>28</v>
      </c>
      <c r="K289">
        <f t="shared" si="33"/>
        <v>1</v>
      </c>
      <c r="L289">
        <f t="shared" si="34"/>
        <v>3.0638694545454541</v>
      </c>
    </row>
    <row r="290" spans="1:12" x14ac:dyDescent="0.3">
      <c r="A290" s="39">
        <v>63469</v>
      </c>
      <c r="B290" s="44">
        <v>40138</v>
      </c>
      <c r="C290">
        <f t="shared" si="28"/>
        <v>108</v>
      </c>
      <c r="D290">
        <v>59.98</v>
      </c>
      <c r="E290">
        <v>59.98</v>
      </c>
      <c r="F290">
        <v>1</v>
      </c>
      <c r="G290">
        <f t="shared" si="29"/>
        <v>5</v>
      </c>
      <c r="H290">
        <f t="shared" si="30"/>
        <v>0</v>
      </c>
      <c r="I290">
        <f t="shared" si="31"/>
        <v>4</v>
      </c>
      <c r="J290">
        <f t="shared" si="32"/>
        <v>9</v>
      </c>
      <c r="K290">
        <f t="shared" si="33"/>
        <v>7</v>
      </c>
      <c r="L290">
        <f t="shared" si="34"/>
        <v>4.7984</v>
      </c>
    </row>
    <row r="291" spans="1:12" x14ac:dyDescent="0.3">
      <c r="A291" s="39">
        <v>65466</v>
      </c>
      <c r="B291" s="44">
        <v>40065</v>
      </c>
      <c r="C291">
        <f t="shared" si="28"/>
        <v>181</v>
      </c>
      <c r="D291">
        <v>9.48</v>
      </c>
      <c r="E291">
        <v>9.48</v>
      </c>
      <c r="F291">
        <v>1</v>
      </c>
      <c r="G291">
        <f t="shared" si="29"/>
        <v>1.9999999999999996</v>
      </c>
      <c r="H291">
        <f t="shared" si="30"/>
        <v>0</v>
      </c>
      <c r="I291">
        <f t="shared" si="31"/>
        <v>0</v>
      </c>
      <c r="J291">
        <f t="shared" si="32"/>
        <v>1.9999999999999996</v>
      </c>
      <c r="K291">
        <f t="shared" si="33"/>
        <v>10</v>
      </c>
      <c r="L291">
        <f t="shared" si="34"/>
        <v>0.75840000000000007</v>
      </c>
    </row>
    <row r="292" spans="1:12" x14ac:dyDescent="0.3">
      <c r="A292" s="39">
        <v>65502</v>
      </c>
      <c r="B292" s="44">
        <v>40241</v>
      </c>
      <c r="C292">
        <f t="shared" si="28"/>
        <v>5</v>
      </c>
      <c r="D292">
        <v>274.33120000000002</v>
      </c>
      <c r="E292">
        <v>34.291400000000003</v>
      </c>
      <c r="F292">
        <v>8</v>
      </c>
      <c r="G292">
        <f t="shared" si="29"/>
        <v>10</v>
      </c>
      <c r="H292">
        <f t="shared" si="30"/>
        <v>8</v>
      </c>
      <c r="I292">
        <f t="shared" si="31"/>
        <v>8</v>
      </c>
      <c r="J292">
        <f t="shared" si="32"/>
        <v>26</v>
      </c>
      <c r="K292">
        <f t="shared" si="33"/>
        <v>1</v>
      </c>
      <c r="L292">
        <f t="shared" si="34"/>
        <v>2.7433120000000004</v>
      </c>
    </row>
    <row r="293" spans="1:12" x14ac:dyDescent="0.3">
      <c r="A293" s="39">
        <v>66363</v>
      </c>
      <c r="B293" s="44">
        <v>40225</v>
      </c>
      <c r="C293">
        <f t="shared" si="28"/>
        <v>21</v>
      </c>
      <c r="D293">
        <v>633.8655</v>
      </c>
      <c r="E293">
        <v>33.361342105263155</v>
      </c>
      <c r="F293">
        <v>19</v>
      </c>
      <c r="G293">
        <f t="shared" si="29"/>
        <v>8</v>
      </c>
      <c r="H293">
        <f t="shared" si="30"/>
        <v>9</v>
      </c>
      <c r="I293">
        <f t="shared" si="31"/>
        <v>9</v>
      </c>
      <c r="J293">
        <f t="shared" si="32"/>
        <v>26</v>
      </c>
      <c r="K293">
        <f t="shared" si="33"/>
        <v>1</v>
      </c>
      <c r="L293">
        <f t="shared" si="34"/>
        <v>2.6689073684210523</v>
      </c>
    </row>
    <row r="294" spans="1:12" x14ac:dyDescent="0.3">
      <c r="A294" s="39">
        <v>66479</v>
      </c>
      <c r="B294" s="44">
        <v>40245</v>
      </c>
      <c r="C294">
        <f t="shared" si="28"/>
        <v>1</v>
      </c>
      <c r="D294">
        <v>836.3279</v>
      </c>
      <c r="E294">
        <v>64.33291538461539</v>
      </c>
      <c r="F294">
        <v>13</v>
      </c>
      <c r="G294">
        <f t="shared" si="29"/>
        <v>10</v>
      </c>
      <c r="H294">
        <f t="shared" si="30"/>
        <v>9</v>
      </c>
      <c r="I294">
        <f t="shared" si="31"/>
        <v>9</v>
      </c>
      <c r="J294">
        <f t="shared" si="32"/>
        <v>28</v>
      </c>
      <c r="K294">
        <f t="shared" si="33"/>
        <v>1</v>
      </c>
      <c r="L294">
        <f t="shared" si="34"/>
        <v>5.1466332307692317</v>
      </c>
    </row>
    <row r="295" spans="1:12" x14ac:dyDescent="0.3">
      <c r="A295" s="39">
        <v>66768</v>
      </c>
      <c r="B295" s="44">
        <v>40164</v>
      </c>
      <c r="C295">
        <f t="shared" si="28"/>
        <v>82</v>
      </c>
      <c r="D295">
        <v>237.22</v>
      </c>
      <c r="E295">
        <v>118.61</v>
      </c>
      <c r="F295">
        <v>2</v>
      </c>
      <c r="G295">
        <f t="shared" si="29"/>
        <v>5</v>
      </c>
      <c r="H295">
        <f t="shared" si="30"/>
        <v>4</v>
      </c>
      <c r="I295">
        <f t="shared" si="31"/>
        <v>7</v>
      </c>
      <c r="J295">
        <f t="shared" si="32"/>
        <v>16</v>
      </c>
      <c r="K295">
        <f t="shared" si="33"/>
        <v>4</v>
      </c>
      <c r="L295">
        <f t="shared" si="34"/>
        <v>9.4887999999999995</v>
      </c>
    </row>
    <row r="296" spans="1:12" x14ac:dyDescent="0.3">
      <c r="A296" s="39">
        <v>66777</v>
      </c>
      <c r="B296" s="44">
        <v>40185</v>
      </c>
      <c r="C296">
        <f t="shared" si="28"/>
        <v>61</v>
      </c>
      <c r="D296">
        <v>72.69</v>
      </c>
      <c r="E296">
        <v>36.344999999999999</v>
      </c>
      <c r="F296">
        <v>2</v>
      </c>
      <c r="G296">
        <f t="shared" si="29"/>
        <v>6</v>
      </c>
      <c r="H296">
        <f t="shared" si="30"/>
        <v>4</v>
      </c>
      <c r="I296">
        <f t="shared" si="31"/>
        <v>5</v>
      </c>
      <c r="J296">
        <f t="shared" si="32"/>
        <v>15</v>
      </c>
      <c r="K296">
        <f t="shared" si="33"/>
        <v>5</v>
      </c>
      <c r="L296">
        <f t="shared" si="34"/>
        <v>2.9076</v>
      </c>
    </row>
    <row r="297" spans="1:12" x14ac:dyDescent="0.3">
      <c r="A297" s="39">
        <v>67453</v>
      </c>
      <c r="B297" s="44">
        <v>40067</v>
      </c>
      <c r="C297">
        <f t="shared" si="28"/>
        <v>179</v>
      </c>
      <c r="D297">
        <v>4.6100000000000003</v>
      </c>
      <c r="E297">
        <v>4.6100000000000003</v>
      </c>
      <c r="F297">
        <v>1</v>
      </c>
      <c r="G297">
        <f t="shared" si="29"/>
        <v>3.0000000000000004</v>
      </c>
      <c r="H297">
        <f t="shared" si="30"/>
        <v>0</v>
      </c>
      <c r="I297">
        <f t="shared" si="31"/>
        <v>0</v>
      </c>
      <c r="J297">
        <f t="shared" si="32"/>
        <v>3.0000000000000004</v>
      </c>
      <c r="K297">
        <f t="shared" si="33"/>
        <v>10</v>
      </c>
      <c r="L297">
        <f t="shared" si="34"/>
        <v>0.36880000000000002</v>
      </c>
    </row>
    <row r="298" spans="1:12" x14ac:dyDescent="0.3">
      <c r="A298" s="39">
        <v>68962</v>
      </c>
      <c r="B298" s="44">
        <v>40070</v>
      </c>
      <c r="C298">
        <f t="shared" si="28"/>
        <v>176</v>
      </c>
      <c r="D298">
        <v>35.5702</v>
      </c>
      <c r="E298">
        <v>35.5702</v>
      </c>
      <c r="F298">
        <v>1</v>
      </c>
      <c r="G298">
        <f t="shared" si="29"/>
        <v>3.0000000000000004</v>
      </c>
      <c r="H298">
        <f t="shared" si="30"/>
        <v>0</v>
      </c>
      <c r="I298">
        <f t="shared" si="31"/>
        <v>3</v>
      </c>
      <c r="J298">
        <f t="shared" si="32"/>
        <v>6</v>
      </c>
      <c r="K298">
        <f t="shared" si="33"/>
        <v>8</v>
      </c>
      <c r="L298">
        <f t="shared" si="34"/>
        <v>2.8456160000000001</v>
      </c>
    </row>
    <row r="299" spans="1:12" x14ac:dyDescent="0.3">
      <c r="A299" s="39">
        <v>70788</v>
      </c>
      <c r="B299" s="44">
        <v>40163</v>
      </c>
      <c r="C299">
        <f t="shared" si="28"/>
        <v>83</v>
      </c>
      <c r="D299">
        <v>106.36850000000001</v>
      </c>
      <c r="E299">
        <v>35.456166666666668</v>
      </c>
      <c r="F299">
        <v>3</v>
      </c>
      <c r="G299">
        <f t="shared" si="29"/>
        <v>5</v>
      </c>
      <c r="H299">
        <f t="shared" si="30"/>
        <v>6</v>
      </c>
      <c r="I299">
        <f t="shared" si="31"/>
        <v>6</v>
      </c>
      <c r="J299">
        <f t="shared" si="32"/>
        <v>17</v>
      </c>
      <c r="K299">
        <f t="shared" si="33"/>
        <v>4</v>
      </c>
      <c r="L299">
        <f t="shared" si="34"/>
        <v>2.8364933333333333</v>
      </c>
    </row>
    <row r="300" spans="1:12" x14ac:dyDescent="0.3">
      <c r="A300" s="39">
        <v>70857</v>
      </c>
      <c r="B300" s="44">
        <v>40073</v>
      </c>
      <c r="C300">
        <f t="shared" si="28"/>
        <v>173</v>
      </c>
      <c r="D300">
        <v>25.54</v>
      </c>
      <c r="E300">
        <v>25.54</v>
      </c>
      <c r="F300">
        <v>1</v>
      </c>
      <c r="G300">
        <f t="shared" si="29"/>
        <v>3.0000000000000004</v>
      </c>
      <c r="H300">
        <f t="shared" si="30"/>
        <v>0</v>
      </c>
      <c r="I300">
        <f t="shared" si="31"/>
        <v>2</v>
      </c>
      <c r="J300">
        <f t="shared" si="32"/>
        <v>5</v>
      </c>
      <c r="K300">
        <f t="shared" si="33"/>
        <v>9</v>
      </c>
      <c r="L300">
        <f t="shared" si="34"/>
        <v>2.0432000000000001</v>
      </c>
    </row>
    <row r="301" spans="1:12" x14ac:dyDescent="0.3">
      <c r="A301" s="39">
        <v>71059</v>
      </c>
      <c r="B301" s="44">
        <v>40231</v>
      </c>
      <c r="C301">
        <f t="shared" si="28"/>
        <v>15</v>
      </c>
      <c r="D301">
        <v>60.129999999999995</v>
      </c>
      <c r="E301">
        <v>30.064999999999998</v>
      </c>
      <c r="F301">
        <v>2</v>
      </c>
      <c r="G301">
        <f t="shared" si="29"/>
        <v>8</v>
      </c>
      <c r="H301">
        <f t="shared" si="30"/>
        <v>4</v>
      </c>
      <c r="I301">
        <f t="shared" si="31"/>
        <v>4</v>
      </c>
      <c r="J301">
        <f t="shared" si="32"/>
        <v>16</v>
      </c>
      <c r="K301">
        <f t="shared" si="33"/>
        <v>4</v>
      </c>
      <c r="L301">
        <f t="shared" si="34"/>
        <v>2.4051999999999998</v>
      </c>
    </row>
    <row r="302" spans="1:12" x14ac:dyDescent="0.3">
      <c r="A302" s="39">
        <v>71130</v>
      </c>
      <c r="B302" s="44">
        <v>40080</v>
      </c>
      <c r="C302">
        <f t="shared" si="28"/>
        <v>166</v>
      </c>
      <c r="D302">
        <v>43.84</v>
      </c>
      <c r="E302">
        <v>21.92</v>
      </c>
      <c r="F302">
        <v>2</v>
      </c>
      <c r="G302">
        <f t="shared" si="29"/>
        <v>3.0000000000000004</v>
      </c>
      <c r="H302">
        <f t="shared" si="30"/>
        <v>4</v>
      </c>
      <c r="I302">
        <f t="shared" si="31"/>
        <v>3</v>
      </c>
      <c r="J302">
        <f t="shared" si="32"/>
        <v>10</v>
      </c>
      <c r="K302">
        <f t="shared" si="33"/>
        <v>7</v>
      </c>
      <c r="L302">
        <f t="shared" si="34"/>
        <v>1.7536000000000003</v>
      </c>
    </row>
    <row r="303" spans="1:12" x14ac:dyDescent="0.3">
      <c r="A303" s="39">
        <v>72429</v>
      </c>
      <c r="B303" s="44">
        <v>40122</v>
      </c>
      <c r="C303">
        <f t="shared" si="28"/>
        <v>124</v>
      </c>
      <c r="D303">
        <v>42.010000000000005</v>
      </c>
      <c r="E303">
        <v>21.005000000000003</v>
      </c>
      <c r="F303">
        <v>2</v>
      </c>
      <c r="G303">
        <f t="shared" si="29"/>
        <v>3.0000000000000004</v>
      </c>
      <c r="H303">
        <f t="shared" si="30"/>
        <v>4</v>
      </c>
      <c r="I303">
        <f t="shared" si="31"/>
        <v>3</v>
      </c>
      <c r="J303">
        <f t="shared" si="32"/>
        <v>10</v>
      </c>
      <c r="K303">
        <f t="shared" si="33"/>
        <v>7</v>
      </c>
      <c r="L303">
        <f t="shared" si="34"/>
        <v>1.6804000000000003</v>
      </c>
    </row>
    <row r="304" spans="1:12" x14ac:dyDescent="0.3">
      <c r="A304" s="39">
        <v>73087</v>
      </c>
      <c r="B304" s="44">
        <v>40076</v>
      </c>
      <c r="C304">
        <f t="shared" si="28"/>
        <v>170</v>
      </c>
      <c r="D304">
        <v>4.4000000000000004</v>
      </c>
      <c r="E304">
        <v>4.4000000000000004</v>
      </c>
      <c r="F304">
        <v>1</v>
      </c>
      <c r="G304">
        <f t="shared" si="29"/>
        <v>3.0000000000000004</v>
      </c>
      <c r="H304">
        <f t="shared" si="30"/>
        <v>0</v>
      </c>
      <c r="I304">
        <f t="shared" si="31"/>
        <v>0</v>
      </c>
      <c r="J304">
        <f t="shared" si="32"/>
        <v>3.0000000000000004</v>
      </c>
      <c r="K304">
        <f t="shared" si="33"/>
        <v>10</v>
      </c>
      <c r="L304">
        <f t="shared" si="34"/>
        <v>0.35200000000000004</v>
      </c>
    </row>
    <row r="305" spans="1:12" x14ac:dyDescent="0.3">
      <c r="A305" s="39">
        <v>73651</v>
      </c>
      <c r="B305" s="44">
        <v>40219</v>
      </c>
      <c r="C305">
        <f t="shared" si="28"/>
        <v>27</v>
      </c>
      <c r="D305">
        <v>13.0785</v>
      </c>
      <c r="E305">
        <v>13.0785</v>
      </c>
      <c r="F305">
        <v>1</v>
      </c>
      <c r="G305">
        <f t="shared" si="29"/>
        <v>7</v>
      </c>
      <c r="H305">
        <f t="shared" si="30"/>
        <v>0</v>
      </c>
      <c r="I305">
        <f t="shared" si="31"/>
        <v>1</v>
      </c>
      <c r="J305">
        <f t="shared" si="32"/>
        <v>8</v>
      </c>
      <c r="K305">
        <f t="shared" si="33"/>
        <v>7</v>
      </c>
      <c r="L305">
        <f t="shared" si="34"/>
        <v>1.0462800000000001</v>
      </c>
    </row>
    <row r="306" spans="1:12" x14ac:dyDescent="0.3">
      <c r="A306" s="39">
        <v>74393</v>
      </c>
      <c r="B306" s="44">
        <v>40206</v>
      </c>
      <c r="C306">
        <f t="shared" si="28"/>
        <v>40</v>
      </c>
      <c r="D306">
        <v>110.7062</v>
      </c>
      <c r="E306">
        <v>55.353099999999998</v>
      </c>
      <c r="F306">
        <v>2</v>
      </c>
      <c r="G306">
        <f t="shared" si="29"/>
        <v>6</v>
      </c>
      <c r="H306">
        <f t="shared" si="30"/>
        <v>4</v>
      </c>
      <c r="I306">
        <f t="shared" si="31"/>
        <v>6</v>
      </c>
      <c r="J306">
        <f t="shared" si="32"/>
        <v>16</v>
      </c>
      <c r="K306">
        <f t="shared" si="33"/>
        <v>4</v>
      </c>
      <c r="L306">
        <f t="shared" si="34"/>
        <v>4.428248</v>
      </c>
    </row>
    <row r="307" spans="1:12" x14ac:dyDescent="0.3">
      <c r="A307" s="39">
        <v>74435</v>
      </c>
      <c r="B307" s="44">
        <v>40133</v>
      </c>
      <c r="C307">
        <f t="shared" si="28"/>
        <v>113</v>
      </c>
      <c r="D307">
        <v>314.92020000000002</v>
      </c>
      <c r="E307">
        <v>78.730050000000006</v>
      </c>
      <c r="F307">
        <v>4</v>
      </c>
      <c r="G307">
        <f t="shared" si="29"/>
        <v>4</v>
      </c>
      <c r="H307">
        <f t="shared" si="30"/>
        <v>7</v>
      </c>
      <c r="I307">
        <f t="shared" si="31"/>
        <v>8</v>
      </c>
      <c r="J307">
        <f t="shared" si="32"/>
        <v>19</v>
      </c>
      <c r="K307">
        <f t="shared" si="33"/>
        <v>3</v>
      </c>
      <c r="L307">
        <f t="shared" si="34"/>
        <v>6.2984040000000006</v>
      </c>
    </row>
    <row r="308" spans="1:12" x14ac:dyDescent="0.3">
      <c r="A308" s="39">
        <v>75134</v>
      </c>
      <c r="B308" s="44">
        <v>40079</v>
      </c>
      <c r="C308">
        <f t="shared" si="28"/>
        <v>167</v>
      </c>
      <c r="D308">
        <v>47.55</v>
      </c>
      <c r="E308">
        <v>47.55</v>
      </c>
      <c r="F308">
        <v>1</v>
      </c>
      <c r="G308">
        <f t="shared" si="29"/>
        <v>3.0000000000000004</v>
      </c>
      <c r="H308">
        <f t="shared" si="30"/>
        <v>0</v>
      </c>
      <c r="I308">
        <f t="shared" si="31"/>
        <v>3</v>
      </c>
      <c r="J308">
        <f t="shared" si="32"/>
        <v>6</v>
      </c>
      <c r="K308">
        <f t="shared" si="33"/>
        <v>8</v>
      </c>
      <c r="L308">
        <f t="shared" si="34"/>
        <v>3.8039999999999998</v>
      </c>
    </row>
    <row r="309" spans="1:12" x14ac:dyDescent="0.3">
      <c r="A309" s="39">
        <v>75240</v>
      </c>
      <c r="B309" s="44">
        <v>40079</v>
      </c>
      <c r="C309">
        <f t="shared" si="28"/>
        <v>167</v>
      </c>
      <c r="D309">
        <v>5.92</v>
      </c>
      <c r="E309">
        <v>5.92</v>
      </c>
      <c r="F309">
        <v>1</v>
      </c>
      <c r="G309">
        <f t="shared" si="29"/>
        <v>3.0000000000000004</v>
      </c>
      <c r="H309">
        <f t="shared" si="30"/>
        <v>0</v>
      </c>
      <c r="I309">
        <f t="shared" si="31"/>
        <v>0</v>
      </c>
      <c r="J309">
        <f t="shared" si="32"/>
        <v>3.0000000000000004</v>
      </c>
      <c r="K309">
        <f t="shared" si="33"/>
        <v>10</v>
      </c>
      <c r="L309">
        <f t="shared" si="34"/>
        <v>0.47360000000000002</v>
      </c>
    </row>
    <row r="310" spans="1:12" x14ac:dyDescent="0.3">
      <c r="A310" s="39">
        <v>75547</v>
      </c>
      <c r="B310" s="44">
        <v>40109</v>
      </c>
      <c r="C310">
        <f t="shared" si="28"/>
        <v>137</v>
      </c>
      <c r="D310">
        <v>58.59</v>
      </c>
      <c r="E310">
        <v>58.59</v>
      </c>
      <c r="F310">
        <v>1</v>
      </c>
      <c r="G310">
        <f t="shared" si="29"/>
        <v>3.0000000000000004</v>
      </c>
      <c r="H310">
        <f t="shared" si="30"/>
        <v>0</v>
      </c>
      <c r="I310">
        <f t="shared" si="31"/>
        <v>4</v>
      </c>
      <c r="J310">
        <f t="shared" si="32"/>
        <v>7</v>
      </c>
      <c r="K310">
        <f t="shared" si="33"/>
        <v>8</v>
      </c>
      <c r="L310">
        <f t="shared" si="34"/>
        <v>4.6872000000000007</v>
      </c>
    </row>
    <row r="311" spans="1:12" x14ac:dyDescent="0.3">
      <c r="A311" s="39">
        <v>75600</v>
      </c>
      <c r="B311" s="44">
        <v>40242</v>
      </c>
      <c r="C311">
        <f t="shared" si="28"/>
        <v>4</v>
      </c>
      <c r="D311">
        <v>1224.9126999999999</v>
      </c>
      <c r="E311">
        <v>94.224053846153836</v>
      </c>
      <c r="F311">
        <v>13</v>
      </c>
      <c r="G311">
        <f t="shared" si="29"/>
        <v>10</v>
      </c>
      <c r="H311">
        <f t="shared" si="30"/>
        <v>9</v>
      </c>
      <c r="I311">
        <f t="shared" si="31"/>
        <v>9</v>
      </c>
      <c r="J311">
        <f t="shared" si="32"/>
        <v>28</v>
      </c>
      <c r="K311">
        <f t="shared" si="33"/>
        <v>1</v>
      </c>
      <c r="L311">
        <f t="shared" si="34"/>
        <v>7.5379243076923075</v>
      </c>
    </row>
    <row r="312" spans="1:12" x14ac:dyDescent="0.3">
      <c r="A312" s="39">
        <v>75603</v>
      </c>
      <c r="B312" s="44">
        <v>40112</v>
      </c>
      <c r="C312">
        <f t="shared" si="28"/>
        <v>134</v>
      </c>
      <c r="D312">
        <v>154.3905</v>
      </c>
      <c r="E312">
        <v>77.195250000000001</v>
      </c>
      <c r="F312">
        <v>2</v>
      </c>
      <c r="G312">
        <f t="shared" si="29"/>
        <v>3.0000000000000004</v>
      </c>
      <c r="H312">
        <f t="shared" si="30"/>
        <v>4</v>
      </c>
      <c r="I312">
        <f t="shared" si="31"/>
        <v>7</v>
      </c>
      <c r="J312">
        <f t="shared" si="32"/>
        <v>14</v>
      </c>
      <c r="K312">
        <f t="shared" si="33"/>
        <v>5</v>
      </c>
      <c r="L312">
        <f t="shared" si="34"/>
        <v>6.1756200000000003</v>
      </c>
    </row>
    <row r="313" spans="1:12" x14ac:dyDescent="0.3">
      <c r="A313" s="39">
        <v>75629</v>
      </c>
      <c r="B313" s="44">
        <v>40080</v>
      </c>
      <c r="C313">
        <f t="shared" si="28"/>
        <v>166</v>
      </c>
      <c r="D313">
        <v>37.76</v>
      </c>
      <c r="E313">
        <v>37.76</v>
      </c>
      <c r="F313">
        <v>1</v>
      </c>
      <c r="G313">
        <f t="shared" si="29"/>
        <v>3.0000000000000004</v>
      </c>
      <c r="H313">
        <f t="shared" si="30"/>
        <v>0</v>
      </c>
      <c r="I313">
        <f t="shared" si="31"/>
        <v>3</v>
      </c>
      <c r="J313">
        <f t="shared" si="32"/>
        <v>6</v>
      </c>
      <c r="K313">
        <f t="shared" si="33"/>
        <v>8</v>
      </c>
      <c r="L313">
        <f t="shared" si="34"/>
        <v>3.0207999999999999</v>
      </c>
    </row>
    <row r="314" spans="1:12" x14ac:dyDescent="0.3">
      <c r="A314" s="39">
        <v>75649</v>
      </c>
      <c r="B314" s="44">
        <v>40240</v>
      </c>
      <c r="C314">
        <f t="shared" si="28"/>
        <v>6</v>
      </c>
      <c r="D314">
        <v>3341.0493000000001</v>
      </c>
      <c r="E314">
        <v>185.61385000000001</v>
      </c>
      <c r="F314">
        <v>18</v>
      </c>
      <c r="G314">
        <f t="shared" si="29"/>
        <v>9</v>
      </c>
      <c r="H314">
        <f t="shared" si="30"/>
        <v>9</v>
      </c>
      <c r="I314">
        <f t="shared" si="31"/>
        <v>9</v>
      </c>
      <c r="J314">
        <f t="shared" si="32"/>
        <v>27</v>
      </c>
      <c r="K314">
        <f t="shared" si="33"/>
        <v>1</v>
      </c>
      <c r="L314">
        <f t="shared" si="34"/>
        <v>14.849108000000001</v>
      </c>
    </row>
    <row r="315" spans="1:12" x14ac:dyDescent="0.3">
      <c r="A315" s="39">
        <v>75730</v>
      </c>
      <c r="B315" s="44">
        <v>40081</v>
      </c>
      <c r="C315">
        <f t="shared" si="28"/>
        <v>165</v>
      </c>
      <c r="D315">
        <v>70.84</v>
      </c>
      <c r="E315">
        <v>70.84</v>
      </c>
      <c r="F315">
        <v>1</v>
      </c>
      <c r="G315">
        <f t="shared" si="29"/>
        <v>3.0000000000000004</v>
      </c>
      <c r="H315">
        <f t="shared" si="30"/>
        <v>0</v>
      </c>
      <c r="I315">
        <f t="shared" si="31"/>
        <v>5</v>
      </c>
      <c r="J315">
        <f t="shared" si="32"/>
        <v>8</v>
      </c>
      <c r="K315">
        <f t="shared" si="33"/>
        <v>7</v>
      </c>
      <c r="L315">
        <f t="shared" si="34"/>
        <v>5.6672000000000002</v>
      </c>
    </row>
    <row r="316" spans="1:12" x14ac:dyDescent="0.3">
      <c r="A316" s="39">
        <v>75739</v>
      </c>
      <c r="B316" s="44">
        <v>40241</v>
      </c>
      <c r="C316">
        <f t="shared" si="28"/>
        <v>5</v>
      </c>
      <c r="D316">
        <v>491.18400000000008</v>
      </c>
      <c r="E316">
        <v>44.653090909090913</v>
      </c>
      <c r="F316">
        <v>11</v>
      </c>
      <c r="G316">
        <f t="shared" si="29"/>
        <v>10</v>
      </c>
      <c r="H316">
        <f t="shared" si="30"/>
        <v>9</v>
      </c>
      <c r="I316">
        <f t="shared" si="31"/>
        <v>8</v>
      </c>
      <c r="J316">
        <f t="shared" si="32"/>
        <v>27</v>
      </c>
      <c r="K316">
        <f t="shared" si="33"/>
        <v>1</v>
      </c>
      <c r="L316">
        <f t="shared" si="34"/>
        <v>3.5722472727272732</v>
      </c>
    </row>
    <row r="317" spans="1:12" x14ac:dyDescent="0.3">
      <c r="A317" s="39">
        <v>76463</v>
      </c>
      <c r="B317" s="44">
        <v>40081</v>
      </c>
      <c r="C317">
        <f t="shared" si="28"/>
        <v>165</v>
      </c>
      <c r="D317">
        <v>2.76</v>
      </c>
      <c r="E317">
        <v>2.76</v>
      </c>
      <c r="F317">
        <v>1</v>
      </c>
      <c r="G317">
        <f t="shared" si="29"/>
        <v>3.0000000000000004</v>
      </c>
      <c r="H317">
        <f t="shared" si="30"/>
        <v>0</v>
      </c>
      <c r="I317">
        <f t="shared" si="31"/>
        <v>0</v>
      </c>
      <c r="J317">
        <f t="shared" si="32"/>
        <v>3.0000000000000004</v>
      </c>
      <c r="K317">
        <f t="shared" si="33"/>
        <v>10</v>
      </c>
      <c r="L317">
        <f t="shared" si="34"/>
        <v>0.2208</v>
      </c>
    </row>
    <row r="318" spans="1:12" x14ac:dyDescent="0.3">
      <c r="A318" s="39">
        <v>77026</v>
      </c>
      <c r="B318" s="44">
        <v>40085</v>
      </c>
      <c r="C318">
        <f t="shared" si="28"/>
        <v>161</v>
      </c>
      <c r="D318">
        <v>117.8802</v>
      </c>
      <c r="E318">
        <v>117.8802</v>
      </c>
      <c r="F318">
        <v>1</v>
      </c>
      <c r="G318">
        <f t="shared" si="29"/>
        <v>3.0000000000000004</v>
      </c>
      <c r="H318">
        <f t="shared" si="30"/>
        <v>0</v>
      </c>
      <c r="I318">
        <f t="shared" si="31"/>
        <v>6</v>
      </c>
      <c r="J318">
        <f t="shared" si="32"/>
        <v>9</v>
      </c>
      <c r="K318">
        <f t="shared" si="33"/>
        <v>7</v>
      </c>
      <c r="L318">
        <f t="shared" si="34"/>
        <v>9.430416000000001</v>
      </c>
    </row>
    <row r="319" spans="1:12" x14ac:dyDescent="0.3">
      <c r="A319" s="39">
        <v>77207</v>
      </c>
      <c r="B319" s="44">
        <v>40083</v>
      </c>
      <c r="C319">
        <f t="shared" si="28"/>
        <v>163</v>
      </c>
      <c r="D319">
        <v>30.62</v>
      </c>
      <c r="E319">
        <v>30.62</v>
      </c>
      <c r="F319">
        <v>1</v>
      </c>
      <c r="G319">
        <f t="shared" si="29"/>
        <v>3.0000000000000004</v>
      </c>
      <c r="H319">
        <f t="shared" si="30"/>
        <v>0</v>
      </c>
      <c r="I319">
        <f t="shared" si="31"/>
        <v>2</v>
      </c>
      <c r="J319">
        <f t="shared" si="32"/>
        <v>5</v>
      </c>
      <c r="K319">
        <f t="shared" si="33"/>
        <v>9</v>
      </c>
      <c r="L319">
        <f t="shared" si="34"/>
        <v>2.4496000000000002</v>
      </c>
    </row>
    <row r="320" spans="1:12" x14ac:dyDescent="0.3">
      <c r="A320" s="39">
        <v>77555</v>
      </c>
      <c r="B320" s="44">
        <v>40083</v>
      </c>
      <c r="C320">
        <f t="shared" si="28"/>
        <v>163</v>
      </c>
      <c r="D320">
        <v>42.21</v>
      </c>
      <c r="E320">
        <v>42.21</v>
      </c>
      <c r="F320">
        <v>1</v>
      </c>
      <c r="G320">
        <f t="shared" si="29"/>
        <v>3.0000000000000004</v>
      </c>
      <c r="H320">
        <f t="shared" si="30"/>
        <v>0</v>
      </c>
      <c r="I320">
        <f t="shared" si="31"/>
        <v>3</v>
      </c>
      <c r="J320">
        <f t="shared" si="32"/>
        <v>6</v>
      </c>
      <c r="K320">
        <f t="shared" si="33"/>
        <v>8</v>
      </c>
      <c r="L320">
        <f t="shared" si="34"/>
        <v>3.3768000000000002</v>
      </c>
    </row>
    <row r="321" spans="1:12" x14ac:dyDescent="0.3">
      <c r="A321" s="39">
        <v>77915</v>
      </c>
      <c r="B321" s="44">
        <v>40115</v>
      </c>
      <c r="C321">
        <f t="shared" si="28"/>
        <v>131</v>
      </c>
      <c r="D321">
        <v>43.54</v>
      </c>
      <c r="E321">
        <v>43.54</v>
      </c>
      <c r="F321">
        <v>1</v>
      </c>
      <c r="G321">
        <f t="shared" si="29"/>
        <v>3.0000000000000004</v>
      </c>
      <c r="H321">
        <f t="shared" si="30"/>
        <v>0</v>
      </c>
      <c r="I321">
        <f t="shared" si="31"/>
        <v>3</v>
      </c>
      <c r="J321">
        <f t="shared" si="32"/>
        <v>6</v>
      </c>
      <c r="K321">
        <f t="shared" si="33"/>
        <v>8</v>
      </c>
      <c r="L321">
        <f t="shared" si="34"/>
        <v>3.4832000000000001</v>
      </c>
    </row>
    <row r="322" spans="1:12" x14ac:dyDescent="0.3">
      <c r="A322" s="39">
        <v>78451</v>
      </c>
      <c r="B322" s="44">
        <v>40245</v>
      </c>
      <c r="C322">
        <f t="shared" si="28"/>
        <v>1</v>
      </c>
      <c r="D322">
        <v>1254.5783000000001</v>
      </c>
      <c r="E322">
        <v>66.030436842105274</v>
      </c>
      <c r="F322">
        <v>19</v>
      </c>
      <c r="G322">
        <f t="shared" si="29"/>
        <v>10</v>
      </c>
      <c r="H322">
        <f t="shared" si="30"/>
        <v>9</v>
      </c>
      <c r="I322">
        <f t="shared" si="31"/>
        <v>9</v>
      </c>
      <c r="J322">
        <f t="shared" si="32"/>
        <v>28</v>
      </c>
      <c r="K322">
        <f t="shared" si="33"/>
        <v>1</v>
      </c>
      <c r="L322">
        <f t="shared" si="34"/>
        <v>5.2824349473684222</v>
      </c>
    </row>
    <row r="323" spans="1:12" x14ac:dyDescent="0.3">
      <c r="A323" s="39">
        <v>79512</v>
      </c>
      <c r="B323" s="44">
        <v>40244</v>
      </c>
      <c r="C323">
        <f t="shared" si="28"/>
        <v>2</v>
      </c>
      <c r="D323">
        <v>665.96119999999996</v>
      </c>
      <c r="E323">
        <v>51.227784615384614</v>
      </c>
      <c r="F323">
        <v>13</v>
      </c>
      <c r="G323">
        <f t="shared" si="29"/>
        <v>10</v>
      </c>
      <c r="H323">
        <f t="shared" si="30"/>
        <v>9</v>
      </c>
      <c r="I323">
        <f t="shared" si="31"/>
        <v>9</v>
      </c>
      <c r="J323">
        <f t="shared" si="32"/>
        <v>28</v>
      </c>
      <c r="K323">
        <f t="shared" si="33"/>
        <v>1</v>
      </c>
      <c r="L323">
        <f t="shared" si="34"/>
        <v>4.0982227692307696</v>
      </c>
    </row>
    <row r="324" spans="1:12" x14ac:dyDescent="0.3">
      <c r="A324" s="39">
        <v>79570</v>
      </c>
      <c r="B324" s="44">
        <v>40140</v>
      </c>
      <c r="C324">
        <f t="shared" si="28"/>
        <v>106</v>
      </c>
      <c r="D324">
        <v>347.08019999999993</v>
      </c>
      <c r="E324">
        <v>69.416039999999981</v>
      </c>
      <c r="F324">
        <v>5</v>
      </c>
      <c r="G324">
        <f t="shared" si="29"/>
        <v>5</v>
      </c>
      <c r="H324">
        <f t="shared" si="30"/>
        <v>7</v>
      </c>
      <c r="I324">
        <f t="shared" si="31"/>
        <v>8</v>
      </c>
      <c r="J324">
        <f t="shared" si="32"/>
        <v>20</v>
      </c>
      <c r="K324">
        <f t="shared" si="33"/>
        <v>3</v>
      </c>
      <c r="L324">
        <f t="shared" si="34"/>
        <v>5.5532831999999983</v>
      </c>
    </row>
    <row r="325" spans="1:12" x14ac:dyDescent="0.3">
      <c r="A325" s="39">
        <v>79637</v>
      </c>
      <c r="B325" s="44">
        <v>40242</v>
      </c>
      <c r="C325">
        <f t="shared" ref="C325:C388" si="35">$D$2-B325</f>
        <v>4</v>
      </c>
      <c r="D325">
        <v>1243.2566000000002</v>
      </c>
      <c r="E325">
        <v>138.13962222222224</v>
      </c>
      <c r="F325">
        <v>9</v>
      </c>
      <c r="G325">
        <f t="shared" ref="G325:G388" si="36">(1-_xlfn.PERCENTRANK.EXC($C$4:$C$760,C325,1))*10</f>
        <v>10</v>
      </c>
      <c r="H325">
        <f t="shared" ref="H325:H388" si="37">_xlfn.PERCENTRANK.EXC($F$4:$F$760,F325,1)*10</f>
        <v>9</v>
      </c>
      <c r="I325">
        <f t="shared" ref="I325:I388" si="38">_xlfn.PERCENTRANK.EXC($D$4:$D$760,D325,1)*10</f>
        <v>9</v>
      </c>
      <c r="J325">
        <f t="shared" ref="J325:J388" si="39">SUM(G325:I325)</f>
        <v>28</v>
      </c>
      <c r="K325">
        <f t="shared" ref="K325:K388" si="40">10-_xlfn.PERCENTRANK.EXC($J$4:$J$760,J325,1)*10</f>
        <v>1</v>
      </c>
      <c r="L325">
        <f t="shared" ref="L325:L388" si="41">E325*0.08</f>
        <v>11.05116977777778</v>
      </c>
    </row>
    <row r="326" spans="1:12" x14ac:dyDescent="0.3">
      <c r="A326" s="39">
        <v>80006</v>
      </c>
      <c r="B326" s="44">
        <v>40129</v>
      </c>
      <c r="C326">
        <f t="shared" si="35"/>
        <v>117</v>
      </c>
      <c r="D326">
        <v>377.51780000000002</v>
      </c>
      <c r="E326">
        <v>75.503560000000007</v>
      </c>
      <c r="F326">
        <v>5</v>
      </c>
      <c r="G326">
        <f t="shared" si="36"/>
        <v>4</v>
      </c>
      <c r="H326">
        <f t="shared" si="37"/>
        <v>7</v>
      </c>
      <c r="I326">
        <f t="shared" si="38"/>
        <v>8</v>
      </c>
      <c r="J326">
        <f t="shared" si="39"/>
        <v>19</v>
      </c>
      <c r="K326">
        <f t="shared" si="40"/>
        <v>3</v>
      </c>
      <c r="L326">
        <f t="shared" si="41"/>
        <v>6.0402848000000011</v>
      </c>
    </row>
    <row r="327" spans="1:12" x14ac:dyDescent="0.3">
      <c r="A327" s="39">
        <v>80791</v>
      </c>
      <c r="B327" s="44">
        <v>40231</v>
      </c>
      <c r="C327">
        <f t="shared" si="35"/>
        <v>15</v>
      </c>
      <c r="D327">
        <v>455.26749999999993</v>
      </c>
      <c r="E327">
        <v>151.7558333333333</v>
      </c>
      <c r="F327">
        <v>3</v>
      </c>
      <c r="G327">
        <f t="shared" si="36"/>
        <v>8</v>
      </c>
      <c r="H327">
        <f t="shared" si="37"/>
        <v>6</v>
      </c>
      <c r="I327">
        <f t="shared" si="38"/>
        <v>8</v>
      </c>
      <c r="J327">
        <f t="shared" si="39"/>
        <v>22</v>
      </c>
      <c r="K327">
        <f t="shared" si="40"/>
        <v>2</v>
      </c>
      <c r="L327">
        <f t="shared" si="41"/>
        <v>12.140466666666665</v>
      </c>
    </row>
    <row r="328" spans="1:12" x14ac:dyDescent="0.3">
      <c r="A328" s="39">
        <v>81013</v>
      </c>
      <c r="B328" s="44">
        <v>40169</v>
      </c>
      <c r="C328">
        <f t="shared" si="35"/>
        <v>77</v>
      </c>
      <c r="D328">
        <v>284.11520000000002</v>
      </c>
      <c r="E328">
        <v>31.568355555555556</v>
      </c>
      <c r="F328">
        <v>9</v>
      </c>
      <c r="G328">
        <f t="shared" si="36"/>
        <v>5</v>
      </c>
      <c r="H328">
        <f t="shared" si="37"/>
        <v>9</v>
      </c>
      <c r="I328">
        <f t="shared" si="38"/>
        <v>8</v>
      </c>
      <c r="J328">
        <f t="shared" si="39"/>
        <v>22</v>
      </c>
      <c r="K328">
        <f t="shared" si="40"/>
        <v>2</v>
      </c>
      <c r="L328">
        <f t="shared" si="41"/>
        <v>2.5254684444444444</v>
      </c>
    </row>
    <row r="329" spans="1:12" x14ac:dyDescent="0.3">
      <c r="A329" s="39">
        <v>81453</v>
      </c>
      <c r="B329" s="44">
        <v>40242</v>
      </c>
      <c r="C329">
        <f t="shared" si="35"/>
        <v>4</v>
      </c>
      <c r="D329">
        <v>1043.0574999999999</v>
      </c>
      <c r="E329">
        <v>74.504107142857137</v>
      </c>
      <c r="F329">
        <v>14</v>
      </c>
      <c r="G329">
        <f t="shared" si="36"/>
        <v>10</v>
      </c>
      <c r="H329">
        <f t="shared" si="37"/>
        <v>9</v>
      </c>
      <c r="I329">
        <f t="shared" si="38"/>
        <v>9</v>
      </c>
      <c r="J329">
        <f t="shared" si="39"/>
        <v>28</v>
      </c>
      <c r="K329">
        <f t="shared" si="40"/>
        <v>1</v>
      </c>
      <c r="L329">
        <f t="shared" si="41"/>
        <v>5.9603285714285708</v>
      </c>
    </row>
    <row r="330" spans="1:12" x14ac:dyDescent="0.3">
      <c r="A330" s="39">
        <v>81629</v>
      </c>
      <c r="B330" s="44">
        <v>40088</v>
      </c>
      <c r="C330">
        <f t="shared" si="35"/>
        <v>158</v>
      </c>
      <c r="D330">
        <v>25.8</v>
      </c>
      <c r="E330">
        <v>25.8</v>
      </c>
      <c r="F330">
        <v>1</v>
      </c>
      <c r="G330">
        <f t="shared" si="36"/>
        <v>3.0000000000000004</v>
      </c>
      <c r="H330">
        <f t="shared" si="37"/>
        <v>0</v>
      </c>
      <c r="I330">
        <f t="shared" si="38"/>
        <v>2</v>
      </c>
      <c r="J330">
        <f t="shared" si="39"/>
        <v>5</v>
      </c>
      <c r="K330">
        <f t="shared" si="40"/>
        <v>9</v>
      </c>
      <c r="L330">
        <f t="shared" si="41"/>
        <v>2.0640000000000001</v>
      </c>
    </row>
    <row r="331" spans="1:12" x14ac:dyDescent="0.3">
      <c r="A331" s="39">
        <v>83462</v>
      </c>
      <c r="B331" s="44">
        <v>40092</v>
      </c>
      <c r="C331">
        <f t="shared" si="35"/>
        <v>154</v>
      </c>
      <c r="D331">
        <v>75.046199999999999</v>
      </c>
      <c r="E331">
        <v>75.046199999999999</v>
      </c>
      <c r="F331">
        <v>1</v>
      </c>
      <c r="G331">
        <f t="shared" si="36"/>
        <v>3.0000000000000004</v>
      </c>
      <c r="H331">
        <f t="shared" si="37"/>
        <v>0</v>
      </c>
      <c r="I331">
        <f t="shared" si="38"/>
        <v>5</v>
      </c>
      <c r="J331">
        <f t="shared" si="39"/>
        <v>8</v>
      </c>
      <c r="K331">
        <f t="shared" si="40"/>
        <v>7</v>
      </c>
      <c r="L331">
        <f t="shared" si="41"/>
        <v>6.0036959999999997</v>
      </c>
    </row>
    <row r="332" spans="1:12" x14ac:dyDescent="0.3">
      <c r="A332" s="39">
        <v>83561</v>
      </c>
      <c r="B332" s="44">
        <v>40231</v>
      </c>
      <c r="C332">
        <f t="shared" si="35"/>
        <v>15</v>
      </c>
      <c r="D332">
        <v>535.18780000000004</v>
      </c>
      <c r="E332">
        <v>41.168292307692312</v>
      </c>
      <c r="F332">
        <v>13</v>
      </c>
      <c r="G332">
        <f t="shared" si="36"/>
        <v>8</v>
      </c>
      <c r="H332">
        <f t="shared" si="37"/>
        <v>9</v>
      </c>
      <c r="I332">
        <f t="shared" si="38"/>
        <v>9</v>
      </c>
      <c r="J332">
        <f t="shared" si="39"/>
        <v>26</v>
      </c>
      <c r="K332">
        <f t="shared" si="40"/>
        <v>1</v>
      </c>
      <c r="L332">
        <f t="shared" si="41"/>
        <v>3.2934633846153849</v>
      </c>
    </row>
    <row r="333" spans="1:12" x14ac:dyDescent="0.3">
      <c r="A333" s="39">
        <v>84028</v>
      </c>
      <c r="B333" s="44">
        <v>40242</v>
      </c>
      <c r="C333">
        <f t="shared" si="35"/>
        <v>4</v>
      </c>
      <c r="D333">
        <v>859.20050000000003</v>
      </c>
      <c r="E333">
        <v>122.74292857142858</v>
      </c>
      <c r="F333">
        <v>7</v>
      </c>
      <c r="G333">
        <f t="shared" si="36"/>
        <v>10</v>
      </c>
      <c r="H333">
        <f t="shared" si="37"/>
        <v>8</v>
      </c>
      <c r="I333">
        <f t="shared" si="38"/>
        <v>9</v>
      </c>
      <c r="J333">
        <f t="shared" si="39"/>
        <v>27</v>
      </c>
      <c r="K333">
        <f t="shared" si="40"/>
        <v>1</v>
      </c>
      <c r="L333">
        <f t="shared" si="41"/>
        <v>9.8194342857142871</v>
      </c>
    </row>
    <row r="334" spans="1:12" x14ac:dyDescent="0.3">
      <c r="A334" s="39">
        <v>85204</v>
      </c>
      <c r="B334" s="44">
        <v>40099</v>
      </c>
      <c r="C334">
        <f t="shared" si="35"/>
        <v>147</v>
      </c>
      <c r="D334">
        <v>74.739999999999995</v>
      </c>
      <c r="E334">
        <v>74.739999999999995</v>
      </c>
      <c r="F334">
        <v>1</v>
      </c>
      <c r="G334">
        <f t="shared" si="36"/>
        <v>3.0000000000000004</v>
      </c>
      <c r="H334">
        <f t="shared" si="37"/>
        <v>0</v>
      </c>
      <c r="I334">
        <f t="shared" si="38"/>
        <v>5</v>
      </c>
      <c r="J334">
        <f t="shared" si="39"/>
        <v>8</v>
      </c>
      <c r="K334">
        <f t="shared" si="40"/>
        <v>7</v>
      </c>
      <c r="L334">
        <f t="shared" si="41"/>
        <v>5.9791999999999996</v>
      </c>
    </row>
    <row r="335" spans="1:12" x14ac:dyDescent="0.3">
      <c r="A335" s="39">
        <v>85510</v>
      </c>
      <c r="B335" s="44">
        <v>40093</v>
      </c>
      <c r="C335">
        <f t="shared" si="35"/>
        <v>153</v>
      </c>
      <c r="D335">
        <v>164.31049999999999</v>
      </c>
      <c r="E335">
        <v>164.31049999999999</v>
      </c>
      <c r="F335">
        <v>1</v>
      </c>
      <c r="G335">
        <f t="shared" si="36"/>
        <v>3.0000000000000004</v>
      </c>
      <c r="H335">
        <f t="shared" si="37"/>
        <v>0</v>
      </c>
      <c r="I335">
        <f t="shared" si="38"/>
        <v>7</v>
      </c>
      <c r="J335">
        <f t="shared" si="39"/>
        <v>10</v>
      </c>
      <c r="K335">
        <f t="shared" si="40"/>
        <v>7</v>
      </c>
      <c r="L335">
        <f t="shared" si="41"/>
        <v>13.14484</v>
      </c>
    </row>
    <row r="336" spans="1:12" x14ac:dyDescent="0.3">
      <c r="A336" s="39">
        <v>86278</v>
      </c>
      <c r="B336" s="44">
        <v>40094</v>
      </c>
      <c r="C336">
        <f t="shared" si="35"/>
        <v>152</v>
      </c>
      <c r="D336">
        <v>5.51</v>
      </c>
      <c r="E336">
        <v>5.51</v>
      </c>
      <c r="F336">
        <v>1</v>
      </c>
      <c r="G336">
        <f t="shared" si="36"/>
        <v>3.0000000000000004</v>
      </c>
      <c r="H336">
        <f t="shared" si="37"/>
        <v>0</v>
      </c>
      <c r="I336">
        <f t="shared" si="38"/>
        <v>0</v>
      </c>
      <c r="J336">
        <f t="shared" si="39"/>
        <v>3.0000000000000004</v>
      </c>
      <c r="K336">
        <f t="shared" si="40"/>
        <v>10</v>
      </c>
      <c r="L336">
        <f t="shared" si="41"/>
        <v>0.44079999999999997</v>
      </c>
    </row>
    <row r="337" spans="1:12" x14ac:dyDescent="0.3">
      <c r="A337" s="39">
        <v>86307</v>
      </c>
      <c r="B337" s="44">
        <v>40105</v>
      </c>
      <c r="C337">
        <f t="shared" si="35"/>
        <v>141</v>
      </c>
      <c r="D337">
        <v>28.74</v>
      </c>
      <c r="E337">
        <v>28.74</v>
      </c>
      <c r="F337">
        <v>1</v>
      </c>
      <c r="G337">
        <f t="shared" si="36"/>
        <v>3.0000000000000004</v>
      </c>
      <c r="H337">
        <f t="shared" si="37"/>
        <v>0</v>
      </c>
      <c r="I337">
        <f t="shared" si="38"/>
        <v>2</v>
      </c>
      <c r="J337">
        <f t="shared" si="39"/>
        <v>5</v>
      </c>
      <c r="K337">
        <f t="shared" si="40"/>
        <v>9</v>
      </c>
      <c r="L337">
        <f t="shared" si="41"/>
        <v>2.2991999999999999</v>
      </c>
    </row>
    <row r="338" spans="1:12" x14ac:dyDescent="0.3">
      <c r="A338" s="39">
        <v>86412</v>
      </c>
      <c r="B338" s="44">
        <v>40094</v>
      </c>
      <c r="C338">
        <f t="shared" si="35"/>
        <v>152</v>
      </c>
      <c r="D338">
        <v>12.8</v>
      </c>
      <c r="E338">
        <v>12.8</v>
      </c>
      <c r="F338">
        <v>1</v>
      </c>
      <c r="G338">
        <f t="shared" si="36"/>
        <v>3.0000000000000004</v>
      </c>
      <c r="H338">
        <f t="shared" si="37"/>
        <v>0</v>
      </c>
      <c r="I338">
        <f t="shared" si="38"/>
        <v>1</v>
      </c>
      <c r="J338">
        <f t="shared" si="39"/>
        <v>4</v>
      </c>
      <c r="K338">
        <f t="shared" si="40"/>
        <v>9</v>
      </c>
      <c r="L338">
        <f t="shared" si="41"/>
        <v>1.024</v>
      </c>
    </row>
    <row r="339" spans="1:12" x14ac:dyDescent="0.3">
      <c r="A339" s="39">
        <v>87172</v>
      </c>
      <c r="B339" s="44">
        <v>40096</v>
      </c>
      <c r="C339">
        <f t="shared" si="35"/>
        <v>150</v>
      </c>
      <c r="D339">
        <v>8.16</v>
      </c>
      <c r="E339">
        <v>8.16</v>
      </c>
      <c r="F339">
        <v>1</v>
      </c>
      <c r="G339">
        <f t="shared" si="36"/>
        <v>3.0000000000000004</v>
      </c>
      <c r="H339">
        <f t="shared" si="37"/>
        <v>0</v>
      </c>
      <c r="I339">
        <f t="shared" si="38"/>
        <v>0</v>
      </c>
      <c r="J339">
        <f t="shared" si="39"/>
        <v>3.0000000000000004</v>
      </c>
      <c r="K339">
        <f t="shared" si="40"/>
        <v>10</v>
      </c>
      <c r="L339">
        <f t="shared" si="41"/>
        <v>0.65280000000000005</v>
      </c>
    </row>
    <row r="340" spans="1:12" x14ac:dyDescent="0.3">
      <c r="A340" s="39">
        <v>89010</v>
      </c>
      <c r="B340" s="44">
        <v>40105</v>
      </c>
      <c r="C340">
        <f t="shared" si="35"/>
        <v>141</v>
      </c>
      <c r="D340">
        <v>14.66</v>
      </c>
      <c r="E340">
        <v>14.66</v>
      </c>
      <c r="F340">
        <v>1</v>
      </c>
      <c r="G340">
        <f t="shared" si="36"/>
        <v>3.0000000000000004</v>
      </c>
      <c r="H340">
        <f t="shared" si="37"/>
        <v>0</v>
      </c>
      <c r="I340">
        <f t="shared" si="38"/>
        <v>1</v>
      </c>
      <c r="J340">
        <f t="shared" si="39"/>
        <v>4</v>
      </c>
      <c r="K340">
        <f t="shared" si="40"/>
        <v>9</v>
      </c>
      <c r="L340">
        <f t="shared" si="41"/>
        <v>1.1728000000000001</v>
      </c>
    </row>
    <row r="341" spans="1:12" x14ac:dyDescent="0.3">
      <c r="A341" s="39">
        <v>89123</v>
      </c>
      <c r="B341" s="44">
        <v>40099</v>
      </c>
      <c r="C341">
        <f t="shared" si="35"/>
        <v>147</v>
      </c>
      <c r="D341">
        <v>11.25</v>
      </c>
      <c r="E341">
        <v>11.25</v>
      </c>
      <c r="F341">
        <v>1</v>
      </c>
      <c r="G341">
        <f t="shared" si="36"/>
        <v>3.0000000000000004</v>
      </c>
      <c r="H341">
        <f t="shared" si="37"/>
        <v>0</v>
      </c>
      <c r="I341">
        <f t="shared" si="38"/>
        <v>1</v>
      </c>
      <c r="J341">
        <f t="shared" si="39"/>
        <v>4</v>
      </c>
      <c r="K341">
        <f t="shared" si="40"/>
        <v>9</v>
      </c>
      <c r="L341">
        <f t="shared" si="41"/>
        <v>0.9</v>
      </c>
    </row>
    <row r="342" spans="1:12" x14ac:dyDescent="0.3">
      <c r="A342" s="39">
        <v>89359</v>
      </c>
      <c r="B342" s="44">
        <v>40126</v>
      </c>
      <c r="C342">
        <f t="shared" si="35"/>
        <v>120</v>
      </c>
      <c r="D342">
        <v>117.33000000000001</v>
      </c>
      <c r="E342">
        <v>58.665000000000006</v>
      </c>
      <c r="F342">
        <v>2</v>
      </c>
      <c r="G342">
        <f t="shared" si="36"/>
        <v>3.0000000000000004</v>
      </c>
      <c r="H342">
        <f t="shared" si="37"/>
        <v>4</v>
      </c>
      <c r="I342">
        <f t="shared" si="38"/>
        <v>6</v>
      </c>
      <c r="J342">
        <f t="shared" si="39"/>
        <v>13</v>
      </c>
      <c r="K342">
        <f t="shared" si="40"/>
        <v>6</v>
      </c>
      <c r="L342">
        <f t="shared" si="41"/>
        <v>4.6932000000000009</v>
      </c>
    </row>
    <row r="343" spans="1:12" x14ac:dyDescent="0.3">
      <c r="A343" s="39">
        <v>90419</v>
      </c>
      <c r="B343" s="44">
        <v>40101</v>
      </c>
      <c r="C343">
        <f t="shared" si="35"/>
        <v>145</v>
      </c>
      <c r="D343">
        <v>28.39</v>
      </c>
      <c r="E343">
        <v>28.39</v>
      </c>
      <c r="F343">
        <v>1</v>
      </c>
      <c r="G343">
        <f t="shared" si="36"/>
        <v>3.0000000000000004</v>
      </c>
      <c r="H343">
        <f t="shared" si="37"/>
        <v>0</v>
      </c>
      <c r="I343">
        <f t="shared" si="38"/>
        <v>2</v>
      </c>
      <c r="J343">
        <f t="shared" si="39"/>
        <v>5</v>
      </c>
      <c r="K343">
        <f t="shared" si="40"/>
        <v>9</v>
      </c>
      <c r="L343">
        <f t="shared" si="41"/>
        <v>2.2711999999999999</v>
      </c>
    </row>
    <row r="344" spans="1:12" x14ac:dyDescent="0.3">
      <c r="A344" s="39">
        <v>90848</v>
      </c>
      <c r="B344" s="44">
        <v>40244</v>
      </c>
      <c r="C344">
        <f t="shared" si="35"/>
        <v>2</v>
      </c>
      <c r="D344">
        <v>1542.9847000000002</v>
      </c>
      <c r="E344">
        <v>77.149235000000004</v>
      </c>
      <c r="F344">
        <v>20</v>
      </c>
      <c r="G344">
        <f t="shared" si="36"/>
        <v>10</v>
      </c>
      <c r="H344">
        <f t="shared" si="37"/>
        <v>9</v>
      </c>
      <c r="I344">
        <f t="shared" si="38"/>
        <v>9</v>
      </c>
      <c r="J344">
        <f t="shared" si="39"/>
        <v>28</v>
      </c>
      <c r="K344">
        <f t="shared" si="40"/>
        <v>1</v>
      </c>
      <c r="L344">
        <f t="shared" si="41"/>
        <v>6.1719388000000004</v>
      </c>
    </row>
    <row r="345" spans="1:12" x14ac:dyDescent="0.3">
      <c r="A345" s="39">
        <v>90916</v>
      </c>
      <c r="B345" s="44">
        <v>40102</v>
      </c>
      <c r="C345">
        <f t="shared" si="35"/>
        <v>144</v>
      </c>
      <c r="D345">
        <v>14.8</v>
      </c>
      <c r="E345">
        <v>14.8</v>
      </c>
      <c r="F345">
        <v>1</v>
      </c>
      <c r="G345">
        <f t="shared" si="36"/>
        <v>3.0000000000000004</v>
      </c>
      <c r="H345">
        <f t="shared" si="37"/>
        <v>0</v>
      </c>
      <c r="I345">
        <f t="shared" si="38"/>
        <v>1</v>
      </c>
      <c r="J345">
        <f t="shared" si="39"/>
        <v>4</v>
      </c>
      <c r="K345">
        <f t="shared" si="40"/>
        <v>9</v>
      </c>
      <c r="L345">
        <f t="shared" si="41"/>
        <v>1.1840000000000002</v>
      </c>
    </row>
    <row r="346" spans="1:12" x14ac:dyDescent="0.3">
      <c r="A346" s="39">
        <v>90971</v>
      </c>
      <c r="B346" s="44">
        <v>40107</v>
      </c>
      <c r="C346">
        <f t="shared" si="35"/>
        <v>139</v>
      </c>
      <c r="D346">
        <v>106.96</v>
      </c>
      <c r="E346">
        <v>53.48</v>
      </c>
      <c r="F346">
        <v>2</v>
      </c>
      <c r="G346">
        <f t="shared" si="36"/>
        <v>3.0000000000000004</v>
      </c>
      <c r="H346">
        <f t="shared" si="37"/>
        <v>4</v>
      </c>
      <c r="I346">
        <f t="shared" si="38"/>
        <v>6</v>
      </c>
      <c r="J346">
        <f t="shared" si="39"/>
        <v>13</v>
      </c>
      <c r="K346">
        <f t="shared" si="40"/>
        <v>6</v>
      </c>
      <c r="L346">
        <f t="shared" si="41"/>
        <v>4.2783999999999995</v>
      </c>
    </row>
    <row r="347" spans="1:12" x14ac:dyDescent="0.3">
      <c r="A347" s="39">
        <v>90979</v>
      </c>
      <c r="B347" s="44">
        <v>40102</v>
      </c>
      <c r="C347">
        <f t="shared" si="35"/>
        <v>144</v>
      </c>
      <c r="D347">
        <v>6.44</v>
      </c>
      <c r="E347">
        <v>6.44</v>
      </c>
      <c r="F347">
        <v>1</v>
      </c>
      <c r="G347">
        <f t="shared" si="36"/>
        <v>3.0000000000000004</v>
      </c>
      <c r="H347">
        <f t="shared" si="37"/>
        <v>0</v>
      </c>
      <c r="I347">
        <f t="shared" si="38"/>
        <v>0</v>
      </c>
      <c r="J347">
        <f t="shared" si="39"/>
        <v>3.0000000000000004</v>
      </c>
      <c r="K347">
        <f t="shared" si="40"/>
        <v>10</v>
      </c>
      <c r="L347">
        <f t="shared" si="41"/>
        <v>0.51519999999999999</v>
      </c>
    </row>
    <row r="348" spans="1:12" x14ac:dyDescent="0.3">
      <c r="A348" s="39">
        <v>92802</v>
      </c>
      <c r="B348" s="44">
        <v>40103</v>
      </c>
      <c r="C348">
        <f t="shared" si="35"/>
        <v>143</v>
      </c>
      <c r="D348">
        <v>7.88</v>
      </c>
      <c r="E348">
        <v>7.88</v>
      </c>
      <c r="F348">
        <v>1</v>
      </c>
      <c r="G348">
        <f t="shared" si="36"/>
        <v>3.0000000000000004</v>
      </c>
      <c r="H348">
        <f t="shared" si="37"/>
        <v>0</v>
      </c>
      <c r="I348">
        <f t="shared" si="38"/>
        <v>0</v>
      </c>
      <c r="J348">
        <f t="shared" si="39"/>
        <v>3.0000000000000004</v>
      </c>
      <c r="K348">
        <f t="shared" si="40"/>
        <v>10</v>
      </c>
      <c r="L348">
        <f t="shared" si="41"/>
        <v>0.63039999999999996</v>
      </c>
    </row>
    <row r="349" spans="1:12" x14ac:dyDescent="0.3">
      <c r="A349" s="39">
        <v>93097</v>
      </c>
      <c r="B349" s="44">
        <v>40104</v>
      </c>
      <c r="C349">
        <f t="shared" si="35"/>
        <v>142</v>
      </c>
      <c r="D349">
        <v>20.45</v>
      </c>
      <c r="E349">
        <v>20.45</v>
      </c>
      <c r="F349">
        <v>1</v>
      </c>
      <c r="G349">
        <f t="shared" si="36"/>
        <v>3.0000000000000004</v>
      </c>
      <c r="H349">
        <f t="shared" si="37"/>
        <v>0</v>
      </c>
      <c r="I349">
        <f t="shared" si="38"/>
        <v>1</v>
      </c>
      <c r="J349">
        <f t="shared" si="39"/>
        <v>4</v>
      </c>
      <c r="K349">
        <f t="shared" si="40"/>
        <v>9</v>
      </c>
      <c r="L349">
        <f t="shared" si="41"/>
        <v>1.6359999999999999</v>
      </c>
    </row>
    <row r="350" spans="1:12" x14ac:dyDescent="0.3">
      <c r="A350" s="39">
        <v>94734</v>
      </c>
      <c r="B350" s="44">
        <v>40223</v>
      </c>
      <c r="C350">
        <f t="shared" si="35"/>
        <v>23</v>
      </c>
      <c r="D350">
        <v>202.5309</v>
      </c>
      <c r="E350">
        <v>67.510300000000001</v>
      </c>
      <c r="F350">
        <v>3</v>
      </c>
      <c r="G350">
        <f t="shared" si="36"/>
        <v>7</v>
      </c>
      <c r="H350">
        <f t="shared" si="37"/>
        <v>6</v>
      </c>
      <c r="I350">
        <f t="shared" si="38"/>
        <v>7</v>
      </c>
      <c r="J350">
        <f t="shared" si="39"/>
        <v>20</v>
      </c>
      <c r="K350">
        <f t="shared" si="40"/>
        <v>3</v>
      </c>
      <c r="L350">
        <f t="shared" si="41"/>
        <v>5.4008240000000001</v>
      </c>
    </row>
    <row r="351" spans="1:12" x14ac:dyDescent="0.3">
      <c r="A351" s="39">
        <v>95448</v>
      </c>
      <c r="B351" s="44">
        <v>40217</v>
      </c>
      <c r="C351">
        <f t="shared" si="35"/>
        <v>29</v>
      </c>
      <c r="D351">
        <v>139.51249999999999</v>
      </c>
      <c r="E351">
        <v>23.252083333333331</v>
      </c>
      <c r="F351">
        <v>6</v>
      </c>
      <c r="G351">
        <f t="shared" si="36"/>
        <v>7</v>
      </c>
      <c r="H351">
        <f t="shared" si="37"/>
        <v>8</v>
      </c>
      <c r="I351">
        <f t="shared" si="38"/>
        <v>6</v>
      </c>
      <c r="J351">
        <f t="shared" si="39"/>
        <v>21</v>
      </c>
      <c r="K351">
        <f t="shared" si="40"/>
        <v>3</v>
      </c>
      <c r="L351">
        <f t="shared" si="41"/>
        <v>1.8601666666666665</v>
      </c>
    </row>
    <row r="352" spans="1:12" x14ac:dyDescent="0.3">
      <c r="A352" s="39">
        <v>97042</v>
      </c>
      <c r="B352" s="44">
        <v>40245</v>
      </c>
      <c r="C352">
        <f t="shared" si="35"/>
        <v>1</v>
      </c>
      <c r="D352">
        <v>78.569999999999993</v>
      </c>
      <c r="E352">
        <v>13.094999999999999</v>
      </c>
      <c r="F352">
        <v>6</v>
      </c>
      <c r="G352">
        <f t="shared" si="36"/>
        <v>10</v>
      </c>
      <c r="H352">
        <f t="shared" si="37"/>
        <v>8</v>
      </c>
      <c r="I352">
        <f t="shared" si="38"/>
        <v>5</v>
      </c>
      <c r="J352">
        <f t="shared" si="39"/>
        <v>23</v>
      </c>
      <c r="K352">
        <f t="shared" si="40"/>
        <v>2</v>
      </c>
      <c r="L352">
        <f t="shared" si="41"/>
        <v>1.0475999999999999</v>
      </c>
    </row>
    <row r="353" spans="1:12" x14ac:dyDescent="0.3">
      <c r="A353" s="39">
        <v>97603</v>
      </c>
      <c r="B353" s="44">
        <v>40191</v>
      </c>
      <c r="C353">
        <f t="shared" si="35"/>
        <v>55</v>
      </c>
      <c r="D353">
        <v>75.739999999999995</v>
      </c>
      <c r="E353">
        <v>37.869999999999997</v>
      </c>
      <c r="F353">
        <v>2</v>
      </c>
      <c r="G353">
        <f t="shared" si="36"/>
        <v>6</v>
      </c>
      <c r="H353">
        <f t="shared" si="37"/>
        <v>4</v>
      </c>
      <c r="I353">
        <f t="shared" si="38"/>
        <v>5</v>
      </c>
      <c r="J353">
        <f t="shared" si="39"/>
        <v>15</v>
      </c>
      <c r="K353">
        <f t="shared" si="40"/>
        <v>5</v>
      </c>
      <c r="L353">
        <f t="shared" si="41"/>
        <v>3.0295999999999998</v>
      </c>
    </row>
    <row r="354" spans="1:12" x14ac:dyDescent="0.3">
      <c r="A354" s="39">
        <v>97865</v>
      </c>
      <c r="B354" s="44">
        <v>40136</v>
      </c>
      <c r="C354">
        <f t="shared" si="35"/>
        <v>110</v>
      </c>
      <c r="D354">
        <v>81.62</v>
      </c>
      <c r="E354">
        <v>40.81</v>
      </c>
      <c r="F354">
        <v>2</v>
      </c>
      <c r="G354">
        <f t="shared" si="36"/>
        <v>4</v>
      </c>
      <c r="H354">
        <f t="shared" si="37"/>
        <v>4</v>
      </c>
      <c r="I354">
        <f t="shared" si="38"/>
        <v>5</v>
      </c>
      <c r="J354">
        <f t="shared" si="39"/>
        <v>13</v>
      </c>
      <c r="K354">
        <f t="shared" si="40"/>
        <v>6</v>
      </c>
      <c r="L354">
        <f t="shared" si="41"/>
        <v>3.2648000000000001</v>
      </c>
    </row>
    <row r="355" spans="1:12" x14ac:dyDescent="0.3">
      <c r="A355" s="39">
        <v>99036</v>
      </c>
      <c r="B355" s="44">
        <v>40204</v>
      </c>
      <c r="C355">
        <f t="shared" si="35"/>
        <v>42</v>
      </c>
      <c r="D355">
        <v>77.027500000000003</v>
      </c>
      <c r="E355">
        <v>19.256875000000001</v>
      </c>
      <c r="F355">
        <v>4</v>
      </c>
      <c r="G355">
        <f t="shared" si="36"/>
        <v>6</v>
      </c>
      <c r="H355">
        <f t="shared" si="37"/>
        <v>7</v>
      </c>
      <c r="I355">
        <f t="shared" si="38"/>
        <v>5</v>
      </c>
      <c r="J355">
        <f t="shared" si="39"/>
        <v>18</v>
      </c>
      <c r="K355">
        <f t="shared" si="40"/>
        <v>4</v>
      </c>
      <c r="L355">
        <f t="shared" si="41"/>
        <v>1.5405500000000001</v>
      </c>
    </row>
    <row r="356" spans="1:12" x14ac:dyDescent="0.3">
      <c r="A356" s="39">
        <v>99390</v>
      </c>
      <c r="B356" s="44">
        <v>40233</v>
      </c>
      <c r="C356">
        <f t="shared" si="35"/>
        <v>13</v>
      </c>
      <c r="D356">
        <v>192.74520000000001</v>
      </c>
      <c r="E356">
        <v>48.186300000000003</v>
      </c>
      <c r="F356">
        <v>4</v>
      </c>
      <c r="G356">
        <f t="shared" si="36"/>
        <v>8</v>
      </c>
      <c r="H356">
        <f t="shared" si="37"/>
        <v>7</v>
      </c>
      <c r="I356">
        <f t="shared" si="38"/>
        <v>7</v>
      </c>
      <c r="J356">
        <f t="shared" si="39"/>
        <v>22</v>
      </c>
      <c r="K356">
        <f t="shared" si="40"/>
        <v>2</v>
      </c>
      <c r="L356">
        <f t="shared" si="41"/>
        <v>3.8549040000000003</v>
      </c>
    </row>
    <row r="357" spans="1:12" x14ac:dyDescent="0.3">
      <c r="A357" s="39">
        <v>99601</v>
      </c>
      <c r="B357" s="44">
        <v>40189</v>
      </c>
      <c r="C357">
        <f t="shared" si="35"/>
        <v>57</v>
      </c>
      <c r="D357">
        <v>261.40370000000001</v>
      </c>
      <c r="E357">
        <v>130.70185000000001</v>
      </c>
      <c r="F357">
        <v>2</v>
      </c>
      <c r="G357">
        <f t="shared" si="36"/>
        <v>6</v>
      </c>
      <c r="H357">
        <f t="shared" si="37"/>
        <v>4</v>
      </c>
      <c r="I357">
        <f t="shared" si="38"/>
        <v>8</v>
      </c>
      <c r="J357">
        <f t="shared" si="39"/>
        <v>18</v>
      </c>
      <c r="K357">
        <f t="shared" si="40"/>
        <v>4</v>
      </c>
      <c r="L357">
        <f t="shared" si="41"/>
        <v>10.456148000000001</v>
      </c>
    </row>
    <row r="358" spans="1:12" x14ac:dyDescent="0.3">
      <c r="A358" s="39">
        <v>99880</v>
      </c>
      <c r="B358" s="44">
        <v>40108</v>
      </c>
      <c r="C358">
        <f t="shared" si="35"/>
        <v>138</v>
      </c>
      <c r="D358">
        <v>35.06</v>
      </c>
      <c r="E358">
        <v>35.06</v>
      </c>
      <c r="F358">
        <v>1</v>
      </c>
      <c r="G358">
        <f t="shared" si="36"/>
        <v>3.0000000000000004</v>
      </c>
      <c r="H358">
        <f t="shared" si="37"/>
        <v>0</v>
      </c>
      <c r="I358">
        <f t="shared" si="38"/>
        <v>3</v>
      </c>
      <c r="J358">
        <f t="shared" si="39"/>
        <v>6</v>
      </c>
      <c r="K358">
        <f t="shared" si="40"/>
        <v>8</v>
      </c>
      <c r="L358">
        <f t="shared" si="41"/>
        <v>2.8048000000000002</v>
      </c>
    </row>
    <row r="359" spans="1:12" x14ac:dyDescent="0.3">
      <c r="A359" s="39">
        <v>99914</v>
      </c>
      <c r="B359" s="44">
        <v>40212</v>
      </c>
      <c r="C359">
        <f t="shared" si="35"/>
        <v>34</v>
      </c>
      <c r="D359">
        <v>47.05</v>
      </c>
      <c r="E359">
        <v>47.05</v>
      </c>
      <c r="F359">
        <v>1</v>
      </c>
      <c r="G359">
        <f t="shared" si="36"/>
        <v>7</v>
      </c>
      <c r="H359">
        <f t="shared" si="37"/>
        <v>0</v>
      </c>
      <c r="I359">
        <f t="shared" si="38"/>
        <v>3</v>
      </c>
      <c r="J359">
        <f t="shared" si="39"/>
        <v>10</v>
      </c>
      <c r="K359">
        <f t="shared" si="40"/>
        <v>7</v>
      </c>
      <c r="L359">
        <f t="shared" si="41"/>
        <v>3.7639999999999998</v>
      </c>
    </row>
    <row r="360" spans="1:12" x14ac:dyDescent="0.3">
      <c r="A360" s="39">
        <v>100264</v>
      </c>
      <c r="B360" s="44">
        <v>40108</v>
      </c>
      <c r="C360">
        <f t="shared" si="35"/>
        <v>138</v>
      </c>
      <c r="D360">
        <v>18.899999999999999</v>
      </c>
      <c r="E360">
        <v>18.899999999999999</v>
      </c>
      <c r="F360">
        <v>1</v>
      </c>
      <c r="G360">
        <f t="shared" si="36"/>
        <v>3.0000000000000004</v>
      </c>
      <c r="H360">
        <f t="shared" si="37"/>
        <v>0</v>
      </c>
      <c r="I360">
        <f t="shared" si="38"/>
        <v>1</v>
      </c>
      <c r="J360">
        <f t="shared" si="39"/>
        <v>4</v>
      </c>
      <c r="K360">
        <f t="shared" si="40"/>
        <v>9</v>
      </c>
      <c r="L360">
        <f t="shared" si="41"/>
        <v>1.512</v>
      </c>
    </row>
    <row r="361" spans="1:12" x14ac:dyDescent="0.3">
      <c r="A361" s="39">
        <v>100269</v>
      </c>
      <c r="B361" s="44">
        <v>40182</v>
      </c>
      <c r="C361">
        <f t="shared" si="35"/>
        <v>64</v>
      </c>
      <c r="D361">
        <v>83.474800000000002</v>
      </c>
      <c r="E361">
        <v>41.737400000000001</v>
      </c>
      <c r="F361">
        <v>2</v>
      </c>
      <c r="G361">
        <f t="shared" si="36"/>
        <v>6</v>
      </c>
      <c r="H361">
        <f t="shared" si="37"/>
        <v>4</v>
      </c>
      <c r="I361">
        <f t="shared" si="38"/>
        <v>5</v>
      </c>
      <c r="J361">
        <f t="shared" si="39"/>
        <v>15</v>
      </c>
      <c r="K361">
        <f t="shared" si="40"/>
        <v>5</v>
      </c>
      <c r="L361">
        <f t="shared" si="41"/>
        <v>3.3389920000000002</v>
      </c>
    </row>
    <row r="362" spans="1:12" x14ac:dyDescent="0.3">
      <c r="A362" s="39">
        <v>100580</v>
      </c>
      <c r="B362" s="44">
        <v>40130</v>
      </c>
      <c r="C362">
        <f t="shared" si="35"/>
        <v>116</v>
      </c>
      <c r="D362">
        <v>45.968400000000003</v>
      </c>
      <c r="E362">
        <v>22.984200000000001</v>
      </c>
      <c r="F362">
        <v>2</v>
      </c>
      <c r="G362">
        <f t="shared" si="36"/>
        <v>4</v>
      </c>
      <c r="H362">
        <f t="shared" si="37"/>
        <v>4</v>
      </c>
      <c r="I362">
        <f t="shared" si="38"/>
        <v>3</v>
      </c>
      <c r="J362">
        <f t="shared" si="39"/>
        <v>11</v>
      </c>
      <c r="K362">
        <f t="shared" si="40"/>
        <v>6</v>
      </c>
      <c r="L362">
        <f t="shared" si="41"/>
        <v>1.8387360000000001</v>
      </c>
    </row>
    <row r="363" spans="1:12" x14ac:dyDescent="0.3">
      <c r="A363" s="39">
        <v>100720</v>
      </c>
      <c r="B363" s="44">
        <v>40237</v>
      </c>
      <c r="C363">
        <f t="shared" si="35"/>
        <v>9</v>
      </c>
      <c r="D363">
        <v>2500.4183999999996</v>
      </c>
      <c r="E363">
        <v>208.36819999999997</v>
      </c>
      <c r="F363">
        <v>12</v>
      </c>
      <c r="G363">
        <f t="shared" si="36"/>
        <v>9</v>
      </c>
      <c r="H363">
        <f t="shared" si="37"/>
        <v>9</v>
      </c>
      <c r="I363">
        <f t="shared" si="38"/>
        <v>9</v>
      </c>
      <c r="J363">
        <f t="shared" si="39"/>
        <v>27</v>
      </c>
      <c r="K363">
        <f t="shared" si="40"/>
        <v>1</v>
      </c>
      <c r="L363">
        <f t="shared" si="41"/>
        <v>16.669455999999997</v>
      </c>
    </row>
    <row r="364" spans="1:12" x14ac:dyDescent="0.3">
      <c r="A364" s="39">
        <v>101048</v>
      </c>
      <c r="B364" s="44">
        <v>40109</v>
      </c>
      <c r="C364">
        <f t="shared" si="35"/>
        <v>137</v>
      </c>
      <c r="D364">
        <v>94.25</v>
      </c>
      <c r="E364">
        <v>94.25</v>
      </c>
      <c r="F364">
        <v>1</v>
      </c>
      <c r="G364">
        <f t="shared" si="36"/>
        <v>3.0000000000000004</v>
      </c>
      <c r="H364">
        <f t="shared" si="37"/>
        <v>0</v>
      </c>
      <c r="I364">
        <f t="shared" si="38"/>
        <v>5</v>
      </c>
      <c r="J364">
        <f t="shared" si="39"/>
        <v>8</v>
      </c>
      <c r="K364">
        <f t="shared" si="40"/>
        <v>7</v>
      </c>
      <c r="L364">
        <f t="shared" si="41"/>
        <v>7.54</v>
      </c>
    </row>
    <row r="365" spans="1:12" x14ac:dyDescent="0.3">
      <c r="A365" s="39">
        <v>101054</v>
      </c>
      <c r="B365" s="44">
        <v>40109</v>
      </c>
      <c r="C365">
        <f t="shared" si="35"/>
        <v>137</v>
      </c>
      <c r="D365">
        <v>36.590000000000003</v>
      </c>
      <c r="E365">
        <v>36.590000000000003</v>
      </c>
      <c r="F365">
        <v>1</v>
      </c>
      <c r="G365">
        <f t="shared" si="36"/>
        <v>3.0000000000000004</v>
      </c>
      <c r="H365">
        <f t="shared" si="37"/>
        <v>0</v>
      </c>
      <c r="I365">
        <f t="shared" si="38"/>
        <v>3</v>
      </c>
      <c r="J365">
        <f t="shared" si="39"/>
        <v>6</v>
      </c>
      <c r="K365">
        <f t="shared" si="40"/>
        <v>8</v>
      </c>
      <c r="L365">
        <f t="shared" si="41"/>
        <v>2.9272000000000005</v>
      </c>
    </row>
    <row r="366" spans="1:12" x14ac:dyDescent="0.3">
      <c r="A366" s="39">
        <v>101284</v>
      </c>
      <c r="B366" s="44">
        <v>40131</v>
      </c>
      <c r="C366">
        <f t="shared" si="35"/>
        <v>115</v>
      </c>
      <c r="D366">
        <v>156.91999999999999</v>
      </c>
      <c r="E366">
        <v>39.229999999999997</v>
      </c>
      <c r="F366">
        <v>4</v>
      </c>
      <c r="G366">
        <f t="shared" si="36"/>
        <v>4</v>
      </c>
      <c r="H366">
        <f t="shared" si="37"/>
        <v>7</v>
      </c>
      <c r="I366">
        <f t="shared" si="38"/>
        <v>7</v>
      </c>
      <c r="J366">
        <f t="shared" si="39"/>
        <v>18</v>
      </c>
      <c r="K366">
        <f t="shared" si="40"/>
        <v>4</v>
      </c>
      <c r="L366">
        <f t="shared" si="41"/>
        <v>3.1383999999999999</v>
      </c>
    </row>
    <row r="367" spans="1:12" x14ac:dyDescent="0.3">
      <c r="A367" s="39">
        <v>101939</v>
      </c>
      <c r="B367" s="44">
        <v>40226</v>
      </c>
      <c r="C367">
        <f t="shared" si="35"/>
        <v>20</v>
      </c>
      <c r="D367">
        <v>75.22</v>
      </c>
      <c r="E367">
        <v>12.536666666666667</v>
      </c>
      <c r="F367">
        <v>6</v>
      </c>
      <c r="G367">
        <f t="shared" si="36"/>
        <v>8</v>
      </c>
      <c r="H367">
        <f t="shared" si="37"/>
        <v>8</v>
      </c>
      <c r="I367">
        <f t="shared" si="38"/>
        <v>5</v>
      </c>
      <c r="J367">
        <f t="shared" si="39"/>
        <v>21</v>
      </c>
      <c r="K367">
        <f t="shared" si="40"/>
        <v>3</v>
      </c>
      <c r="L367">
        <f t="shared" si="41"/>
        <v>1.0029333333333335</v>
      </c>
    </row>
    <row r="368" spans="1:12" x14ac:dyDescent="0.3">
      <c r="A368" s="39">
        <v>101944</v>
      </c>
      <c r="B368" s="44">
        <v>40242</v>
      </c>
      <c r="C368">
        <f t="shared" si="35"/>
        <v>4</v>
      </c>
      <c r="D368">
        <v>415.9996999999999</v>
      </c>
      <c r="E368">
        <v>21.894721052631574</v>
      </c>
      <c r="F368">
        <v>19</v>
      </c>
      <c r="G368">
        <f t="shared" si="36"/>
        <v>10</v>
      </c>
      <c r="H368">
        <f t="shared" si="37"/>
        <v>9</v>
      </c>
      <c r="I368">
        <f t="shared" si="38"/>
        <v>8</v>
      </c>
      <c r="J368">
        <f t="shared" si="39"/>
        <v>27</v>
      </c>
      <c r="K368">
        <f t="shared" si="40"/>
        <v>1</v>
      </c>
      <c r="L368">
        <f t="shared" si="41"/>
        <v>1.751577684210526</v>
      </c>
    </row>
    <row r="369" spans="1:12" x14ac:dyDescent="0.3">
      <c r="A369" s="39">
        <v>101947</v>
      </c>
      <c r="B369" s="44">
        <v>40243</v>
      </c>
      <c r="C369">
        <f t="shared" si="35"/>
        <v>3</v>
      </c>
      <c r="D369">
        <v>989.29270000000008</v>
      </c>
      <c r="E369">
        <v>47.109176190476191</v>
      </c>
      <c r="F369">
        <v>21</v>
      </c>
      <c r="G369">
        <f t="shared" si="36"/>
        <v>10</v>
      </c>
      <c r="H369">
        <f t="shared" si="37"/>
        <v>9</v>
      </c>
      <c r="I369">
        <f t="shared" si="38"/>
        <v>9</v>
      </c>
      <c r="J369">
        <f t="shared" si="39"/>
        <v>28</v>
      </c>
      <c r="K369">
        <f t="shared" si="40"/>
        <v>1</v>
      </c>
      <c r="L369">
        <f t="shared" si="41"/>
        <v>3.7687340952380954</v>
      </c>
    </row>
    <row r="370" spans="1:12" x14ac:dyDescent="0.3">
      <c r="A370" s="39">
        <v>103227</v>
      </c>
      <c r="B370" s="44">
        <v>40110</v>
      </c>
      <c r="C370">
        <f t="shared" si="35"/>
        <v>136</v>
      </c>
      <c r="D370">
        <v>24.9452</v>
      </c>
      <c r="E370">
        <v>24.9452</v>
      </c>
      <c r="F370">
        <v>1</v>
      </c>
      <c r="G370">
        <f t="shared" si="36"/>
        <v>3.0000000000000004</v>
      </c>
      <c r="H370">
        <f t="shared" si="37"/>
        <v>0</v>
      </c>
      <c r="I370">
        <f t="shared" si="38"/>
        <v>2</v>
      </c>
      <c r="J370">
        <f t="shared" si="39"/>
        <v>5</v>
      </c>
      <c r="K370">
        <f t="shared" si="40"/>
        <v>9</v>
      </c>
      <c r="L370">
        <f t="shared" si="41"/>
        <v>1.9956160000000001</v>
      </c>
    </row>
    <row r="371" spans="1:12" x14ac:dyDescent="0.3">
      <c r="A371" s="39">
        <v>103714</v>
      </c>
      <c r="B371" s="44">
        <v>40113</v>
      </c>
      <c r="C371">
        <f t="shared" si="35"/>
        <v>133</v>
      </c>
      <c r="D371">
        <v>123.36</v>
      </c>
      <c r="E371">
        <v>123.36</v>
      </c>
      <c r="F371">
        <v>1</v>
      </c>
      <c r="G371">
        <f t="shared" si="36"/>
        <v>3.0000000000000004</v>
      </c>
      <c r="H371">
        <f t="shared" si="37"/>
        <v>0</v>
      </c>
      <c r="I371">
        <f t="shared" si="38"/>
        <v>6</v>
      </c>
      <c r="J371">
        <f t="shared" si="39"/>
        <v>9</v>
      </c>
      <c r="K371">
        <f t="shared" si="40"/>
        <v>7</v>
      </c>
      <c r="L371">
        <f t="shared" si="41"/>
        <v>9.8688000000000002</v>
      </c>
    </row>
    <row r="372" spans="1:12" x14ac:dyDescent="0.3">
      <c r="A372" s="39">
        <v>104602</v>
      </c>
      <c r="B372" s="44">
        <v>40148</v>
      </c>
      <c r="C372">
        <f t="shared" si="35"/>
        <v>98</v>
      </c>
      <c r="D372">
        <v>98.17949999999999</v>
      </c>
      <c r="E372">
        <v>32.726499999999994</v>
      </c>
      <c r="F372">
        <v>3</v>
      </c>
      <c r="G372">
        <f t="shared" si="36"/>
        <v>5</v>
      </c>
      <c r="H372">
        <f t="shared" si="37"/>
        <v>6</v>
      </c>
      <c r="I372">
        <f t="shared" si="38"/>
        <v>5</v>
      </c>
      <c r="J372">
        <f t="shared" si="39"/>
        <v>16</v>
      </c>
      <c r="K372">
        <f t="shared" si="40"/>
        <v>4</v>
      </c>
      <c r="L372">
        <f t="shared" si="41"/>
        <v>2.6181199999999998</v>
      </c>
    </row>
    <row r="373" spans="1:12" x14ac:dyDescent="0.3">
      <c r="A373" s="39">
        <v>105321</v>
      </c>
      <c r="B373" s="44">
        <v>40241</v>
      </c>
      <c r="C373">
        <f t="shared" si="35"/>
        <v>5</v>
      </c>
      <c r="D373">
        <v>304.32550000000003</v>
      </c>
      <c r="E373">
        <v>33.813944444444445</v>
      </c>
      <c r="F373">
        <v>9</v>
      </c>
      <c r="G373">
        <f t="shared" si="36"/>
        <v>10</v>
      </c>
      <c r="H373">
        <f t="shared" si="37"/>
        <v>9</v>
      </c>
      <c r="I373">
        <f t="shared" si="38"/>
        <v>8</v>
      </c>
      <c r="J373">
        <f t="shared" si="39"/>
        <v>27</v>
      </c>
      <c r="K373">
        <f t="shared" si="40"/>
        <v>1</v>
      </c>
      <c r="L373">
        <f t="shared" si="41"/>
        <v>2.7051155555555555</v>
      </c>
    </row>
    <row r="374" spans="1:12" x14ac:dyDescent="0.3">
      <c r="A374" s="39">
        <v>107271</v>
      </c>
      <c r="B374" s="44">
        <v>40113</v>
      </c>
      <c r="C374">
        <f t="shared" si="35"/>
        <v>133</v>
      </c>
      <c r="D374">
        <v>22.04</v>
      </c>
      <c r="E374">
        <v>22.04</v>
      </c>
      <c r="F374">
        <v>1</v>
      </c>
      <c r="G374">
        <f t="shared" si="36"/>
        <v>3.0000000000000004</v>
      </c>
      <c r="H374">
        <f t="shared" si="37"/>
        <v>0</v>
      </c>
      <c r="I374">
        <f t="shared" si="38"/>
        <v>2</v>
      </c>
      <c r="J374">
        <f t="shared" si="39"/>
        <v>5</v>
      </c>
      <c r="K374">
        <f t="shared" si="40"/>
        <v>9</v>
      </c>
      <c r="L374">
        <f t="shared" si="41"/>
        <v>1.7631999999999999</v>
      </c>
    </row>
    <row r="375" spans="1:12" x14ac:dyDescent="0.3">
      <c r="A375" s="39">
        <v>107970</v>
      </c>
      <c r="B375" s="44">
        <v>40135</v>
      </c>
      <c r="C375">
        <f t="shared" si="35"/>
        <v>111</v>
      </c>
      <c r="D375">
        <v>75.210000000000008</v>
      </c>
      <c r="E375">
        <v>37.605000000000004</v>
      </c>
      <c r="F375">
        <v>2</v>
      </c>
      <c r="G375">
        <f t="shared" si="36"/>
        <v>4</v>
      </c>
      <c r="H375">
        <f t="shared" si="37"/>
        <v>4</v>
      </c>
      <c r="I375">
        <f t="shared" si="38"/>
        <v>5</v>
      </c>
      <c r="J375">
        <f t="shared" si="39"/>
        <v>13</v>
      </c>
      <c r="K375">
        <f t="shared" si="40"/>
        <v>6</v>
      </c>
      <c r="L375">
        <f t="shared" si="41"/>
        <v>3.0084000000000004</v>
      </c>
    </row>
    <row r="376" spans="1:12" x14ac:dyDescent="0.3">
      <c r="A376" s="39">
        <v>108062</v>
      </c>
      <c r="B376" s="44">
        <v>40233</v>
      </c>
      <c r="C376">
        <f t="shared" si="35"/>
        <v>13</v>
      </c>
      <c r="D376">
        <v>389.82599999999996</v>
      </c>
      <c r="E376">
        <v>48.728249999999996</v>
      </c>
      <c r="F376">
        <v>8</v>
      </c>
      <c r="G376">
        <f t="shared" si="36"/>
        <v>8</v>
      </c>
      <c r="H376">
        <f t="shared" si="37"/>
        <v>8</v>
      </c>
      <c r="I376">
        <f t="shared" si="38"/>
        <v>8</v>
      </c>
      <c r="J376">
        <f t="shared" si="39"/>
        <v>24</v>
      </c>
      <c r="K376">
        <f t="shared" si="40"/>
        <v>2</v>
      </c>
      <c r="L376">
        <f t="shared" si="41"/>
        <v>3.8982599999999996</v>
      </c>
    </row>
    <row r="377" spans="1:12" x14ac:dyDescent="0.3">
      <c r="A377" s="39">
        <v>108734</v>
      </c>
      <c r="B377" s="44">
        <v>40213</v>
      </c>
      <c r="C377">
        <f t="shared" si="35"/>
        <v>33</v>
      </c>
      <c r="D377">
        <v>423.19369999999998</v>
      </c>
      <c r="E377">
        <v>84.638739999999999</v>
      </c>
      <c r="F377">
        <v>5</v>
      </c>
      <c r="G377">
        <f t="shared" si="36"/>
        <v>7</v>
      </c>
      <c r="H377">
        <f t="shared" si="37"/>
        <v>7</v>
      </c>
      <c r="I377">
        <f t="shared" si="38"/>
        <v>8</v>
      </c>
      <c r="J377">
        <f t="shared" si="39"/>
        <v>22</v>
      </c>
      <c r="K377">
        <f t="shared" si="40"/>
        <v>2</v>
      </c>
      <c r="L377">
        <f t="shared" si="41"/>
        <v>6.7710992000000001</v>
      </c>
    </row>
    <row r="378" spans="1:12" x14ac:dyDescent="0.3">
      <c r="A378" s="39">
        <v>108736</v>
      </c>
      <c r="B378" s="44">
        <v>40175</v>
      </c>
      <c r="C378">
        <f t="shared" si="35"/>
        <v>71</v>
      </c>
      <c r="D378">
        <v>66.789999999999992</v>
      </c>
      <c r="E378">
        <v>33.394999999999996</v>
      </c>
      <c r="F378">
        <v>2</v>
      </c>
      <c r="G378">
        <f t="shared" si="36"/>
        <v>5</v>
      </c>
      <c r="H378">
        <f t="shared" si="37"/>
        <v>4</v>
      </c>
      <c r="I378">
        <f t="shared" si="38"/>
        <v>4</v>
      </c>
      <c r="J378">
        <f t="shared" si="39"/>
        <v>13</v>
      </c>
      <c r="K378">
        <f t="shared" si="40"/>
        <v>6</v>
      </c>
      <c r="L378">
        <f t="shared" si="41"/>
        <v>2.6715999999999998</v>
      </c>
    </row>
    <row r="379" spans="1:12" x14ac:dyDescent="0.3">
      <c r="A379" s="39">
        <v>109150</v>
      </c>
      <c r="B379" s="44">
        <v>40114</v>
      </c>
      <c r="C379">
        <f t="shared" si="35"/>
        <v>132</v>
      </c>
      <c r="D379">
        <v>49.46</v>
      </c>
      <c r="E379">
        <v>49.46</v>
      </c>
      <c r="F379">
        <v>1</v>
      </c>
      <c r="G379">
        <f t="shared" si="36"/>
        <v>3.0000000000000004</v>
      </c>
      <c r="H379">
        <f t="shared" si="37"/>
        <v>0</v>
      </c>
      <c r="I379">
        <f t="shared" si="38"/>
        <v>4</v>
      </c>
      <c r="J379">
        <f t="shared" si="39"/>
        <v>7</v>
      </c>
      <c r="K379">
        <f t="shared" si="40"/>
        <v>8</v>
      </c>
      <c r="L379">
        <f t="shared" si="41"/>
        <v>3.9568000000000003</v>
      </c>
    </row>
    <row r="380" spans="1:12" x14ac:dyDescent="0.3">
      <c r="A380" s="39">
        <v>109787</v>
      </c>
      <c r="B380" s="44">
        <v>40115</v>
      </c>
      <c r="C380">
        <f t="shared" si="35"/>
        <v>131</v>
      </c>
      <c r="D380">
        <v>37.200000000000003</v>
      </c>
      <c r="E380">
        <v>37.200000000000003</v>
      </c>
      <c r="F380">
        <v>1</v>
      </c>
      <c r="G380">
        <f t="shared" si="36"/>
        <v>3.0000000000000004</v>
      </c>
      <c r="H380">
        <f t="shared" si="37"/>
        <v>0</v>
      </c>
      <c r="I380">
        <f t="shared" si="38"/>
        <v>3</v>
      </c>
      <c r="J380">
        <f t="shared" si="39"/>
        <v>6</v>
      </c>
      <c r="K380">
        <f t="shared" si="40"/>
        <v>8</v>
      </c>
      <c r="L380">
        <f t="shared" si="41"/>
        <v>2.9760000000000004</v>
      </c>
    </row>
    <row r="381" spans="1:12" x14ac:dyDescent="0.3">
      <c r="A381" s="39">
        <v>109859</v>
      </c>
      <c r="B381" s="44">
        <v>40139</v>
      </c>
      <c r="C381">
        <f t="shared" si="35"/>
        <v>107</v>
      </c>
      <c r="D381">
        <v>70.64</v>
      </c>
      <c r="E381">
        <v>35.32</v>
      </c>
      <c r="F381">
        <v>2</v>
      </c>
      <c r="G381">
        <f t="shared" si="36"/>
        <v>5</v>
      </c>
      <c r="H381">
        <f t="shared" si="37"/>
        <v>4</v>
      </c>
      <c r="I381">
        <f t="shared" si="38"/>
        <v>5</v>
      </c>
      <c r="J381">
        <f t="shared" si="39"/>
        <v>14</v>
      </c>
      <c r="K381">
        <f t="shared" si="40"/>
        <v>5</v>
      </c>
      <c r="L381">
        <f t="shared" si="41"/>
        <v>2.8256000000000001</v>
      </c>
    </row>
    <row r="382" spans="1:12" x14ac:dyDescent="0.3">
      <c r="A382" s="39">
        <v>110795</v>
      </c>
      <c r="B382" s="44">
        <v>40116</v>
      </c>
      <c r="C382">
        <f t="shared" si="35"/>
        <v>130</v>
      </c>
      <c r="D382">
        <v>79.95</v>
      </c>
      <c r="E382">
        <v>79.95</v>
      </c>
      <c r="F382">
        <v>1</v>
      </c>
      <c r="G382">
        <f t="shared" si="36"/>
        <v>3.0000000000000004</v>
      </c>
      <c r="H382">
        <f t="shared" si="37"/>
        <v>0</v>
      </c>
      <c r="I382">
        <f t="shared" si="38"/>
        <v>5</v>
      </c>
      <c r="J382">
        <f t="shared" si="39"/>
        <v>8</v>
      </c>
      <c r="K382">
        <f t="shared" si="40"/>
        <v>7</v>
      </c>
      <c r="L382">
        <f t="shared" si="41"/>
        <v>6.3960000000000008</v>
      </c>
    </row>
    <row r="383" spans="1:12" x14ac:dyDescent="0.3">
      <c r="A383" s="39">
        <v>113262</v>
      </c>
      <c r="B383" s="44">
        <v>40117</v>
      </c>
      <c r="C383">
        <f t="shared" si="35"/>
        <v>129</v>
      </c>
      <c r="D383">
        <v>20.91</v>
      </c>
      <c r="E383">
        <v>20.91</v>
      </c>
      <c r="F383">
        <v>1</v>
      </c>
      <c r="G383">
        <f t="shared" si="36"/>
        <v>3.0000000000000004</v>
      </c>
      <c r="H383">
        <f t="shared" si="37"/>
        <v>0</v>
      </c>
      <c r="I383">
        <f t="shared" si="38"/>
        <v>2</v>
      </c>
      <c r="J383">
        <f t="shared" si="39"/>
        <v>5</v>
      </c>
      <c r="K383">
        <f t="shared" si="40"/>
        <v>9</v>
      </c>
      <c r="L383">
        <f t="shared" si="41"/>
        <v>1.6728000000000001</v>
      </c>
    </row>
    <row r="384" spans="1:12" x14ac:dyDescent="0.3">
      <c r="A384" s="39">
        <v>114774</v>
      </c>
      <c r="B384" s="44">
        <v>40231</v>
      </c>
      <c r="C384">
        <f t="shared" si="35"/>
        <v>15</v>
      </c>
      <c r="D384">
        <v>127.6537</v>
      </c>
      <c r="E384">
        <v>15.9567125</v>
      </c>
      <c r="F384">
        <v>8</v>
      </c>
      <c r="G384">
        <f t="shared" si="36"/>
        <v>8</v>
      </c>
      <c r="H384">
        <f t="shared" si="37"/>
        <v>8</v>
      </c>
      <c r="I384">
        <f t="shared" si="38"/>
        <v>6</v>
      </c>
      <c r="J384">
        <f t="shared" si="39"/>
        <v>22</v>
      </c>
      <c r="K384">
        <f t="shared" si="40"/>
        <v>2</v>
      </c>
      <c r="L384">
        <f t="shared" si="41"/>
        <v>1.276537</v>
      </c>
    </row>
    <row r="385" spans="1:12" x14ac:dyDescent="0.3">
      <c r="A385" s="39">
        <v>114804</v>
      </c>
      <c r="B385" s="44">
        <v>40119</v>
      </c>
      <c r="C385">
        <f t="shared" si="35"/>
        <v>127</v>
      </c>
      <c r="D385">
        <v>35.82</v>
      </c>
      <c r="E385">
        <v>35.82</v>
      </c>
      <c r="F385">
        <v>1</v>
      </c>
      <c r="G385">
        <f t="shared" si="36"/>
        <v>3.0000000000000004</v>
      </c>
      <c r="H385">
        <f t="shared" si="37"/>
        <v>0</v>
      </c>
      <c r="I385">
        <f t="shared" si="38"/>
        <v>3</v>
      </c>
      <c r="J385">
        <f t="shared" si="39"/>
        <v>6</v>
      </c>
      <c r="K385">
        <f t="shared" si="40"/>
        <v>8</v>
      </c>
      <c r="L385">
        <f t="shared" si="41"/>
        <v>2.8656000000000001</v>
      </c>
    </row>
    <row r="386" spans="1:12" x14ac:dyDescent="0.3">
      <c r="A386" s="39">
        <v>115599</v>
      </c>
      <c r="B386" s="44">
        <v>40119</v>
      </c>
      <c r="C386">
        <f t="shared" si="35"/>
        <v>127</v>
      </c>
      <c r="D386">
        <v>81.900000000000006</v>
      </c>
      <c r="E386">
        <v>81.900000000000006</v>
      </c>
      <c r="F386">
        <v>1</v>
      </c>
      <c r="G386">
        <f t="shared" si="36"/>
        <v>3.0000000000000004</v>
      </c>
      <c r="H386">
        <f t="shared" si="37"/>
        <v>0</v>
      </c>
      <c r="I386">
        <f t="shared" si="38"/>
        <v>5</v>
      </c>
      <c r="J386">
        <f t="shared" si="39"/>
        <v>8</v>
      </c>
      <c r="K386">
        <f t="shared" si="40"/>
        <v>7</v>
      </c>
      <c r="L386">
        <f t="shared" si="41"/>
        <v>6.5520000000000005</v>
      </c>
    </row>
    <row r="387" spans="1:12" x14ac:dyDescent="0.3">
      <c r="A387" s="39">
        <v>115671</v>
      </c>
      <c r="B387" s="44">
        <v>40176</v>
      </c>
      <c r="C387">
        <f t="shared" si="35"/>
        <v>70</v>
      </c>
      <c r="D387">
        <v>344.09890000000001</v>
      </c>
      <c r="E387">
        <v>114.69963333333334</v>
      </c>
      <c r="F387">
        <v>3</v>
      </c>
      <c r="G387">
        <f t="shared" si="36"/>
        <v>5</v>
      </c>
      <c r="H387">
        <f t="shared" si="37"/>
        <v>6</v>
      </c>
      <c r="I387">
        <f t="shared" si="38"/>
        <v>8</v>
      </c>
      <c r="J387">
        <f t="shared" si="39"/>
        <v>19</v>
      </c>
      <c r="K387">
        <f t="shared" si="40"/>
        <v>3</v>
      </c>
      <c r="L387">
        <f t="shared" si="41"/>
        <v>9.1759706666666681</v>
      </c>
    </row>
    <row r="388" spans="1:12" x14ac:dyDescent="0.3">
      <c r="A388" s="39">
        <v>115791</v>
      </c>
      <c r="B388" s="44">
        <v>40119</v>
      </c>
      <c r="C388">
        <f t="shared" si="35"/>
        <v>127</v>
      </c>
      <c r="D388">
        <v>2.0451999999999999</v>
      </c>
      <c r="E388">
        <v>2.0451999999999999</v>
      </c>
      <c r="F388">
        <v>1</v>
      </c>
      <c r="G388">
        <f t="shared" si="36"/>
        <v>3.0000000000000004</v>
      </c>
      <c r="H388">
        <f t="shared" si="37"/>
        <v>0</v>
      </c>
      <c r="I388">
        <f t="shared" si="38"/>
        <v>0</v>
      </c>
      <c r="J388">
        <f t="shared" si="39"/>
        <v>3.0000000000000004</v>
      </c>
      <c r="K388">
        <f t="shared" si="40"/>
        <v>10</v>
      </c>
      <c r="L388">
        <f t="shared" si="41"/>
        <v>0.16361599999999998</v>
      </c>
    </row>
    <row r="389" spans="1:12" x14ac:dyDescent="0.3">
      <c r="A389" s="39">
        <v>116373</v>
      </c>
      <c r="B389" s="44">
        <v>40164</v>
      </c>
      <c r="C389">
        <f t="shared" ref="C389:C452" si="42">$D$2-B389</f>
        <v>82</v>
      </c>
      <c r="D389">
        <v>188.44</v>
      </c>
      <c r="E389">
        <v>23.555</v>
      </c>
      <c r="F389">
        <v>8</v>
      </c>
      <c r="G389">
        <f t="shared" ref="G389:G452" si="43">(1-_xlfn.PERCENTRANK.EXC($C$4:$C$760,C389,1))*10</f>
        <v>5</v>
      </c>
      <c r="H389">
        <f t="shared" ref="H389:H452" si="44">_xlfn.PERCENTRANK.EXC($F$4:$F$760,F389,1)*10</f>
        <v>8</v>
      </c>
      <c r="I389">
        <f t="shared" ref="I389:I452" si="45">_xlfn.PERCENTRANK.EXC($D$4:$D$760,D389,1)*10</f>
        <v>7</v>
      </c>
      <c r="J389">
        <f t="shared" ref="J389:J452" si="46">SUM(G389:I389)</f>
        <v>20</v>
      </c>
      <c r="K389">
        <f t="shared" ref="K389:K452" si="47">10-_xlfn.PERCENTRANK.EXC($J$4:$J$760,J389,1)*10</f>
        <v>3</v>
      </c>
      <c r="L389">
        <f t="shared" ref="L389:L452" si="48">E389*0.08</f>
        <v>1.8844000000000001</v>
      </c>
    </row>
    <row r="390" spans="1:12" x14ac:dyDescent="0.3">
      <c r="A390" s="39">
        <v>116454</v>
      </c>
      <c r="B390" s="44">
        <v>40121</v>
      </c>
      <c r="C390">
        <f t="shared" si="42"/>
        <v>125</v>
      </c>
      <c r="D390">
        <v>90.495000000000005</v>
      </c>
      <c r="E390">
        <v>90.495000000000005</v>
      </c>
      <c r="F390">
        <v>1</v>
      </c>
      <c r="G390">
        <f t="shared" si="43"/>
        <v>3.0000000000000004</v>
      </c>
      <c r="H390">
        <f t="shared" si="44"/>
        <v>0</v>
      </c>
      <c r="I390">
        <f t="shared" si="45"/>
        <v>5</v>
      </c>
      <c r="J390">
        <f t="shared" si="46"/>
        <v>8</v>
      </c>
      <c r="K390">
        <f t="shared" si="47"/>
        <v>7</v>
      </c>
      <c r="L390">
        <f t="shared" si="48"/>
        <v>7.2396000000000003</v>
      </c>
    </row>
    <row r="391" spans="1:12" x14ac:dyDescent="0.3">
      <c r="A391" s="39">
        <v>116490</v>
      </c>
      <c r="B391" s="44">
        <v>40121</v>
      </c>
      <c r="C391">
        <f t="shared" si="42"/>
        <v>125</v>
      </c>
      <c r="D391">
        <v>26.0002</v>
      </c>
      <c r="E391">
        <v>26.0002</v>
      </c>
      <c r="F391">
        <v>1</v>
      </c>
      <c r="G391">
        <f t="shared" si="43"/>
        <v>3.0000000000000004</v>
      </c>
      <c r="H391">
        <f t="shared" si="44"/>
        <v>0</v>
      </c>
      <c r="I391">
        <f t="shared" si="45"/>
        <v>2</v>
      </c>
      <c r="J391">
        <f t="shared" si="46"/>
        <v>5</v>
      </c>
      <c r="K391">
        <f t="shared" si="47"/>
        <v>9</v>
      </c>
      <c r="L391">
        <f t="shared" si="48"/>
        <v>2.0800160000000001</v>
      </c>
    </row>
    <row r="392" spans="1:12" x14ac:dyDescent="0.3">
      <c r="A392" s="39">
        <v>118028</v>
      </c>
      <c r="B392" s="44">
        <v>40231</v>
      </c>
      <c r="C392">
        <f t="shared" si="42"/>
        <v>15</v>
      </c>
      <c r="D392">
        <v>70.0458</v>
      </c>
      <c r="E392">
        <v>70.0458</v>
      </c>
      <c r="F392">
        <v>1</v>
      </c>
      <c r="G392">
        <f t="shared" si="43"/>
        <v>8</v>
      </c>
      <c r="H392">
        <f t="shared" si="44"/>
        <v>0</v>
      </c>
      <c r="I392">
        <f t="shared" si="45"/>
        <v>5</v>
      </c>
      <c r="J392">
        <f t="shared" si="46"/>
        <v>13</v>
      </c>
      <c r="K392">
        <f t="shared" si="47"/>
        <v>6</v>
      </c>
      <c r="L392">
        <f t="shared" si="48"/>
        <v>5.6036640000000002</v>
      </c>
    </row>
    <row r="393" spans="1:12" x14ac:dyDescent="0.3">
      <c r="A393" s="39">
        <v>118975</v>
      </c>
      <c r="B393" s="44">
        <v>40123</v>
      </c>
      <c r="C393">
        <f t="shared" si="42"/>
        <v>123</v>
      </c>
      <c r="D393">
        <v>18.97</v>
      </c>
      <c r="E393">
        <v>18.97</v>
      </c>
      <c r="F393">
        <v>1</v>
      </c>
      <c r="G393">
        <f t="shared" si="43"/>
        <v>3.0000000000000004</v>
      </c>
      <c r="H393">
        <f t="shared" si="44"/>
        <v>0</v>
      </c>
      <c r="I393">
        <f t="shared" si="45"/>
        <v>1</v>
      </c>
      <c r="J393">
        <f t="shared" si="46"/>
        <v>4</v>
      </c>
      <c r="K393">
        <f t="shared" si="47"/>
        <v>9</v>
      </c>
      <c r="L393">
        <f t="shared" si="48"/>
        <v>1.5175999999999998</v>
      </c>
    </row>
    <row r="394" spans="1:12" x14ac:dyDescent="0.3">
      <c r="A394" s="39">
        <v>120470</v>
      </c>
      <c r="B394" s="44">
        <v>40213</v>
      </c>
      <c r="C394">
        <f t="shared" si="42"/>
        <v>33</v>
      </c>
      <c r="D394">
        <v>100.6468</v>
      </c>
      <c r="E394">
        <v>20.129359999999998</v>
      </c>
      <c r="F394">
        <v>5</v>
      </c>
      <c r="G394">
        <f t="shared" si="43"/>
        <v>7</v>
      </c>
      <c r="H394">
        <f t="shared" si="44"/>
        <v>7</v>
      </c>
      <c r="I394">
        <f t="shared" si="45"/>
        <v>5</v>
      </c>
      <c r="J394">
        <f t="shared" si="46"/>
        <v>19</v>
      </c>
      <c r="K394">
        <f t="shared" si="47"/>
        <v>3</v>
      </c>
      <c r="L394">
        <f t="shared" si="48"/>
        <v>1.6103487999999999</v>
      </c>
    </row>
    <row r="395" spans="1:12" x14ac:dyDescent="0.3">
      <c r="A395" s="39">
        <v>125168</v>
      </c>
      <c r="B395" s="44">
        <v>40237</v>
      </c>
      <c r="C395">
        <f t="shared" si="42"/>
        <v>9</v>
      </c>
      <c r="D395">
        <v>108.58</v>
      </c>
      <c r="E395">
        <v>54.29</v>
      </c>
      <c r="F395">
        <v>2</v>
      </c>
      <c r="G395">
        <f t="shared" si="43"/>
        <v>9</v>
      </c>
      <c r="H395">
        <f t="shared" si="44"/>
        <v>4</v>
      </c>
      <c r="I395">
        <f t="shared" si="45"/>
        <v>6</v>
      </c>
      <c r="J395">
        <f t="shared" si="46"/>
        <v>19</v>
      </c>
      <c r="K395">
        <f t="shared" si="47"/>
        <v>3</v>
      </c>
      <c r="L395">
        <f t="shared" si="48"/>
        <v>4.3432000000000004</v>
      </c>
    </row>
    <row r="396" spans="1:12" x14ac:dyDescent="0.3">
      <c r="A396" s="39">
        <v>128006</v>
      </c>
      <c r="B396" s="44">
        <v>40237</v>
      </c>
      <c r="C396">
        <f t="shared" si="42"/>
        <v>9</v>
      </c>
      <c r="D396">
        <v>326.75080000000003</v>
      </c>
      <c r="E396">
        <v>81.687700000000007</v>
      </c>
      <c r="F396">
        <v>4</v>
      </c>
      <c r="G396">
        <f t="shared" si="43"/>
        <v>9</v>
      </c>
      <c r="H396">
        <f t="shared" si="44"/>
        <v>7</v>
      </c>
      <c r="I396">
        <f t="shared" si="45"/>
        <v>8</v>
      </c>
      <c r="J396">
        <f t="shared" si="46"/>
        <v>24</v>
      </c>
      <c r="K396">
        <f t="shared" si="47"/>
        <v>2</v>
      </c>
      <c r="L396">
        <f t="shared" si="48"/>
        <v>6.5350160000000006</v>
      </c>
    </row>
    <row r="397" spans="1:12" x14ac:dyDescent="0.3">
      <c r="A397" s="39">
        <v>129006</v>
      </c>
      <c r="B397" s="44">
        <v>40127</v>
      </c>
      <c r="C397">
        <f t="shared" si="42"/>
        <v>119</v>
      </c>
      <c r="D397">
        <v>14.87</v>
      </c>
      <c r="E397">
        <v>14.87</v>
      </c>
      <c r="F397">
        <v>1</v>
      </c>
      <c r="G397">
        <f t="shared" si="43"/>
        <v>4</v>
      </c>
      <c r="H397">
        <f t="shared" si="44"/>
        <v>0</v>
      </c>
      <c r="I397">
        <f t="shared" si="45"/>
        <v>1</v>
      </c>
      <c r="J397">
        <f t="shared" si="46"/>
        <v>5</v>
      </c>
      <c r="K397">
        <f t="shared" si="47"/>
        <v>9</v>
      </c>
      <c r="L397">
        <f t="shared" si="48"/>
        <v>1.1896</v>
      </c>
    </row>
    <row r="398" spans="1:12" x14ac:dyDescent="0.3">
      <c r="A398" s="39">
        <v>129748</v>
      </c>
      <c r="B398" s="44">
        <v>40234</v>
      </c>
      <c r="C398">
        <f t="shared" si="42"/>
        <v>12</v>
      </c>
      <c r="D398">
        <v>739.25020000000006</v>
      </c>
      <c r="E398">
        <v>73.925020000000004</v>
      </c>
      <c r="F398">
        <v>10</v>
      </c>
      <c r="G398">
        <f t="shared" si="43"/>
        <v>8</v>
      </c>
      <c r="H398">
        <f t="shared" si="44"/>
        <v>9</v>
      </c>
      <c r="I398">
        <f t="shared" si="45"/>
        <v>9</v>
      </c>
      <c r="J398">
        <f t="shared" si="46"/>
        <v>26</v>
      </c>
      <c r="K398">
        <f t="shared" si="47"/>
        <v>1</v>
      </c>
      <c r="L398">
        <f t="shared" si="48"/>
        <v>5.9140016000000006</v>
      </c>
    </row>
    <row r="399" spans="1:12" x14ac:dyDescent="0.3">
      <c r="A399" s="39">
        <v>129792</v>
      </c>
      <c r="B399" s="44">
        <v>40161</v>
      </c>
      <c r="C399">
        <f t="shared" si="42"/>
        <v>85</v>
      </c>
      <c r="D399">
        <v>44.8</v>
      </c>
      <c r="E399">
        <v>22.4</v>
      </c>
      <c r="F399">
        <v>2</v>
      </c>
      <c r="G399">
        <f t="shared" si="43"/>
        <v>5</v>
      </c>
      <c r="H399">
        <f t="shared" si="44"/>
        <v>4</v>
      </c>
      <c r="I399">
        <f t="shared" si="45"/>
        <v>3</v>
      </c>
      <c r="J399">
        <f t="shared" si="46"/>
        <v>12</v>
      </c>
      <c r="K399">
        <f t="shared" si="47"/>
        <v>6</v>
      </c>
      <c r="L399">
        <f t="shared" si="48"/>
        <v>1.7919999999999998</v>
      </c>
    </row>
    <row r="400" spans="1:12" x14ac:dyDescent="0.3">
      <c r="A400" s="39">
        <v>130175</v>
      </c>
      <c r="B400" s="44">
        <v>40223</v>
      </c>
      <c r="C400">
        <f t="shared" si="42"/>
        <v>23</v>
      </c>
      <c r="D400">
        <v>36.599999999999994</v>
      </c>
      <c r="E400">
        <v>18.299999999999997</v>
      </c>
      <c r="F400">
        <v>2</v>
      </c>
      <c r="G400">
        <f t="shared" si="43"/>
        <v>7</v>
      </c>
      <c r="H400">
        <f t="shared" si="44"/>
        <v>4</v>
      </c>
      <c r="I400">
        <f t="shared" si="45"/>
        <v>3</v>
      </c>
      <c r="J400">
        <f t="shared" si="46"/>
        <v>14</v>
      </c>
      <c r="K400">
        <f t="shared" si="47"/>
        <v>5</v>
      </c>
      <c r="L400">
        <f t="shared" si="48"/>
        <v>1.4639999999999997</v>
      </c>
    </row>
    <row r="401" spans="1:12" x14ac:dyDescent="0.3">
      <c r="A401" s="39">
        <v>130284</v>
      </c>
      <c r="B401" s="44">
        <v>40160</v>
      </c>
      <c r="C401">
        <f t="shared" si="42"/>
        <v>86</v>
      </c>
      <c r="D401">
        <v>41.489999999999995</v>
      </c>
      <c r="E401">
        <v>20.744999999999997</v>
      </c>
      <c r="F401">
        <v>2</v>
      </c>
      <c r="G401">
        <f t="shared" si="43"/>
        <v>5</v>
      </c>
      <c r="H401">
        <f t="shared" si="44"/>
        <v>4</v>
      </c>
      <c r="I401">
        <f t="shared" si="45"/>
        <v>3</v>
      </c>
      <c r="J401">
        <f t="shared" si="46"/>
        <v>12</v>
      </c>
      <c r="K401">
        <f t="shared" si="47"/>
        <v>6</v>
      </c>
      <c r="L401">
        <f t="shared" si="48"/>
        <v>1.6595999999999997</v>
      </c>
    </row>
    <row r="402" spans="1:12" x14ac:dyDescent="0.3">
      <c r="A402" s="39">
        <v>130316</v>
      </c>
      <c r="B402" s="44">
        <v>40241</v>
      </c>
      <c r="C402">
        <f t="shared" si="42"/>
        <v>5</v>
      </c>
      <c r="D402">
        <v>142.7878</v>
      </c>
      <c r="E402">
        <v>28.557560000000002</v>
      </c>
      <c r="F402">
        <v>5</v>
      </c>
      <c r="G402">
        <f t="shared" si="43"/>
        <v>10</v>
      </c>
      <c r="H402">
        <f t="shared" si="44"/>
        <v>7</v>
      </c>
      <c r="I402">
        <f t="shared" si="45"/>
        <v>6</v>
      </c>
      <c r="J402">
        <f t="shared" si="46"/>
        <v>23</v>
      </c>
      <c r="K402">
        <f t="shared" si="47"/>
        <v>2</v>
      </c>
      <c r="L402">
        <f t="shared" si="48"/>
        <v>2.2846048000000003</v>
      </c>
    </row>
    <row r="403" spans="1:12" x14ac:dyDescent="0.3">
      <c r="A403" s="39">
        <v>130332</v>
      </c>
      <c r="B403" s="44">
        <v>40127</v>
      </c>
      <c r="C403">
        <f t="shared" si="42"/>
        <v>119</v>
      </c>
      <c r="D403">
        <v>3.54</v>
      </c>
      <c r="E403">
        <v>3.54</v>
      </c>
      <c r="F403">
        <v>1</v>
      </c>
      <c r="G403">
        <f t="shared" si="43"/>
        <v>4</v>
      </c>
      <c r="H403">
        <f t="shared" si="44"/>
        <v>0</v>
      </c>
      <c r="I403">
        <f t="shared" si="45"/>
        <v>0</v>
      </c>
      <c r="J403">
        <f t="shared" si="46"/>
        <v>4</v>
      </c>
      <c r="K403">
        <f t="shared" si="47"/>
        <v>9</v>
      </c>
      <c r="L403">
        <f t="shared" si="48"/>
        <v>0.28320000000000001</v>
      </c>
    </row>
    <row r="404" spans="1:12" x14ac:dyDescent="0.3">
      <c r="A404" s="39">
        <v>130335</v>
      </c>
      <c r="B404" s="44">
        <v>40239</v>
      </c>
      <c r="C404">
        <f t="shared" si="42"/>
        <v>7</v>
      </c>
      <c r="D404">
        <v>1054.3935999999999</v>
      </c>
      <c r="E404">
        <v>75.313828571428559</v>
      </c>
      <c r="F404">
        <v>14</v>
      </c>
      <c r="G404">
        <f t="shared" si="43"/>
        <v>9</v>
      </c>
      <c r="H404">
        <f t="shared" si="44"/>
        <v>9</v>
      </c>
      <c r="I404">
        <f t="shared" si="45"/>
        <v>9</v>
      </c>
      <c r="J404">
        <f t="shared" si="46"/>
        <v>27</v>
      </c>
      <c r="K404">
        <f t="shared" si="47"/>
        <v>1</v>
      </c>
      <c r="L404">
        <f t="shared" si="48"/>
        <v>6.0251062857142852</v>
      </c>
    </row>
    <row r="405" spans="1:12" x14ac:dyDescent="0.3">
      <c r="A405" s="39">
        <v>130345</v>
      </c>
      <c r="B405" s="44">
        <v>40127</v>
      </c>
      <c r="C405">
        <f t="shared" si="42"/>
        <v>119</v>
      </c>
      <c r="D405">
        <v>4.9800000000000004</v>
      </c>
      <c r="E405">
        <v>4.9800000000000004</v>
      </c>
      <c r="F405">
        <v>1</v>
      </c>
      <c r="G405">
        <f t="shared" si="43"/>
        <v>4</v>
      </c>
      <c r="H405">
        <f t="shared" si="44"/>
        <v>0</v>
      </c>
      <c r="I405">
        <f t="shared" si="45"/>
        <v>0</v>
      </c>
      <c r="J405">
        <f t="shared" si="46"/>
        <v>4</v>
      </c>
      <c r="K405">
        <f t="shared" si="47"/>
        <v>9</v>
      </c>
      <c r="L405">
        <f t="shared" si="48"/>
        <v>0.39840000000000003</v>
      </c>
    </row>
    <row r="406" spans="1:12" x14ac:dyDescent="0.3">
      <c r="A406" s="39">
        <v>130348</v>
      </c>
      <c r="B406" s="44">
        <v>40127</v>
      </c>
      <c r="C406">
        <f t="shared" si="42"/>
        <v>119</v>
      </c>
      <c r="D406">
        <v>5.0599999999999996</v>
      </c>
      <c r="E406">
        <v>5.0599999999999996</v>
      </c>
      <c r="F406">
        <v>1</v>
      </c>
      <c r="G406">
        <f t="shared" si="43"/>
        <v>4</v>
      </c>
      <c r="H406">
        <f t="shared" si="44"/>
        <v>0</v>
      </c>
      <c r="I406">
        <f t="shared" si="45"/>
        <v>0</v>
      </c>
      <c r="J406">
        <f t="shared" si="46"/>
        <v>4</v>
      </c>
      <c r="K406">
        <f t="shared" si="47"/>
        <v>9</v>
      </c>
      <c r="L406">
        <f t="shared" si="48"/>
        <v>0.40479999999999999</v>
      </c>
    </row>
    <row r="407" spans="1:12" x14ac:dyDescent="0.3">
      <c r="A407" s="39">
        <v>130435</v>
      </c>
      <c r="B407" s="44">
        <v>40127</v>
      </c>
      <c r="C407">
        <f t="shared" si="42"/>
        <v>119</v>
      </c>
      <c r="D407">
        <v>3.2</v>
      </c>
      <c r="E407">
        <v>3.2</v>
      </c>
      <c r="F407">
        <v>1</v>
      </c>
      <c r="G407">
        <f t="shared" si="43"/>
        <v>4</v>
      </c>
      <c r="H407">
        <f t="shared" si="44"/>
        <v>0</v>
      </c>
      <c r="I407">
        <f t="shared" si="45"/>
        <v>0</v>
      </c>
      <c r="J407">
        <f t="shared" si="46"/>
        <v>4</v>
      </c>
      <c r="K407">
        <f t="shared" si="47"/>
        <v>9</v>
      </c>
      <c r="L407">
        <f t="shared" si="48"/>
        <v>0.25600000000000001</v>
      </c>
    </row>
    <row r="408" spans="1:12" x14ac:dyDescent="0.3">
      <c r="A408" s="39">
        <v>130465</v>
      </c>
      <c r="B408" s="44">
        <v>40127</v>
      </c>
      <c r="C408">
        <f t="shared" si="42"/>
        <v>119</v>
      </c>
      <c r="D408">
        <v>44.74</v>
      </c>
      <c r="E408">
        <v>44.74</v>
      </c>
      <c r="F408">
        <v>1</v>
      </c>
      <c r="G408">
        <f t="shared" si="43"/>
        <v>4</v>
      </c>
      <c r="H408">
        <f t="shared" si="44"/>
        <v>0</v>
      </c>
      <c r="I408">
        <f t="shared" si="45"/>
        <v>3</v>
      </c>
      <c r="J408">
        <f t="shared" si="46"/>
        <v>7</v>
      </c>
      <c r="K408">
        <f t="shared" si="47"/>
        <v>8</v>
      </c>
      <c r="L408">
        <f t="shared" si="48"/>
        <v>3.5792000000000002</v>
      </c>
    </row>
    <row r="409" spans="1:12" x14ac:dyDescent="0.3">
      <c r="A409" s="39">
        <v>130484</v>
      </c>
      <c r="B409" s="44">
        <v>40127</v>
      </c>
      <c r="C409">
        <f t="shared" si="42"/>
        <v>119</v>
      </c>
      <c r="D409">
        <v>6.34</v>
      </c>
      <c r="E409">
        <v>6.34</v>
      </c>
      <c r="F409">
        <v>1</v>
      </c>
      <c r="G409">
        <f t="shared" si="43"/>
        <v>4</v>
      </c>
      <c r="H409">
        <f t="shared" si="44"/>
        <v>0</v>
      </c>
      <c r="I409">
        <f t="shared" si="45"/>
        <v>0</v>
      </c>
      <c r="J409">
        <f t="shared" si="46"/>
        <v>4</v>
      </c>
      <c r="K409">
        <f t="shared" si="47"/>
        <v>9</v>
      </c>
      <c r="L409">
        <f t="shared" si="48"/>
        <v>0.50719999999999998</v>
      </c>
    </row>
    <row r="410" spans="1:12" x14ac:dyDescent="0.3">
      <c r="A410" s="39">
        <v>130489</v>
      </c>
      <c r="B410" s="44">
        <v>40127</v>
      </c>
      <c r="C410">
        <f t="shared" si="42"/>
        <v>119</v>
      </c>
      <c r="D410">
        <v>6.48</v>
      </c>
      <c r="E410">
        <v>6.48</v>
      </c>
      <c r="F410">
        <v>1</v>
      </c>
      <c r="G410">
        <f t="shared" si="43"/>
        <v>4</v>
      </c>
      <c r="H410">
        <f t="shared" si="44"/>
        <v>0</v>
      </c>
      <c r="I410">
        <f t="shared" si="45"/>
        <v>0</v>
      </c>
      <c r="J410">
        <f t="shared" si="46"/>
        <v>4</v>
      </c>
      <c r="K410">
        <f t="shared" si="47"/>
        <v>9</v>
      </c>
      <c r="L410">
        <f t="shared" si="48"/>
        <v>0.51840000000000008</v>
      </c>
    </row>
    <row r="411" spans="1:12" x14ac:dyDescent="0.3">
      <c r="A411" s="39">
        <v>130503</v>
      </c>
      <c r="B411" s="44">
        <v>40127</v>
      </c>
      <c r="C411">
        <f t="shared" si="42"/>
        <v>119</v>
      </c>
      <c r="D411">
        <v>3.68</v>
      </c>
      <c r="E411">
        <v>3.68</v>
      </c>
      <c r="F411">
        <v>1</v>
      </c>
      <c r="G411">
        <f t="shared" si="43"/>
        <v>4</v>
      </c>
      <c r="H411">
        <f t="shared" si="44"/>
        <v>0</v>
      </c>
      <c r="I411">
        <f t="shared" si="45"/>
        <v>0</v>
      </c>
      <c r="J411">
        <f t="shared" si="46"/>
        <v>4</v>
      </c>
      <c r="K411">
        <f t="shared" si="47"/>
        <v>9</v>
      </c>
      <c r="L411">
        <f t="shared" si="48"/>
        <v>0.2944</v>
      </c>
    </row>
    <row r="412" spans="1:12" x14ac:dyDescent="0.3">
      <c r="A412" s="39">
        <v>130560</v>
      </c>
      <c r="B412" s="44">
        <v>40127</v>
      </c>
      <c r="C412">
        <f t="shared" si="42"/>
        <v>119</v>
      </c>
      <c r="D412">
        <v>2.2000000000000002</v>
      </c>
      <c r="E412">
        <v>2.2000000000000002</v>
      </c>
      <c r="F412">
        <v>1</v>
      </c>
      <c r="G412">
        <f t="shared" si="43"/>
        <v>4</v>
      </c>
      <c r="H412">
        <f t="shared" si="44"/>
        <v>0</v>
      </c>
      <c r="I412">
        <f t="shared" si="45"/>
        <v>0</v>
      </c>
      <c r="J412">
        <f t="shared" si="46"/>
        <v>4</v>
      </c>
      <c r="K412">
        <f t="shared" si="47"/>
        <v>9</v>
      </c>
      <c r="L412">
        <f t="shared" si="48"/>
        <v>0.17600000000000002</v>
      </c>
    </row>
    <row r="413" spans="1:12" x14ac:dyDescent="0.3">
      <c r="A413" s="39">
        <v>130692</v>
      </c>
      <c r="B413" s="44">
        <v>40128</v>
      </c>
      <c r="C413">
        <f t="shared" si="42"/>
        <v>118</v>
      </c>
      <c r="D413">
        <v>4.7699999999999996</v>
      </c>
      <c r="E413">
        <v>4.7699999999999996</v>
      </c>
      <c r="F413">
        <v>1</v>
      </c>
      <c r="G413">
        <f t="shared" si="43"/>
        <v>4</v>
      </c>
      <c r="H413">
        <f t="shared" si="44"/>
        <v>0</v>
      </c>
      <c r="I413">
        <f t="shared" si="45"/>
        <v>0</v>
      </c>
      <c r="J413">
        <f t="shared" si="46"/>
        <v>4</v>
      </c>
      <c r="K413">
        <f t="shared" si="47"/>
        <v>9</v>
      </c>
      <c r="L413">
        <f t="shared" si="48"/>
        <v>0.38159999999999999</v>
      </c>
    </row>
    <row r="414" spans="1:12" x14ac:dyDescent="0.3">
      <c r="A414" s="39">
        <v>130725</v>
      </c>
      <c r="B414" s="44">
        <v>40130</v>
      </c>
      <c r="C414">
        <f t="shared" si="42"/>
        <v>116</v>
      </c>
      <c r="D414">
        <v>2.54</v>
      </c>
      <c r="E414">
        <v>2.54</v>
      </c>
      <c r="F414">
        <v>1</v>
      </c>
      <c r="G414">
        <f t="shared" si="43"/>
        <v>4</v>
      </c>
      <c r="H414">
        <f t="shared" si="44"/>
        <v>0</v>
      </c>
      <c r="I414">
        <f t="shared" si="45"/>
        <v>0</v>
      </c>
      <c r="J414">
        <f t="shared" si="46"/>
        <v>4</v>
      </c>
      <c r="K414">
        <f t="shared" si="47"/>
        <v>9</v>
      </c>
      <c r="L414">
        <f t="shared" si="48"/>
        <v>0.20320000000000002</v>
      </c>
    </row>
    <row r="415" spans="1:12" x14ac:dyDescent="0.3">
      <c r="A415" s="39">
        <v>130756</v>
      </c>
      <c r="B415" s="44">
        <v>40127</v>
      </c>
      <c r="C415">
        <f t="shared" si="42"/>
        <v>119</v>
      </c>
      <c r="D415">
        <v>24.63</v>
      </c>
      <c r="E415">
        <v>24.63</v>
      </c>
      <c r="F415">
        <v>1</v>
      </c>
      <c r="G415">
        <f t="shared" si="43"/>
        <v>4</v>
      </c>
      <c r="H415">
        <f t="shared" si="44"/>
        <v>0</v>
      </c>
      <c r="I415">
        <f t="shared" si="45"/>
        <v>2</v>
      </c>
      <c r="J415">
        <f t="shared" si="46"/>
        <v>6</v>
      </c>
      <c r="K415">
        <f t="shared" si="47"/>
        <v>8</v>
      </c>
      <c r="L415">
        <f t="shared" si="48"/>
        <v>1.9703999999999999</v>
      </c>
    </row>
    <row r="416" spans="1:12" x14ac:dyDescent="0.3">
      <c r="A416" s="39">
        <v>130812</v>
      </c>
      <c r="B416" s="44">
        <v>40127</v>
      </c>
      <c r="C416">
        <f t="shared" si="42"/>
        <v>119</v>
      </c>
      <c r="D416">
        <v>8.8699999999999992</v>
      </c>
      <c r="E416">
        <v>8.8699999999999992</v>
      </c>
      <c r="F416">
        <v>1</v>
      </c>
      <c r="G416">
        <f t="shared" si="43"/>
        <v>4</v>
      </c>
      <c r="H416">
        <f t="shared" si="44"/>
        <v>0</v>
      </c>
      <c r="I416">
        <f t="shared" si="45"/>
        <v>0</v>
      </c>
      <c r="J416">
        <f t="shared" si="46"/>
        <v>4</v>
      </c>
      <c r="K416">
        <f t="shared" si="47"/>
        <v>9</v>
      </c>
      <c r="L416">
        <f t="shared" si="48"/>
        <v>0.7095999999999999</v>
      </c>
    </row>
    <row r="417" spans="1:12" x14ac:dyDescent="0.3">
      <c r="A417" s="39">
        <v>130836</v>
      </c>
      <c r="B417" s="44">
        <v>40127</v>
      </c>
      <c r="C417">
        <f t="shared" si="42"/>
        <v>119</v>
      </c>
      <c r="D417">
        <v>1.79</v>
      </c>
      <c r="E417">
        <v>1.79</v>
      </c>
      <c r="F417">
        <v>1</v>
      </c>
      <c r="G417">
        <f t="shared" si="43"/>
        <v>4</v>
      </c>
      <c r="H417">
        <f t="shared" si="44"/>
        <v>0</v>
      </c>
      <c r="I417">
        <f t="shared" si="45"/>
        <v>0</v>
      </c>
      <c r="J417">
        <f t="shared" si="46"/>
        <v>4</v>
      </c>
      <c r="K417">
        <f t="shared" si="47"/>
        <v>9</v>
      </c>
      <c r="L417">
        <f t="shared" si="48"/>
        <v>0.14319999999999999</v>
      </c>
    </row>
    <row r="418" spans="1:12" x14ac:dyDescent="0.3">
      <c r="A418" s="39">
        <v>130841</v>
      </c>
      <c r="B418" s="44">
        <v>40161</v>
      </c>
      <c r="C418">
        <f t="shared" si="42"/>
        <v>85</v>
      </c>
      <c r="D418">
        <v>104.7175</v>
      </c>
      <c r="E418">
        <v>34.905833333333334</v>
      </c>
      <c r="F418">
        <v>3</v>
      </c>
      <c r="G418">
        <f t="shared" si="43"/>
        <v>5</v>
      </c>
      <c r="H418">
        <f t="shared" si="44"/>
        <v>6</v>
      </c>
      <c r="I418">
        <f t="shared" si="45"/>
        <v>6</v>
      </c>
      <c r="J418">
        <f t="shared" si="46"/>
        <v>17</v>
      </c>
      <c r="K418">
        <f t="shared" si="47"/>
        <v>4</v>
      </c>
      <c r="L418">
        <f t="shared" si="48"/>
        <v>2.7924666666666669</v>
      </c>
    </row>
    <row r="419" spans="1:12" x14ac:dyDescent="0.3">
      <c r="A419" s="39">
        <v>130949</v>
      </c>
      <c r="B419" s="44">
        <v>40127</v>
      </c>
      <c r="C419">
        <f t="shared" si="42"/>
        <v>119</v>
      </c>
      <c r="D419">
        <v>2.14</v>
      </c>
      <c r="E419">
        <v>2.14</v>
      </c>
      <c r="F419">
        <v>1</v>
      </c>
      <c r="G419">
        <f t="shared" si="43"/>
        <v>4</v>
      </c>
      <c r="H419">
        <f t="shared" si="44"/>
        <v>0</v>
      </c>
      <c r="I419">
        <f t="shared" si="45"/>
        <v>0</v>
      </c>
      <c r="J419">
        <f t="shared" si="46"/>
        <v>4</v>
      </c>
      <c r="K419">
        <f t="shared" si="47"/>
        <v>9</v>
      </c>
      <c r="L419">
        <f t="shared" si="48"/>
        <v>0.17120000000000002</v>
      </c>
    </row>
    <row r="420" spans="1:12" x14ac:dyDescent="0.3">
      <c r="A420" s="39">
        <v>130964</v>
      </c>
      <c r="B420" s="44">
        <v>40127</v>
      </c>
      <c r="C420">
        <f t="shared" si="42"/>
        <v>119</v>
      </c>
      <c r="D420">
        <v>1.39</v>
      </c>
      <c r="E420">
        <v>1.39</v>
      </c>
      <c r="F420">
        <v>1</v>
      </c>
      <c r="G420">
        <f t="shared" si="43"/>
        <v>4</v>
      </c>
      <c r="H420">
        <f t="shared" si="44"/>
        <v>0</v>
      </c>
      <c r="I420">
        <f t="shared" si="45"/>
        <v>0</v>
      </c>
      <c r="J420">
        <f t="shared" si="46"/>
        <v>4</v>
      </c>
      <c r="K420">
        <f t="shared" si="47"/>
        <v>9</v>
      </c>
      <c r="L420">
        <f t="shared" si="48"/>
        <v>0.11119999999999999</v>
      </c>
    </row>
    <row r="421" spans="1:12" x14ac:dyDescent="0.3">
      <c r="A421" s="39">
        <v>131036</v>
      </c>
      <c r="B421" s="44">
        <v>40127</v>
      </c>
      <c r="C421">
        <f t="shared" si="42"/>
        <v>119</v>
      </c>
      <c r="D421">
        <v>41.72</v>
      </c>
      <c r="E421">
        <v>41.72</v>
      </c>
      <c r="F421">
        <v>1</v>
      </c>
      <c r="G421">
        <f t="shared" si="43"/>
        <v>4</v>
      </c>
      <c r="H421">
        <f t="shared" si="44"/>
        <v>0</v>
      </c>
      <c r="I421">
        <f t="shared" si="45"/>
        <v>3</v>
      </c>
      <c r="J421">
        <f t="shared" si="46"/>
        <v>7</v>
      </c>
      <c r="K421">
        <f t="shared" si="47"/>
        <v>8</v>
      </c>
      <c r="L421">
        <f t="shared" si="48"/>
        <v>3.3376000000000001</v>
      </c>
    </row>
    <row r="422" spans="1:12" x14ac:dyDescent="0.3">
      <c r="A422" s="39">
        <v>131043</v>
      </c>
      <c r="B422" s="44">
        <v>40127</v>
      </c>
      <c r="C422">
        <f t="shared" si="42"/>
        <v>119</v>
      </c>
      <c r="D422">
        <v>4.12</v>
      </c>
      <c r="E422">
        <v>4.12</v>
      </c>
      <c r="F422">
        <v>1</v>
      </c>
      <c r="G422">
        <f t="shared" si="43"/>
        <v>4</v>
      </c>
      <c r="H422">
        <f t="shared" si="44"/>
        <v>0</v>
      </c>
      <c r="I422">
        <f t="shared" si="45"/>
        <v>0</v>
      </c>
      <c r="J422">
        <f t="shared" si="46"/>
        <v>4</v>
      </c>
      <c r="K422">
        <f t="shared" si="47"/>
        <v>9</v>
      </c>
      <c r="L422">
        <f t="shared" si="48"/>
        <v>0.3296</v>
      </c>
    </row>
    <row r="423" spans="1:12" x14ac:dyDescent="0.3">
      <c r="A423" s="39">
        <v>131073</v>
      </c>
      <c r="B423" s="44">
        <v>40127</v>
      </c>
      <c r="C423">
        <f t="shared" si="42"/>
        <v>119</v>
      </c>
      <c r="D423">
        <v>28.07</v>
      </c>
      <c r="E423">
        <v>28.07</v>
      </c>
      <c r="F423">
        <v>1</v>
      </c>
      <c r="G423">
        <f t="shared" si="43"/>
        <v>4</v>
      </c>
      <c r="H423">
        <f t="shared" si="44"/>
        <v>0</v>
      </c>
      <c r="I423">
        <f t="shared" si="45"/>
        <v>2</v>
      </c>
      <c r="J423">
        <f t="shared" si="46"/>
        <v>6</v>
      </c>
      <c r="K423">
        <f t="shared" si="47"/>
        <v>8</v>
      </c>
      <c r="L423">
        <f t="shared" si="48"/>
        <v>2.2456</v>
      </c>
    </row>
    <row r="424" spans="1:12" x14ac:dyDescent="0.3">
      <c r="A424" s="39">
        <v>131086</v>
      </c>
      <c r="B424" s="44">
        <v>40128</v>
      </c>
      <c r="C424">
        <f t="shared" si="42"/>
        <v>118</v>
      </c>
      <c r="D424">
        <v>23.6</v>
      </c>
      <c r="E424">
        <v>23.6</v>
      </c>
      <c r="F424">
        <v>1</v>
      </c>
      <c r="G424">
        <f t="shared" si="43"/>
        <v>4</v>
      </c>
      <c r="H424">
        <f t="shared" si="44"/>
        <v>0</v>
      </c>
      <c r="I424">
        <f t="shared" si="45"/>
        <v>2</v>
      </c>
      <c r="J424">
        <f t="shared" si="46"/>
        <v>6</v>
      </c>
      <c r="K424">
        <f t="shared" si="47"/>
        <v>8</v>
      </c>
      <c r="L424">
        <f t="shared" si="48"/>
        <v>1.8880000000000001</v>
      </c>
    </row>
    <row r="425" spans="1:12" x14ac:dyDescent="0.3">
      <c r="A425" s="39">
        <v>131095</v>
      </c>
      <c r="B425" s="44">
        <v>40127</v>
      </c>
      <c r="C425">
        <f t="shared" si="42"/>
        <v>119</v>
      </c>
      <c r="D425">
        <v>3.33</v>
      </c>
      <c r="E425">
        <v>3.33</v>
      </c>
      <c r="F425">
        <v>1</v>
      </c>
      <c r="G425">
        <f t="shared" si="43"/>
        <v>4</v>
      </c>
      <c r="H425">
        <f t="shared" si="44"/>
        <v>0</v>
      </c>
      <c r="I425">
        <f t="shared" si="45"/>
        <v>0</v>
      </c>
      <c r="J425">
        <f t="shared" si="46"/>
        <v>4</v>
      </c>
      <c r="K425">
        <f t="shared" si="47"/>
        <v>9</v>
      </c>
      <c r="L425">
        <f t="shared" si="48"/>
        <v>0.26640000000000003</v>
      </c>
    </row>
    <row r="426" spans="1:12" x14ac:dyDescent="0.3">
      <c r="A426" s="39">
        <v>131115</v>
      </c>
      <c r="B426" s="44">
        <v>40238</v>
      </c>
      <c r="C426">
        <f t="shared" si="42"/>
        <v>8</v>
      </c>
      <c r="D426">
        <v>245.55350000000001</v>
      </c>
      <c r="E426">
        <v>49.110700000000001</v>
      </c>
      <c r="F426">
        <v>5</v>
      </c>
      <c r="G426">
        <f t="shared" si="43"/>
        <v>9</v>
      </c>
      <c r="H426">
        <f t="shared" si="44"/>
        <v>7</v>
      </c>
      <c r="I426">
        <f t="shared" si="45"/>
        <v>8</v>
      </c>
      <c r="J426">
        <f t="shared" si="46"/>
        <v>24</v>
      </c>
      <c r="K426">
        <f t="shared" si="47"/>
        <v>2</v>
      </c>
      <c r="L426">
        <f t="shared" si="48"/>
        <v>3.9288560000000001</v>
      </c>
    </row>
    <row r="427" spans="1:12" x14ac:dyDescent="0.3">
      <c r="A427" s="39">
        <v>131133</v>
      </c>
      <c r="B427" s="44">
        <v>40127</v>
      </c>
      <c r="C427">
        <f t="shared" si="42"/>
        <v>119</v>
      </c>
      <c r="D427">
        <v>2.3801999999999999</v>
      </c>
      <c r="E427">
        <v>2.3801999999999999</v>
      </c>
      <c r="F427">
        <v>1</v>
      </c>
      <c r="G427">
        <f t="shared" si="43"/>
        <v>4</v>
      </c>
      <c r="H427">
        <f t="shared" si="44"/>
        <v>0</v>
      </c>
      <c r="I427">
        <f t="shared" si="45"/>
        <v>0</v>
      </c>
      <c r="J427">
        <f t="shared" si="46"/>
        <v>4</v>
      </c>
      <c r="K427">
        <f t="shared" si="47"/>
        <v>9</v>
      </c>
      <c r="L427">
        <f t="shared" si="48"/>
        <v>0.190416</v>
      </c>
    </row>
    <row r="428" spans="1:12" x14ac:dyDescent="0.3">
      <c r="A428" s="39">
        <v>131159</v>
      </c>
      <c r="B428" s="44">
        <v>40128</v>
      </c>
      <c r="C428">
        <f t="shared" si="42"/>
        <v>118</v>
      </c>
      <c r="D428">
        <v>2.09</v>
      </c>
      <c r="E428">
        <v>2.09</v>
      </c>
      <c r="F428">
        <v>1</v>
      </c>
      <c r="G428">
        <f t="shared" si="43"/>
        <v>4</v>
      </c>
      <c r="H428">
        <f t="shared" si="44"/>
        <v>0</v>
      </c>
      <c r="I428">
        <f t="shared" si="45"/>
        <v>0</v>
      </c>
      <c r="J428">
        <f t="shared" si="46"/>
        <v>4</v>
      </c>
      <c r="K428">
        <f t="shared" si="47"/>
        <v>9</v>
      </c>
      <c r="L428">
        <f t="shared" si="48"/>
        <v>0.16719999999999999</v>
      </c>
    </row>
    <row r="429" spans="1:12" x14ac:dyDescent="0.3">
      <c r="A429" s="39">
        <v>131170</v>
      </c>
      <c r="B429" s="44">
        <v>40128</v>
      </c>
      <c r="C429">
        <f t="shared" si="42"/>
        <v>118</v>
      </c>
      <c r="D429">
        <v>1.7</v>
      </c>
      <c r="E429">
        <v>1.7</v>
      </c>
      <c r="F429">
        <v>1</v>
      </c>
      <c r="G429">
        <f t="shared" si="43"/>
        <v>4</v>
      </c>
      <c r="H429">
        <f t="shared" si="44"/>
        <v>0</v>
      </c>
      <c r="I429">
        <f t="shared" si="45"/>
        <v>0</v>
      </c>
      <c r="J429">
        <f t="shared" si="46"/>
        <v>4</v>
      </c>
      <c r="K429">
        <f t="shared" si="47"/>
        <v>9</v>
      </c>
      <c r="L429">
        <f t="shared" si="48"/>
        <v>0.13600000000000001</v>
      </c>
    </row>
    <row r="430" spans="1:12" x14ac:dyDescent="0.3">
      <c r="A430" s="39">
        <v>131211</v>
      </c>
      <c r="B430" s="44">
        <v>40128</v>
      </c>
      <c r="C430">
        <f t="shared" si="42"/>
        <v>118</v>
      </c>
      <c r="D430">
        <v>15.25</v>
      </c>
      <c r="E430">
        <v>15.25</v>
      </c>
      <c r="F430">
        <v>1</v>
      </c>
      <c r="G430">
        <f t="shared" si="43"/>
        <v>4</v>
      </c>
      <c r="H430">
        <f t="shared" si="44"/>
        <v>0</v>
      </c>
      <c r="I430">
        <f t="shared" si="45"/>
        <v>1</v>
      </c>
      <c r="J430">
        <f t="shared" si="46"/>
        <v>5</v>
      </c>
      <c r="K430">
        <f t="shared" si="47"/>
        <v>9</v>
      </c>
      <c r="L430">
        <f t="shared" si="48"/>
        <v>1.22</v>
      </c>
    </row>
    <row r="431" spans="1:12" x14ac:dyDescent="0.3">
      <c r="A431" s="39">
        <v>131217</v>
      </c>
      <c r="B431" s="44">
        <v>40237</v>
      </c>
      <c r="C431">
        <f t="shared" si="42"/>
        <v>9</v>
      </c>
      <c r="D431">
        <v>23.7</v>
      </c>
      <c r="E431">
        <v>7.8999999999999995</v>
      </c>
      <c r="F431">
        <v>3</v>
      </c>
      <c r="G431">
        <f t="shared" si="43"/>
        <v>9</v>
      </c>
      <c r="H431">
        <f t="shared" si="44"/>
        <v>6</v>
      </c>
      <c r="I431">
        <f t="shared" si="45"/>
        <v>2</v>
      </c>
      <c r="J431">
        <f t="shared" si="46"/>
        <v>17</v>
      </c>
      <c r="K431">
        <f t="shared" si="47"/>
        <v>4</v>
      </c>
      <c r="L431">
        <f t="shared" si="48"/>
        <v>0.63200000000000001</v>
      </c>
    </row>
    <row r="432" spans="1:12" x14ac:dyDescent="0.3">
      <c r="A432" s="39">
        <v>131218</v>
      </c>
      <c r="B432" s="44">
        <v>40128</v>
      </c>
      <c r="C432">
        <f t="shared" si="42"/>
        <v>118</v>
      </c>
      <c r="D432">
        <v>31.83</v>
      </c>
      <c r="E432">
        <v>31.83</v>
      </c>
      <c r="F432">
        <v>1</v>
      </c>
      <c r="G432">
        <f t="shared" si="43"/>
        <v>4</v>
      </c>
      <c r="H432">
        <f t="shared" si="44"/>
        <v>0</v>
      </c>
      <c r="I432">
        <f t="shared" si="45"/>
        <v>3</v>
      </c>
      <c r="J432">
        <f t="shared" si="46"/>
        <v>7</v>
      </c>
      <c r="K432">
        <f t="shared" si="47"/>
        <v>8</v>
      </c>
      <c r="L432">
        <f t="shared" si="48"/>
        <v>2.5463999999999998</v>
      </c>
    </row>
    <row r="433" spans="1:12" x14ac:dyDescent="0.3">
      <c r="A433" s="39">
        <v>131226</v>
      </c>
      <c r="B433" s="44">
        <v>40217</v>
      </c>
      <c r="C433">
        <f t="shared" si="42"/>
        <v>29</v>
      </c>
      <c r="D433">
        <v>54.168800000000005</v>
      </c>
      <c r="E433">
        <v>27.084400000000002</v>
      </c>
      <c r="F433">
        <v>2</v>
      </c>
      <c r="G433">
        <f t="shared" si="43"/>
        <v>7</v>
      </c>
      <c r="H433">
        <f t="shared" si="44"/>
        <v>4</v>
      </c>
      <c r="I433">
        <f t="shared" si="45"/>
        <v>4</v>
      </c>
      <c r="J433">
        <f t="shared" si="46"/>
        <v>15</v>
      </c>
      <c r="K433">
        <f t="shared" si="47"/>
        <v>5</v>
      </c>
      <c r="L433">
        <f t="shared" si="48"/>
        <v>2.1667520000000002</v>
      </c>
    </row>
    <row r="434" spans="1:12" x14ac:dyDescent="0.3">
      <c r="A434" s="39">
        <v>131231</v>
      </c>
      <c r="B434" s="44">
        <v>40128</v>
      </c>
      <c r="C434">
        <f t="shared" si="42"/>
        <v>118</v>
      </c>
      <c r="D434">
        <v>12.88</v>
      </c>
      <c r="E434">
        <v>12.88</v>
      </c>
      <c r="F434">
        <v>1</v>
      </c>
      <c r="G434">
        <f t="shared" si="43"/>
        <v>4</v>
      </c>
      <c r="H434">
        <f t="shared" si="44"/>
        <v>0</v>
      </c>
      <c r="I434">
        <f t="shared" si="45"/>
        <v>1</v>
      </c>
      <c r="J434">
        <f t="shared" si="46"/>
        <v>5</v>
      </c>
      <c r="K434">
        <f t="shared" si="47"/>
        <v>9</v>
      </c>
      <c r="L434">
        <f t="shared" si="48"/>
        <v>1.0304</v>
      </c>
    </row>
    <row r="435" spans="1:12" x14ac:dyDescent="0.3">
      <c r="A435" s="39">
        <v>131236</v>
      </c>
      <c r="B435" s="44">
        <v>40146</v>
      </c>
      <c r="C435">
        <f t="shared" si="42"/>
        <v>100</v>
      </c>
      <c r="D435">
        <v>52.510000000000005</v>
      </c>
      <c r="E435">
        <v>26.255000000000003</v>
      </c>
      <c r="F435">
        <v>2</v>
      </c>
      <c r="G435">
        <f t="shared" si="43"/>
        <v>5</v>
      </c>
      <c r="H435">
        <f t="shared" si="44"/>
        <v>4</v>
      </c>
      <c r="I435">
        <f t="shared" si="45"/>
        <v>4</v>
      </c>
      <c r="J435">
        <f t="shared" si="46"/>
        <v>13</v>
      </c>
      <c r="K435">
        <f t="shared" si="47"/>
        <v>6</v>
      </c>
      <c r="L435">
        <f t="shared" si="48"/>
        <v>2.1004</v>
      </c>
    </row>
    <row r="436" spans="1:12" x14ac:dyDescent="0.3">
      <c r="A436" s="39">
        <v>131255</v>
      </c>
      <c r="B436" s="44">
        <v>40237</v>
      </c>
      <c r="C436">
        <f t="shared" si="42"/>
        <v>9</v>
      </c>
      <c r="D436">
        <v>91.327699999999993</v>
      </c>
      <c r="E436">
        <v>18.265539999999998</v>
      </c>
      <c r="F436">
        <v>5</v>
      </c>
      <c r="G436">
        <f t="shared" si="43"/>
        <v>9</v>
      </c>
      <c r="H436">
        <f t="shared" si="44"/>
        <v>7</v>
      </c>
      <c r="I436">
        <f t="shared" si="45"/>
        <v>5</v>
      </c>
      <c r="J436">
        <f t="shared" si="46"/>
        <v>21</v>
      </c>
      <c r="K436">
        <f t="shared" si="47"/>
        <v>3</v>
      </c>
      <c r="L436">
        <f t="shared" si="48"/>
        <v>1.4612432</v>
      </c>
    </row>
    <row r="437" spans="1:12" x14ac:dyDescent="0.3">
      <c r="A437" s="39">
        <v>131261</v>
      </c>
      <c r="B437" s="44">
        <v>40128</v>
      </c>
      <c r="C437">
        <f t="shared" si="42"/>
        <v>118</v>
      </c>
      <c r="D437">
        <v>2.5099999999999998</v>
      </c>
      <c r="E437">
        <v>2.5099999999999998</v>
      </c>
      <c r="F437">
        <v>1</v>
      </c>
      <c r="G437">
        <f t="shared" si="43"/>
        <v>4</v>
      </c>
      <c r="H437">
        <f t="shared" si="44"/>
        <v>0</v>
      </c>
      <c r="I437">
        <f t="shared" si="45"/>
        <v>0</v>
      </c>
      <c r="J437">
        <f t="shared" si="46"/>
        <v>4</v>
      </c>
      <c r="K437">
        <f t="shared" si="47"/>
        <v>9</v>
      </c>
      <c r="L437">
        <f t="shared" si="48"/>
        <v>0.20079999999999998</v>
      </c>
    </row>
    <row r="438" spans="1:12" x14ac:dyDescent="0.3">
      <c r="A438" s="39">
        <v>131262</v>
      </c>
      <c r="B438" s="44">
        <v>40128</v>
      </c>
      <c r="C438">
        <f t="shared" si="42"/>
        <v>118</v>
      </c>
      <c r="D438">
        <v>8.09</v>
      </c>
      <c r="E438">
        <v>8.09</v>
      </c>
      <c r="F438">
        <v>1</v>
      </c>
      <c r="G438">
        <f t="shared" si="43"/>
        <v>4</v>
      </c>
      <c r="H438">
        <f t="shared" si="44"/>
        <v>0</v>
      </c>
      <c r="I438">
        <f t="shared" si="45"/>
        <v>0</v>
      </c>
      <c r="J438">
        <f t="shared" si="46"/>
        <v>4</v>
      </c>
      <c r="K438">
        <f t="shared" si="47"/>
        <v>9</v>
      </c>
      <c r="L438">
        <f t="shared" si="48"/>
        <v>0.6472</v>
      </c>
    </row>
    <row r="439" spans="1:12" x14ac:dyDescent="0.3">
      <c r="A439" s="39">
        <v>131396</v>
      </c>
      <c r="B439" s="44">
        <v>40242</v>
      </c>
      <c r="C439">
        <f t="shared" si="42"/>
        <v>4</v>
      </c>
      <c r="D439">
        <v>388.88849999999996</v>
      </c>
      <c r="E439">
        <v>77.777699999999996</v>
      </c>
      <c r="F439">
        <v>5</v>
      </c>
      <c r="G439">
        <f t="shared" si="43"/>
        <v>10</v>
      </c>
      <c r="H439">
        <f t="shared" si="44"/>
        <v>7</v>
      </c>
      <c r="I439">
        <f t="shared" si="45"/>
        <v>8</v>
      </c>
      <c r="J439">
        <f t="shared" si="46"/>
        <v>25</v>
      </c>
      <c r="K439">
        <f t="shared" si="47"/>
        <v>2</v>
      </c>
      <c r="L439">
        <f t="shared" si="48"/>
        <v>6.2222159999999995</v>
      </c>
    </row>
    <row r="440" spans="1:12" x14ac:dyDescent="0.3">
      <c r="A440" s="39">
        <v>131441</v>
      </c>
      <c r="B440" s="44">
        <v>40128</v>
      </c>
      <c r="C440">
        <f t="shared" si="42"/>
        <v>118</v>
      </c>
      <c r="D440">
        <v>29.94</v>
      </c>
      <c r="E440">
        <v>29.94</v>
      </c>
      <c r="F440">
        <v>1</v>
      </c>
      <c r="G440">
        <f t="shared" si="43"/>
        <v>4</v>
      </c>
      <c r="H440">
        <f t="shared" si="44"/>
        <v>0</v>
      </c>
      <c r="I440">
        <f t="shared" si="45"/>
        <v>2</v>
      </c>
      <c r="J440">
        <f t="shared" si="46"/>
        <v>6</v>
      </c>
      <c r="K440">
        <f t="shared" si="47"/>
        <v>8</v>
      </c>
      <c r="L440">
        <f t="shared" si="48"/>
        <v>2.3952</v>
      </c>
    </row>
    <row r="441" spans="1:12" x14ac:dyDescent="0.3">
      <c r="A441" s="39">
        <v>131471</v>
      </c>
      <c r="B441" s="44">
        <v>40177</v>
      </c>
      <c r="C441">
        <f t="shared" si="42"/>
        <v>69</v>
      </c>
      <c r="D441">
        <v>18.05</v>
      </c>
      <c r="E441">
        <v>9.0250000000000004</v>
      </c>
      <c r="F441">
        <v>2</v>
      </c>
      <c r="G441">
        <f t="shared" si="43"/>
        <v>5</v>
      </c>
      <c r="H441">
        <f t="shared" si="44"/>
        <v>4</v>
      </c>
      <c r="I441">
        <f t="shared" si="45"/>
        <v>1</v>
      </c>
      <c r="J441">
        <f t="shared" si="46"/>
        <v>10</v>
      </c>
      <c r="K441">
        <f t="shared" si="47"/>
        <v>7</v>
      </c>
      <c r="L441">
        <f t="shared" si="48"/>
        <v>0.72200000000000009</v>
      </c>
    </row>
    <row r="442" spans="1:12" x14ac:dyDescent="0.3">
      <c r="A442" s="39">
        <v>131498</v>
      </c>
      <c r="B442" s="44">
        <v>40219</v>
      </c>
      <c r="C442">
        <f t="shared" si="42"/>
        <v>27</v>
      </c>
      <c r="D442">
        <v>78.2102</v>
      </c>
      <c r="E442">
        <v>26.070066666666666</v>
      </c>
      <c r="F442">
        <v>3</v>
      </c>
      <c r="G442">
        <f t="shared" si="43"/>
        <v>7</v>
      </c>
      <c r="H442">
        <f t="shared" si="44"/>
        <v>6</v>
      </c>
      <c r="I442">
        <f t="shared" si="45"/>
        <v>5</v>
      </c>
      <c r="J442">
        <f t="shared" si="46"/>
        <v>18</v>
      </c>
      <c r="K442">
        <f t="shared" si="47"/>
        <v>4</v>
      </c>
      <c r="L442">
        <f t="shared" si="48"/>
        <v>2.0856053333333331</v>
      </c>
    </row>
    <row r="443" spans="1:12" x14ac:dyDescent="0.3">
      <c r="A443" s="39">
        <v>131512</v>
      </c>
      <c r="B443" s="44">
        <v>40241</v>
      </c>
      <c r="C443">
        <f t="shared" si="42"/>
        <v>5</v>
      </c>
      <c r="D443">
        <v>257.0342</v>
      </c>
      <c r="E443">
        <v>21.419516666666667</v>
      </c>
      <c r="F443">
        <v>12</v>
      </c>
      <c r="G443">
        <f t="shared" si="43"/>
        <v>10</v>
      </c>
      <c r="H443">
        <f t="shared" si="44"/>
        <v>9</v>
      </c>
      <c r="I443">
        <f t="shared" si="45"/>
        <v>8</v>
      </c>
      <c r="J443">
        <f t="shared" si="46"/>
        <v>27</v>
      </c>
      <c r="K443">
        <f t="shared" si="47"/>
        <v>1</v>
      </c>
      <c r="L443">
        <f t="shared" si="48"/>
        <v>1.7135613333333333</v>
      </c>
    </row>
    <row r="444" spans="1:12" x14ac:dyDescent="0.3">
      <c r="A444" s="39">
        <v>131524</v>
      </c>
      <c r="B444" s="44">
        <v>40128</v>
      </c>
      <c r="C444">
        <f t="shared" si="42"/>
        <v>118</v>
      </c>
      <c r="D444">
        <v>9.4700000000000006</v>
      </c>
      <c r="E444">
        <v>9.4700000000000006</v>
      </c>
      <c r="F444">
        <v>1</v>
      </c>
      <c r="G444">
        <f t="shared" si="43"/>
        <v>4</v>
      </c>
      <c r="H444">
        <f t="shared" si="44"/>
        <v>0</v>
      </c>
      <c r="I444">
        <f t="shared" si="45"/>
        <v>0</v>
      </c>
      <c r="J444">
        <f t="shared" si="46"/>
        <v>4</v>
      </c>
      <c r="K444">
        <f t="shared" si="47"/>
        <v>9</v>
      </c>
      <c r="L444">
        <f t="shared" si="48"/>
        <v>0.75760000000000005</v>
      </c>
    </row>
    <row r="445" spans="1:12" x14ac:dyDescent="0.3">
      <c r="A445" s="39">
        <v>131540</v>
      </c>
      <c r="B445" s="44">
        <v>40128</v>
      </c>
      <c r="C445">
        <f t="shared" si="42"/>
        <v>118</v>
      </c>
      <c r="D445">
        <v>37.153799999999997</v>
      </c>
      <c r="E445">
        <v>37.153799999999997</v>
      </c>
      <c r="F445">
        <v>1</v>
      </c>
      <c r="G445">
        <f t="shared" si="43"/>
        <v>4</v>
      </c>
      <c r="H445">
        <f t="shared" si="44"/>
        <v>0</v>
      </c>
      <c r="I445">
        <f t="shared" si="45"/>
        <v>3</v>
      </c>
      <c r="J445">
        <f t="shared" si="46"/>
        <v>7</v>
      </c>
      <c r="K445">
        <f t="shared" si="47"/>
        <v>8</v>
      </c>
      <c r="L445">
        <f t="shared" si="48"/>
        <v>2.9723039999999998</v>
      </c>
    </row>
    <row r="446" spans="1:12" x14ac:dyDescent="0.3">
      <c r="A446" s="39">
        <v>131563</v>
      </c>
      <c r="B446" s="44">
        <v>40164</v>
      </c>
      <c r="C446">
        <f t="shared" si="42"/>
        <v>82</v>
      </c>
      <c r="D446">
        <v>98.897500000000008</v>
      </c>
      <c r="E446">
        <v>32.965833333333336</v>
      </c>
      <c r="F446">
        <v>3</v>
      </c>
      <c r="G446">
        <f t="shared" si="43"/>
        <v>5</v>
      </c>
      <c r="H446">
        <f t="shared" si="44"/>
        <v>6</v>
      </c>
      <c r="I446">
        <f t="shared" si="45"/>
        <v>5</v>
      </c>
      <c r="J446">
        <f t="shared" si="46"/>
        <v>16</v>
      </c>
      <c r="K446">
        <f t="shared" si="47"/>
        <v>4</v>
      </c>
      <c r="L446">
        <f t="shared" si="48"/>
        <v>2.6372666666666671</v>
      </c>
    </row>
    <row r="447" spans="1:12" x14ac:dyDescent="0.3">
      <c r="A447" s="39">
        <v>131620</v>
      </c>
      <c r="B447" s="44">
        <v>40128</v>
      </c>
      <c r="C447">
        <f t="shared" si="42"/>
        <v>118</v>
      </c>
      <c r="D447">
        <v>10.23</v>
      </c>
      <c r="E447">
        <v>10.23</v>
      </c>
      <c r="F447">
        <v>1</v>
      </c>
      <c r="G447">
        <f t="shared" si="43"/>
        <v>4</v>
      </c>
      <c r="H447">
        <f t="shared" si="44"/>
        <v>0</v>
      </c>
      <c r="I447">
        <f t="shared" si="45"/>
        <v>0</v>
      </c>
      <c r="J447">
        <f t="shared" si="46"/>
        <v>4</v>
      </c>
      <c r="K447">
        <f t="shared" si="47"/>
        <v>9</v>
      </c>
      <c r="L447">
        <f t="shared" si="48"/>
        <v>0.81840000000000002</v>
      </c>
    </row>
    <row r="448" spans="1:12" x14ac:dyDescent="0.3">
      <c r="A448" s="39">
        <v>131626</v>
      </c>
      <c r="B448" s="44">
        <v>40194</v>
      </c>
      <c r="C448">
        <f t="shared" si="42"/>
        <v>52</v>
      </c>
      <c r="D448">
        <v>655.61119999999994</v>
      </c>
      <c r="E448">
        <v>109.26853333333332</v>
      </c>
      <c r="F448">
        <v>6</v>
      </c>
      <c r="G448">
        <f t="shared" si="43"/>
        <v>6</v>
      </c>
      <c r="H448">
        <f t="shared" si="44"/>
        <v>8</v>
      </c>
      <c r="I448">
        <f t="shared" si="45"/>
        <v>9</v>
      </c>
      <c r="J448">
        <f t="shared" si="46"/>
        <v>23</v>
      </c>
      <c r="K448">
        <f t="shared" si="47"/>
        <v>2</v>
      </c>
      <c r="L448">
        <f t="shared" si="48"/>
        <v>8.7414826666666663</v>
      </c>
    </row>
    <row r="449" spans="1:12" x14ac:dyDescent="0.3">
      <c r="A449" s="39">
        <v>131742</v>
      </c>
      <c r="B449" s="44">
        <v>40128</v>
      </c>
      <c r="C449">
        <f t="shared" si="42"/>
        <v>118</v>
      </c>
      <c r="D449">
        <v>2.62</v>
      </c>
      <c r="E449">
        <v>2.62</v>
      </c>
      <c r="F449">
        <v>1</v>
      </c>
      <c r="G449">
        <f t="shared" si="43"/>
        <v>4</v>
      </c>
      <c r="H449">
        <f t="shared" si="44"/>
        <v>0</v>
      </c>
      <c r="I449">
        <f t="shared" si="45"/>
        <v>0</v>
      </c>
      <c r="J449">
        <f t="shared" si="46"/>
        <v>4</v>
      </c>
      <c r="K449">
        <f t="shared" si="47"/>
        <v>9</v>
      </c>
      <c r="L449">
        <f t="shared" si="48"/>
        <v>0.20960000000000001</v>
      </c>
    </row>
    <row r="450" spans="1:12" x14ac:dyDescent="0.3">
      <c r="A450" s="39">
        <v>131750</v>
      </c>
      <c r="B450" s="44">
        <v>40128</v>
      </c>
      <c r="C450">
        <f t="shared" si="42"/>
        <v>118</v>
      </c>
      <c r="D450">
        <v>4.67</v>
      </c>
      <c r="E450">
        <v>4.67</v>
      </c>
      <c r="F450">
        <v>1</v>
      </c>
      <c r="G450">
        <f t="shared" si="43"/>
        <v>4</v>
      </c>
      <c r="H450">
        <f t="shared" si="44"/>
        <v>0</v>
      </c>
      <c r="I450">
        <f t="shared" si="45"/>
        <v>0</v>
      </c>
      <c r="J450">
        <f t="shared" si="46"/>
        <v>4</v>
      </c>
      <c r="K450">
        <f t="shared" si="47"/>
        <v>9</v>
      </c>
      <c r="L450">
        <f t="shared" si="48"/>
        <v>0.37359999999999999</v>
      </c>
    </row>
    <row r="451" spans="1:12" x14ac:dyDescent="0.3">
      <c r="A451" s="39">
        <v>131763</v>
      </c>
      <c r="B451" s="44">
        <v>40197</v>
      </c>
      <c r="C451">
        <f t="shared" si="42"/>
        <v>49</v>
      </c>
      <c r="D451">
        <v>548.30060000000003</v>
      </c>
      <c r="E451">
        <v>78.328657142857153</v>
      </c>
      <c r="F451">
        <v>7</v>
      </c>
      <c r="G451">
        <f t="shared" si="43"/>
        <v>6</v>
      </c>
      <c r="H451">
        <f t="shared" si="44"/>
        <v>8</v>
      </c>
      <c r="I451">
        <f t="shared" si="45"/>
        <v>9</v>
      </c>
      <c r="J451">
        <f t="shared" si="46"/>
        <v>23</v>
      </c>
      <c r="K451">
        <f t="shared" si="47"/>
        <v>2</v>
      </c>
      <c r="L451">
        <f t="shared" si="48"/>
        <v>6.266292571428572</v>
      </c>
    </row>
    <row r="452" spans="1:12" x14ac:dyDescent="0.3">
      <c r="A452" s="39">
        <v>131795</v>
      </c>
      <c r="B452" s="44">
        <v>40129</v>
      </c>
      <c r="C452">
        <f t="shared" si="42"/>
        <v>117</v>
      </c>
      <c r="D452">
        <v>56.67</v>
      </c>
      <c r="E452">
        <v>56.67</v>
      </c>
      <c r="F452">
        <v>1</v>
      </c>
      <c r="G452">
        <f t="shared" si="43"/>
        <v>4</v>
      </c>
      <c r="H452">
        <f t="shared" si="44"/>
        <v>0</v>
      </c>
      <c r="I452">
        <f t="shared" si="45"/>
        <v>4</v>
      </c>
      <c r="J452">
        <f t="shared" si="46"/>
        <v>8</v>
      </c>
      <c r="K452">
        <f t="shared" si="47"/>
        <v>7</v>
      </c>
      <c r="L452">
        <f t="shared" si="48"/>
        <v>4.5335999999999999</v>
      </c>
    </row>
    <row r="453" spans="1:12" x14ac:dyDescent="0.3">
      <c r="A453" s="39">
        <v>131808</v>
      </c>
      <c r="B453" s="44">
        <v>40139</v>
      </c>
      <c r="C453">
        <f t="shared" ref="C453:C516" si="49">$D$2-B453</f>
        <v>107</v>
      </c>
      <c r="D453">
        <v>91.712799999999987</v>
      </c>
      <c r="E453">
        <v>45.856399999999994</v>
      </c>
      <c r="F453">
        <v>2</v>
      </c>
      <c r="G453">
        <f t="shared" ref="G453:G516" si="50">(1-_xlfn.PERCENTRANK.EXC($C$4:$C$760,C453,1))*10</f>
        <v>5</v>
      </c>
      <c r="H453">
        <f t="shared" ref="H453:H516" si="51">_xlfn.PERCENTRANK.EXC($F$4:$F$760,F453,1)*10</f>
        <v>4</v>
      </c>
      <c r="I453">
        <f t="shared" ref="I453:I516" si="52">_xlfn.PERCENTRANK.EXC($D$4:$D$760,D453,1)*10</f>
        <v>5</v>
      </c>
      <c r="J453">
        <f t="shared" ref="J453:J516" si="53">SUM(G453:I453)</f>
        <v>14</v>
      </c>
      <c r="K453">
        <f t="shared" ref="K453:K516" si="54">10-_xlfn.PERCENTRANK.EXC($J$4:$J$760,J453,1)*10</f>
        <v>5</v>
      </c>
      <c r="L453">
        <f t="shared" ref="L453:L516" si="55">E453*0.08</f>
        <v>3.6685119999999998</v>
      </c>
    </row>
    <row r="454" spans="1:12" x14ac:dyDescent="0.3">
      <c r="A454" s="39">
        <v>131892</v>
      </c>
      <c r="B454" s="44">
        <v>40137</v>
      </c>
      <c r="C454">
        <f t="shared" si="49"/>
        <v>109</v>
      </c>
      <c r="D454">
        <v>178.83279999999999</v>
      </c>
      <c r="E454">
        <v>89.416399999999996</v>
      </c>
      <c r="F454">
        <v>2</v>
      </c>
      <c r="G454">
        <f t="shared" si="50"/>
        <v>4</v>
      </c>
      <c r="H454">
        <f t="shared" si="51"/>
        <v>4</v>
      </c>
      <c r="I454">
        <f t="shared" si="52"/>
        <v>7</v>
      </c>
      <c r="J454">
        <f t="shared" si="53"/>
        <v>15</v>
      </c>
      <c r="K454">
        <f t="shared" si="54"/>
        <v>5</v>
      </c>
      <c r="L454">
        <f t="shared" si="55"/>
        <v>7.1533119999999997</v>
      </c>
    </row>
    <row r="455" spans="1:12" x14ac:dyDescent="0.3">
      <c r="A455" s="39">
        <v>131905</v>
      </c>
      <c r="B455" s="44">
        <v>40150</v>
      </c>
      <c r="C455">
        <f t="shared" si="49"/>
        <v>96</v>
      </c>
      <c r="D455">
        <v>60.47</v>
      </c>
      <c r="E455">
        <v>30.234999999999999</v>
      </c>
      <c r="F455">
        <v>2</v>
      </c>
      <c r="G455">
        <f t="shared" si="50"/>
        <v>5</v>
      </c>
      <c r="H455">
        <f t="shared" si="51"/>
        <v>4</v>
      </c>
      <c r="I455">
        <f t="shared" si="52"/>
        <v>4</v>
      </c>
      <c r="J455">
        <f t="shared" si="53"/>
        <v>13</v>
      </c>
      <c r="K455">
        <f t="shared" si="54"/>
        <v>6</v>
      </c>
      <c r="L455">
        <f t="shared" si="55"/>
        <v>2.4188000000000001</v>
      </c>
    </row>
    <row r="456" spans="1:12" x14ac:dyDescent="0.3">
      <c r="A456" s="39">
        <v>131930</v>
      </c>
      <c r="B456" s="44">
        <v>40129</v>
      </c>
      <c r="C456">
        <f t="shared" si="49"/>
        <v>117</v>
      </c>
      <c r="D456">
        <v>22.07</v>
      </c>
      <c r="E456">
        <v>22.07</v>
      </c>
      <c r="F456">
        <v>1</v>
      </c>
      <c r="G456">
        <f t="shared" si="50"/>
        <v>4</v>
      </c>
      <c r="H456">
        <f t="shared" si="51"/>
        <v>0</v>
      </c>
      <c r="I456">
        <f t="shared" si="52"/>
        <v>2</v>
      </c>
      <c r="J456">
        <f t="shared" si="53"/>
        <v>6</v>
      </c>
      <c r="K456">
        <f t="shared" si="54"/>
        <v>8</v>
      </c>
      <c r="L456">
        <f t="shared" si="55"/>
        <v>1.7656000000000001</v>
      </c>
    </row>
    <row r="457" spans="1:12" x14ac:dyDescent="0.3">
      <c r="A457" s="39">
        <v>131961</v>
      </c>
      <c r="B457" s="44">
        <v>40129</v>
      </c>
      <c r="C457">
        <f t="shared" si="49"/>
        <v>117</v>
      </c>
      <c r="D457">
        <v>31.22</v>
      </c>
      <c r="E457">
        <v>31.22</v>
      </c>
      <c r="F457">
        <v>1</v>
      </c>
      <c r="G457">
        <f t="shared" si="50"/>
        <v>4</v>
      </c>
      <c r="H457">
        <f t="shared" si="51"/>
        <v>0</v>
      </c>
      <c r="I457">
        <f t="shared" si="52"/>
        <v>2</v>
      </c>
      <c r="J457">
        <f t="shared" si="53"/>
        <v>6</v>
      </c>
      <c r="K457">
        <f t="shared" si="54"/>
        <v>8</v>
      </c>
      <c r="L457">
        <f t="shared" si="55"/>
        <v>2.4975999999999998</v>
      </c>
    </row>
    <row r="458" spans="1:12" x14ac:dyDescent="0.3">
      <c r="A458" s="39">
        <v>132008</v>
      </c>
      <c r="B458" s="44">
        <v>40129</v>
      </c>
      <c r="C458">
        <f t="shared" si="49"/>
        <v>117</v>
      </c>
      <c r="D458">
        <v>15.133699999999999</v>
      </c>
      <c r="E458">
        <v>15.133699999999999</v>
      </c>
      <c r="F458">
        <v>1</v>
      </c>
      <c r="G458">
        <f t="shared" si="50"/>
        <v>4</v>
      </c>
      <c r="H458">
        <f t="shared" si="51"/>
        <v>0</v>
      </c>
      <c r="I458">
        <f t="shared" si="52"/>
        <v>1</v>
      </c>
      <c r="J458">
        <f t="shared" si="53"/>
        <v>5</v>
      </c>
      <c r="K458">
        <f t="shared" si="54"/>
        <v>9</v>
      </c>
      <c r="L458">
        <f t="shared" si="55"/>
        <v>1.210696</v>
      </c>
    </row>
    <row r="459" spans="1:12" x14ac:dyDescent="0.3">
      <c r="A459" s="39">
        <v>132016</v>
      </c>
      <c r="B459" s="44">
        <v>40133</v>
      </c>
      <c r="C459">
        <f t="shared" si="49"/>
        <v>113</v>
      </c>
      <c r="D459">
        <v>44.36</v>
      </c>
      <c r="E459">
        <v>44.36</v>
      </c>
      <c r="F459">
        <v>1</v>
      </c>
      <c r="G459">
        <f t="shared" si="50"/>
        <v>4</v>
      </c>
      <c r="H459">
        <f t="shared" si="51"/>
        <v>0</v>
      </c>
      <c r="I459">
        <f t="shared" si="52"/>
        <v>3</v>
      </c>
      <c r="J459">
        <f t="shared" si="53"/>
        <v>7</v>
      </c>
      <c r="K459">
        <f t="shared" si="54"/>
        <v>8</v>
      </c>
      <c r="L459">
        <f t="shared" si="55"/>
        <v>3.5488</v>
      </c>
    </row>
    <row r="460" spans="1:12" x14ac:dyDescent="0.3">
      <c r="A460" s="39">
        <v>132072</v>
      </c>
      <c r="B460" s="44">
        <v>40242</v>
      </c>
      <c r="C460">
        <f t="shared" si="49"/>
        <v>4</v>
      </c>
      <c r="D460">
        <v>456.00370000000004</v>
      </c>
      <c r="E460">
        <v>91.20074000000001</v>
      </c>
      <c r="F460">
        <v>5</v>
      </c>
      <c r="G460">
        <f t="shared" si="50"/>
        <v>10</v>
      </c>
      <c r="H460">
        <f t="shared" si="51"/>
        <v>7</v>
      </c>
      <c r="I460">
        <f t="shared" si="52"/>
        <v>8</v>
      </c>
      <c r="J460">
        <f t="shared" si="53"/>
        <v>25</v>
      </c>
      <c r="K460">
        <f t="shared" si="54"/>
        <v>2</v>
      </c>
      <c r="L460">
        <f t="shared" si="55"/>
        <v>7.2960592000000011</v>
      </c>
    </row>
    <row r="461" spans="1:12" x14ac:dyDescent="0.3">
      <c r="A461" s="39">
        <v>132301</v>
      </c>
      <c r="B461" s="44">
        <v>40129</v>
      </c>
      <c r="C461">
        <f t="shared" si="49"/>
        <v>117</v>
      </c>
      <c r="D461">
        <v>18.53</v>
      </c>
      <c r="E461">
        <v>18.53</v>
      </c>
      <c r="F461">
        <v>1</v>
      </c>
      <c r="G461">
        <f t="shared" si="50"/>
        <v>4</v>
      </c>
      <c r="H461">
        <f t="shared" si="51"/>
        <v>0</v>
      </c>
      <c r="I461">
        <f t="shared" si="52"/>
        <v>1</v>
      </c>
      <c r="J461">
        <f t="shared" si="53"/>
        <v>5</v>
      </c>
      <c r="K461">
        <f t="shared" si="54"/>
        <v>9</v>
      </c>
      <c r="L461">
        <f t="shared" si="55"/>
        <v>1.4824000000000002</v>
      </c>
    </row>
    <row r="462" spans="1:12" x14ac:dyDescent="0.3">
      <c r="A462" s="39">
        <v>132490</v>
      </c>
      <c r="B462" s="44">
        <v>40130</v>
      </c>
      <c r="C462">
        <f t="shared" si="49"/>
        <v>116</v>
      </c>
      <c r="D462">
        <v>114.1752</v>
      </c>
      <c r="E462">
        <v>114.1752</v>
      </c>
      <c r="F462">
        <v>1</v>
      </c>
      <c r="G462">
        <f t="shared" si="50"/>
        <v>4</v>
      </c>
      <c r="H462">
        <f t="shared" si="51"/>
        <v>0</v>
      </c>
      <c r="I462">
        <f t="shared" si="52"/>
        <v>6</v>
      </c>
      <c r="J462">
        <f t="shared" si="53"/>
        <v>10</v>
      </c>
      <c r="K462">
        <f t="shared" si="54"/>
        <v>7</v>
      </c>
      <c r="L462">
        <f t="shared" si="55"/>
        <v>9.1340160000000008</v>
      </c>
    </row>
    <row r="463" spans="1:12" x14ac:dyDescent="0.3">
      <c r="A463" s="39">
        <v>132591</v>
      </c>
      <c r="B463" s="44">
        <v>40224</v>
      </c>
      <c r="C463">
        <f t="shared" si="49"/>
        <v>22</v>
      </c>
      <c r="D463">
        <v>91.59</v>
      </c>
      <c r="E463">
        <v>45.795000000000002</v>
      </c>
      <c r="F463">
        <v>2</v>
      </c>
      <c r="G463">
        <f t="shared" si="50"/>
        <v>8</v>
      </c>
      <c r="H463">
        <f t="shared" si="51"/>
        <v>4</v>
      </c>
      <c r="I463">
        <f t="shared" si="52"/>
        <v>5</v>
      </c>
      <c r="J463">
        <f t="shared" si="53"/>
        <v>17</v>
      </c>
      <c r="K463">
        <f t="shared" si="54"/>
        <v>4</v>
      </c>
      <c r="L463">
        <f t="shared" si="55"/>
        <v>3.6636000000000002</v>
      </c>
    </row>
    <row r="464" spans="1:12" x14ac:dyDescent="0.3">
      <c r="A464" s="39">
        <v>133498</v>
      </c>
      <c r="B464" s="44">
        <v>40168</v>
      </c>
      <c r="C464">
        <f t="shared" si="49"/>
        <v>78</v>
      </c>
      <c r="D464">
        <v>125.05</v>
      </c>
      <c r="E464">
        <v>62.524999999999999</v>
      </c>
      <c r="F464">
        <v>2</v>
      </c>
      <c r="G464">
        <f t="shared" si="50"/>
        <v>5</v>
      </c>
      <c r="H464">
        <f t="shared" si="51"/>
        <v>4</v>
      </c>
      <c r="I464">
        <f t="shared" si="52"/>
        <v>6</v>
      </c>
      <c r="J464">
        <f t="shared" si="53"/>
        <v>15</v>
      </c>
      <c r="K464">
        <f t="shared" si="54"/>
        <v>5</v>
      </c>
      <c r="L464">
        <f t="shared" si="55"/>
        <v>5.0019999999999998</v>
      </c>
    </row>
    <row r="465" spans="1:12" x14ac:dyDescent="0.3">
      <c r="A465" s="39">
        <v>133525</v>
      </c>
      <c r="B465" s="44">
        <v>40240</v>
      </c>
      <c r="C465">
        <f t="shared" si="49"/>
        <v>6</v>
      </c>
      <c r="D465">
        <v>776.49919999999997</v>
      </c>
      <c r="E465">
        <v>97.062399999999997</v>
      </c>
      <c r="F465">
        <v>8</v>
      </c>
      <c r="G465">
        <f t="shared" si="50"/>
        <v>9</v>
      </c>
      <c r="H465">
        <f t="shared" si="51"/>
        <v>8</v>
      </c>
      <c r="I465">
        <f t="shared" si="52"/>
        <v>9</v>
      </c>
      <c r="J465">
        <f t="shared" si="53"/>
        <v>26</v>
      </c>
      <c r="K465">
        <f t="shared" si="54"/>
        <v>1</v>
      </c>
      <c r="L465">
        <f t="shared" si="55"/>
        <v>7.7649920000000003</v>
      </c>
    </row>
    <row r="466" spans="1:12" x14ac:dyDescent="0.3">
      <c r="A466" s="39">
        <v>133686</v>
      </c>
      <c r="B466" s="44">
        <v>40136</v>
      </c>
      <c r="C466">
        <f t="shared" si="49"/>
        <v>110</v>
      </c>
      <c r="D466">
        <v>61.54</v>
      </c>
      <c r="E466">
        <v>61.54</v>
      </c>
      <c r="F466">
        <v>1</v>
      </c>
      <c r="G466">
        <f t="shared" si="50"/>
        <v>4</v>
      </c>
      <c r="H466">
        <f t="shared" si="51"/>
        <v>0</v>
      </c>
      <c r="I466">
        <f t="shared" si="52"/>
        <v>4</v>
      </c>
      <c r="J466">
        <f t="shared" si="53"/>
        <v>8</v>
      </c>
      <c r="K466">
        <f t="shared" si="54"/>
        <v>7</v>
      </c>
      <c r="L466">
        <f t="shared" si="55"/>
        <v>4.9232000000000005</v>
      </c>
    </row>
    <row r="467" spans="1:12" x14ac:dyDescent="0.3">
      <c r="A467" s="39">
        <v>134462</v>
      </c>
      <c r="B467" s="44">
        <v>40245</v>
      </c>
      <c r="C467">
        <f t="shared" si="49"/>
        <v>1</v>
      </c>
      <c r="D467">
        <v>1546.6357</v>
      </c>
      <c r="E467">
        <v>64.443154166666673</v>
      </c>
      <c r="F467">
        <v>24</v>
      </c>
      <c r="G467">
        <f t="shared" si="50"/>
        <v>10</v>
      </c>
      <c r="H467">
        <f t="shared" si="51"/>
        <v>9</v>
      </c>
      <c r="I467">
        <f t="shared" si="52"/>
        <v>9</v>
      </c>
      <c r="J467">
        <f t="shared" si="53"/>
        <v>28</v>
      </c>
      <c r="K467">
        <f t="shared" si="54"/>
        <v>1</v>
      </c>
      <c r="L467">
        <f t="shared" si="55"/>
        <v>5.1554523333333337</v>
      </c>
    </row>
    <row r="468" spans="1:12" x14ac:dyDescent="0.3">
      <c r="A468" s="39">
        <v>134501</v>
      </c>
      <c r="B468" s="44">
        <v>40131</v>
      </c>
      <c r="C468">
        <f t="shared" si="49"/>
        <v>115</v>
      </c>
      <c r="D468">
        <v>17.16</v>
      </c>
      <c r="E468">
        <v>17.16</v>
      </c>
      <c r="F468">
        <v>1</v>
      </c>
      <c r="G468">
        <f t="shared" si="50"/>
        <v>4</v>
      </c>
      <c r="H468">
        <f t="shared" si="51"/>
        <v>0</v>
      </c>
      <c r="I468">
        <f t="shared" si="52"/>
        <v>1</v>
      </c>
      <c r="J468">
        <f t="shared" si="53"/>
        <v>5</v>
      </c>
      <c r="K468">
        <f t="shared" si="54"/>
        <v>9</v>
      </c>
      <c r="L468">
        <f t="shared" si="55"/>
        <v>1.3728</v>
      </c>
    </row>
    <row r="469" spans="1:12" x14ac:dyDescent="0.3">
      <c r="A469" s="39">
        <v>134646</v>
      </c>
      <c r="B469" s="44">
        <v>40243</v>
      </c>
      <c r="C469">
        <f t="shared" si="49"/>
        <v>3</v>
      </c>
      <c r="D469">
        <v>668.71069999999997</v>
      </c>
      <c r="E469">
        <v>66.871070000000003</v>
      </c>
      <c r="F469">
        <v>10</v>
      </c>
      <c r="G469">
        <f t="shared" si="50"/>
        <v>10</v>
      </c>
      <c r="H469">
        <f t="shared" si="51"/>
        <v>9</v>
      </c>
      <c r="I469">
        <f t="shared" si="52"/>
        <v>9</v>
      </c>
      <c r="J469">
        <f t="shared" si="53"/>
        <v>28</v>
      </c>
      <c r="K469">
        <f t="shared" si="54"/>
        <v>1</v>
      </c>
      <c r="L469">
        <f t="shared" si="55"/>
        <v>5.3496855999999999</v>
      </c>
    </row>
    <row r="470" spans="1:12" x14ac:dyDescent="0.3">
      <c r="A470" s="39">
        <v>134975</v>
      </c>
      <c r="B470" s="44">
        <v>40238</v>
      </c>
      <c r="C470">
        <f t="shared" si="49"/>
        <v>8</v>
      </c>
      <c r="D470">
        <v>18.16</v>
      </c>
      <c r="E470">
        <v>18.16</v>
      </c>
      <c r="F470">
        <v>1</v>
      </c>
      <c r="G470">
        <f t="shared" si="50"/>
        <v>9</v>
      </c>
      <c r="H470">
        <f t="shared" si="51"/>
        <v>0</v>
      </c>
      <c r="I470">
        <f t="shared" si="52"/>
        <v>1</v>
      </c>
      <c r="J470">
        <f t="shared" si="53"/>
        <v>10</v>
      </c>
      <c r="K470">
        <f t="shared" si="54"/>
        <v>7</v>
      </c>
      <c r="L470">
        <f t="shared" si="55"/>
        <v>1.4528000000000001</v>
      </c>
    </row>
    <row r="471" spans="1:12" x14ac:dyDescent="0.3">
      <c r="A471" s="39">
        <v>135070</v>
      </c>
      <c r="B471" s="44">
        <v>40134</v>
      </c>
      <c r="C471">
        <f t="shared" si="49"/>
        <v>112</v>
      </c>
      <c r="D471">
        <v>23.12</v>
      </c>
      <c r="E471">
        <v>23.12</v>
      </c>
      <c r="F471">
        <v>1</v>
      </c>
      <c r="G471">
        <f t="shared" si="50"/>
        <v>4</v>
      </c>
      <c r="H471">
        <f t="shared" si="51"/>
        <v>0</v>
      </c>
      <c r="I471">
        <f t="shared" si="52"/>
        <v>2</v>
      </c>
      <c r="J471">
        <f t="shared" si="53"/>
        <v>6</v>
      </c>
      <c r="K471">
        <f t="shared" si="54"/>
        <v>8</v>
      </c>
      <c r="L471">
        <f t="shared" si="55"/>
        <v>1.8496000000000001</v>
      </c>
    </row>
    <row r="472" spans="1:12" x14ac:dyDescent="0.3">
      <c r="A472" s="39">
        <v>135293</v>
      </c>
      <c r="B472" s="44">
        <v>40147</v>
      </c>
      <c r="C472">
        <f t="shared" si="49"/>
        <v>99</v>
      </c>
      <c r="D472">
        <v>95.807500000000005</v>
      </c>
      <c r="E472">
        <v>95.807500000000005</v>
      </c>
      <c r="F472">
        <v>1</v>
      </c>
      <c r="G472">
        <f t="shared" si="50"/>
        <v>5</v>
      </c>
      <c r="H472">
        <f t="shared" si="51"/>
        <v>0</v>
      </c>
      <c r="I472">
        <f t="shared" si="52"/>
        <v>5</v>
      </c>
      <c r="J472">
        <f t="shared" si="53"/>
        <v>10</v>
      </c>
      <c r="K472">
        <f t="shared" si="54"/>
        <v>7</v>
      </c>
      <c r="L472">
        <f t="shared" si="55"/>
        <v>7.6646000000000001</v>
      </c>
    </row>
    <row r="473" spans="1:12" x14ac:dyDescent="0.3">
      <c r="A473" s="39">
        <v>135473</v>
      </c>
      <c r="B473" s="44">
        <v>40132</v>
      </c>
      <c r="C473">
        <f t="shared" si="49"/>
        <v>114</v>
      </c>
      <c r="D473">
        <v>55.221200000000003</v>
      </c>
      <c r="E473">
        <v>55.221200000000003</v>
      </c>
      <c r="F473">
        <v>1</v>
      </c>
      <c r="G473">
        <f t="shared" si="50"/>
        <v>4</v>
      </c>
      <c r="H473">
        <f t="shared" si="51"/>
        <v>0</v>
      </c>
      <c r="I473">
        <f t="shared" si="52"/>
        <v>4</v>
      </c>
      <c r="J473">
        <f t="shared" si="53"/>
        <v>8</v>
      </c>
      <c r="K473">
        <f t="shared" si="54"/>
        <v>7</v>
      </c>
      <c r="L473">
        <f t="shared" si="55"/>
        <v>4.4176960000000003</v>
      </c>
    </row>
    <row r="474" spans="1:12" x14ac:dyDescent="0.3">
      <c r="A474" s="39">
        <v>135485</v>
      </c>
      <c r="B474" s="44">
        <v>40132</v>
      </c>
      <c r="C474">
        <f t="shared" si="49"/>
        <v>114</v>
      </c>
      <c r="D474">
        <v>20.29</v>
      </c>
      <c r="E474">
        <v>20.29</v>
      </c>
      <c r="F474">
        <v>1</v>
      </c>
      <c r="G474">
        <f t="shared" si="50"/>
        <v>4</v>
      </c>
      <c r="H474">
        <f t="shared" si="51"/>
        <v>0</v>
      </c>
      <c r="I474">
        <f t="shared" si="52"/>
        <v>1</v>
      </c>
      <c r="J474">
        <f t="shared" si="53"/>
        <v>5</v>
      </c>
      <c r="K474">
        <f t="shared" si="54"/>
        <v>9</v>
      </c>
      <c r="L474">
        <f t="shared" si="55"/>
        <v>1.6232</v>
      </c>
    </row>
    <row r="475" spans="1:12" x14ac:dyDescent="0.3">
      <c r="A475" s="39">
        <v>135487</v>
      </c>
      <c r="B475" s="44">
        <v>40240</v>
      </c>
      <c r="C475">
        <f t="shared" si="49"/>
        <v>6</v>
      </c>
      <c r="D475">
        <v>1390.2677999999999</v>
      </c>
      <c r="E475">
        <v>126.3879818181818</v>
      </c>
      <c r="F475">
        <v>11</v>
      </c>
      <c r="G475">
        <f t="shared" si="50"/>
        <v>9</v>
      </c>
      <c r="H475">
        <f t="shared" si="51"/>
        <v>9</v>
      </c>
      <c r="I475">
        <f t="shared" si="52"/>
        <v>9</v>
      </c>
      <c r="J475">
        <f t="shared" si="53"/>
        <v>27</v>
      </c>
      <c r="K475">
        <f t="shared" si="54"/>
        <v>1</v>
      </c>
      <c r="L475">
        <f t="shared" si="55"/>
        <v>10.111038545454544</v>
      </c>
    </row>
    <row r="476" spans="1:12" x14ac:dyDescent="0.3">
      <c r="A476" s="39">
        <v>135551</v>
      </c>
      <c r="B476" s="44">
        <v>40132</v>
      </c>
      <c r="C476">
        <f t="shared" si="49"/>
        <v>114</v>
      </c>
      <c r="D476">
        <v>22.28</v>
      </c>
      <c r="E476">
        <v>22.28</v>
      </c>
      <c r="F476">
        <v>1</v>
      </c>
      <c r="G476">
        <f t="shared" si="50"/>
        <v>4</v>
      </c>
      <c r="H476">
        <f t="shared" si="51"/>
        <v>0</v>
      </c>
      <c r="I476">
        <f t="shared" si="52"/>
        <v>2</v>
      </c>
      <c r="J476">
        <f t="shared" si="53"/>
        <v>6</v>
      </c>
      <c r="K476">
        <f t="shared" si="54"/>
        <v>8</v>
      </c>
      <c r="L476">
        <f t="shared" si="55"/>
        <v>1.7824000000000002</v>
      </c>
    </row>
    <row r="477" spans="1:12" x14ac:dyDescent="0.3">
      <c r="A477" s="39">
        <v>135602</v>
      </c>
      <c r="B477" s="44">
        <v>40238</v>
      </c>
      <c r="C477">
        <f t="shared" si="49"/>
        <v>8</v>
      </c>
      <c r="D477">
        <v>170.85040000000001</v>
      </c>
      <c r="E477">
        <v>34.170079999999999</v>
      </c>
      <c r="F477">
        <v>5</v>
      </c>
      <c r="G477">
        <f t="shared" si="50"/>
        <v>9</v>
      </c>
      <c r="H477">
        <f t="shared" si="51"/>
        <v>7</v>
      </c>
      <c r="I477">
        <f t="shared" si="52"/>
        <v>7</v>
      </c>
      <c r="J477">
        <f t="shared" si="53"/>
        <v>23</v>
      </c>
      <c r="K477">
        <f t="shared" si="54"/>
        <v>2</v>
      </c>
      <c r="L477">
        <f t="shared" si="55"/>
        <v>2.7336063999999998</v>
      </c>
    </row>
    <row r="478" spans="1:12" x14ac:dyDescent="0.3">
      <c r="A478" s="39">
        <v>135615</v>
      </c>
      <c r="B478" s="44">
        <v>40132</v>
      </c>
      <c r="C478">
        <f t="shared" si="49"/>
        <v>114</v>
      </c>
      <c r="D478">
        <v>23.73</v>
      </c>
      <c r="E478">
        <v>23.73</v>
      </c>
      <c r="F478">
        <v>1</v>
      </c>
      <c r="G478">
        <f t="shared" si="50"/>
        <v>4</v>
      </c>
      <c r="H478">
        <f t="shared" si="51"/>
        <v>0</v>
      </c>
      <c r="I478">
        <f t="shared" si="52"/>
        <v>2</v>
      </c>
      <c r="J478">
        <f t="shared" si="53"/>
        <v>6</v>
      </c>
      <c r="K478">
        <f t="shared" si="54"/>
        <v>8</v>
      </c>
      <c r="L478">
        <f t="shared" si="55"/>
        <v>1.8984000000000001</v>
      </c>
    </row>
    <row r="479" spans="1:12" x14ac:dyDescent="0.3">
      <c r="A479" s="39">
        <v>135619</v>
      </c>
      <c r="B479" s="44">
        <v>40132</v>
      </c>
      <c r="C479">
        <f t="shared" si="49"/>
        <v>114</v>
      </c>
      <c r="D479">
        <v>11.92</v>
      </c>
      <c r="E479">
        <v>11.92</v>
      </c>
      <c r="F479">
        <v>1</v>
      </c>
      <c r="G479">
        <f t="shared" si="50"/>
        <v>4</v>
      </c>
      <c r="H479">
        <f t="shared" si="51"/>
        <v>0</v>
      </c>
      <c r="I479">
        <f t="shared" si="52"/>
        <v>1</v>
      </c>
      <c r="J479">
        <f t="shared" si="53"/>
        <v>5</v>
      </c>
      <c r="K479">
        <f t="shared" si="54"/>
        <v>9</v>
      </c>
      <c r="L479">
        <f t="shared" si="55"/>
        <v>0.9536</v>
      </c>
    </row>
    <row r="480" spans="1:12" x14ac:dyDescent="0.3">
      <c r="A480" s="39">
        <v>135774</v>
      </c>
      <c r="B480" s="44">
        <v>40133</v>
      </c>
      <c r="C480">
        <f t="shared" si="49"/>
        <v>113</v>
      </c>
      <c r="D480">
        <v>43.15</v>
      </c>
      <c r="E480">
        <v>43.15</v>
      </c>
      <c r="F480">
        <v>1</v>
      </c>
      <c r="G480">
        <f t="shared" si="50"/>
        <v>4</v>
      </c>
      <c r="H480">
        <f t="shared" si="51"/>
        <v>0</v>
      </c>
      <c r="I480">
        <f t="shared" si="52"/>
        <v>3</v>
      </c>
      <c r="J480">
        <f t="shared" si="53"/>
        <v>7</v>
      </c>
      <c r="K480">
        <f t="shared" si="54"/>
        <v>8</v>
      </c>
      <c r="L480">
        <f t="shared" si="55"/>
        <v>3.452</v>
      </c>
    </row>
    <row r="481" spans="1:12" x14ac:dyDescent="0.3">
      <c r="A481" s="39">
        <v>135796</v>
      </c>
      <c r="B481" s="44">
        <v>40216</v>
      </c>
      <c r="C481">
        <f t="shared" si="49"/>
        <v>30</v>
      </c>
      <c r="D481">
        <v>146.59450000000001</v>
      </c>
      <c r="E481">
        <v>36.648625000000003</v>
      </c>
      <c r="F481">
        <v>4</v>
      </c>
      <c r="G481">
        <f t="shared" si="50"/>
        <v>7</v>
      </c>
      <c r="H481">
        <f t="shared" si="51"/>
        <v>7</v>
      </c>
      <c r="I481">
        <f t="shared" si="52"/>
        <v>6</v>
      </c>
      <c r="J481">
        <f t="shared" si="53"/>
        <v>20</v>
      </c>
      <c r="K481">
        <f t="shared" si="54"/>
        <v>3</v>
      </c>
      <c r="L481">
        <f t="shared" si="55"/>
        <v>2.9318900000000001</v>
      </c>
    </row>
    <row r="482" spans="1:12" x14ac:dyDescent="0.3">
      <c r="A482" s="39">
        <v>135847</v>
      </c>
      <c r="B482" s="44">
        <v>40235</v>
      </c>
      <c r="C482">
        <f t="shared" si="49"/>
        <v>11</v>
      </c>
      <c r="D482">
        <v>270.72219999999999</v>
      </c>
      <c r="E482">
        <v>24.611109090909089</v>
      </c>
      <c r="F482">
        <v>11</v>
      </c>
      <c r="G482">
        <f t="shared" si="50"/>
        <v>9</v>
      </c>
      <c r="H482">
        <f t="shared" si="51"/>
        <v>9</v>
      </c>
      <c r="I482">
        <f t="shared" si="52"/>
        <v>8</v>
      </c>
      <c r="J482">
        <f t="shared" si="53"/>
        <v>26</v>
      </c>
      <c r="K482">
        <f t="shared" si="54"/>
        <v>1</v>
      </c>
      <c r="L482">
        <f t="shared" si="55"/>
        <v>1.9688887272727271</v>
      </c>
    </row>
    <row r="483" spans="1:12" x14ac:dyDescent="0.3">
      <c r="A483" s="39">
        <v>135874</v>
      </c>
      <c r="B483" s="44">
        <v>40224</v>
      </c>
      <c r="C483">
        <f t="shared" si="49"/>
        <v>22</v>
      </c>
      <c r="D483">
        <v>49.66</v>
      </c>
      <c r="E483">
        <v>49.66</v>
      </c>
      <c r="F483">
        <v>1</v>
      </c>
      <c r="G483">
        <f t="shared" si="50"/>
        <v>8</v>
      </c>
      <c r="H483">
        <f t="shared" si="51"/>
        <v>0</v>
      </c>
      <c r="I483">
        <f t="shared" si="52"/>
        <v>4</v>
      </c>
      <c r="J483">
        <f t="shared" si="53"/>
        <v>12</v>
      </c>
      <c r="K483">
        <f t="shared" si="54"/>
        <v>6</v>
      </c>
      <c r="L483">
        <f t="shared" si="55"/>
        <v>3.9727999999999999</v>
      </c>
    </row>
    <row r="484" spans="1:12" x14ac:dyDescent="0.3">
      <c r="A484" s="39">
        <v>135877</v>
      </c>
      <c r="B484" s="44">
        <v>40133</v>
      </c>
      <c r="C484">
        <f t="shared" si="49"/>
        <v>113</v>
      </c>
      <c r="D484">
        <v>60.582799999999999</v>
      </c>
      <c r="E484">
        <v>60.582799999999999</v>
      </c>
      <c r="F484">
        <v>1</v>
      </c>
      <c r="G484">
        <f t="shared" si="50"/>
        <v>4</v>
      </c>
      <c r="H484">
        <f t="shared" si="51"/>
        <v>0</v>
      </c>
      <c r="I484">
        <f t="shared" si="52"/>
        <v>4</v>
      </c>
      <c r="J484">
        <f t="shared" si="53"/>
        <v>8</v>
      </c>
      <c r="K484">
        <f t="shared" si="54"/>
        <v>7</v>
      </c>
      <c r="L484">
        <f t="shared" si="55"/>
        <v>4.8466240000000003</v>
      </c>
    </row>
    <row r="485" spans="1:12" x14ac:dyDescent="0.3">
      <c r="A485" s="39">
        <v>136548</v>
      </c>
      <c r="B485" s="44">
        <v>40214</v>
      </c>
      <c r="C485">
        <f t="shared" si="49"/>
        <v>32</v>
      </c>
      <c r="D485">
        <v>566.77479999999991</v>
      </c>
      <c r="E485">
        <v>80.967828571428555</v>
      </c>
      <c r="F485">
        <v>7</v>
      </c>
      <c r="G485">
        <f t="shared" si="50"/>
        <v>7</v>
      </c>
      <c r="H485">
        <f t="shared" si="51"/>
        <v>8</v>
      </c>
      <c r="I485">
        <f t="shared" si="52"/>
        <v>9</v>
      </c>
      <c r="J485">
        <f t="shared" si="53"/>
        <v>24</v>
      </c>
      <c r="K485">
        <f t="shared" si="54"/>
        <v>2</v>
      </c>
      <c r="L485">
        <f t="shared" si="55"/>
        <v>6.4774262857142846</v>
      </c>
    </row>
    <row r="486" spans="1:12" x14ac:dyDescent="0.3">
      <c r="A486" s="39">
        <v>136879</v>
      </c>
      <c r="B486" s="44">
        <v>40240</v>
      </c>
      <c r="C486">
        <f t="shared" si="49"/>
        <v>6</v>
      </c>
      <c r="D486">
        <v>3615.6882000000001</v>
      </c>
      <c r="E486">
        <v>241.04588000000001</v>
      </c>
      <c r="F486">
        <v>15</v>
      </c>
      <c r="G486">
        <f t="shared" si="50"/>
        <v>9</v>
      </c>
      <c r="H486">
        <f t="shared" si="51"/>
        <v>9</v>
      </c>
      <c r="I486">
        <f t="shared" si="52"/>
        <v>9</v>
      </c>
      <c r="J486">
        <f t="shared" si="53"/>
        <v>27</v>
      </c>
      <c r="K486">
        <f t="shared" si="54"/>
        <v>1</v>
      </c>
      <c r="L486">
        <f t="shared" si="55"/>
        <v>19.283670400000002</v>
      </c>
    </row>
    <row r="487" spans="1:12" x14ac:dyDescent="0.3">
      <c r="A487" s="39">
        <v>136891</v>
      </c>
      <c r="B487" s="44">
        <v>40245</v>
      </c>
      <c r="C487">
        <f t="shared" si="49"/>
        <v>1</v>
      </c>
      <c r="D487">
        <v>413.82020000000006</v>
      </c>
      <c r="E487">
        <v>45.980022222222232</v>
      </c>
      <c r="F487">
        <v>9</v>
      </c>
      <c r="G487">
        <f t="shared" si="50"/>
        <v>10</v>
      </c>
      <c r="H487">
        <f t="shared" si="51"/>
        <v>9</v>
      </c>
      <c r="I487">
        <f t="shared" si="52"/>
        <v>8</v>
      </c>
      <c r="J487">
        <f t="shared" si="53"/>
        <v>27</v>
      </c>
      <c r="K487">
        <f t="shared" si="54"/>
        <v>1</v>
      </c>
      <c r="L487">
        <f t="shared" si="55"/>
        <v>3.6784017777777787</v>
      </c>
    </row>
    <row r="488" spans="1:12" x14ac:dyDescent="0.3">
      <c r="A488" s="39">
        <v>137941</v>
      </c>
      <c r="B488" s="44">
        <v>40134</v>
      </c>
      <c r="C488">
        <f t="shared" si="49"/>
        <v>112</v>
      </c>
      <c r="D488">
        <v>8.17</v>
      </c>
      <c r="E488">
        <v>8.17</v>
      </c>
      <c r="F488">
        <v>1</v>
      </c>
      <c r="G488">
        <f t="shared" si="50"/>
        <v>4</v>
      </c>
      <c r="H488">
        <f t="shared" si="51"/>
        <v>0</v>
      </c>
      <c r="I488">
        <f t="shared" si="52"/>
        <v>0</v>
      </c>
      <c r="J488">
        <f t="shared" si="53"/>
        <v>4</v>
      </c>
      <c r="K488">
        <f t="shared" si="54"/>
        <v>9</v>
      </c>
      <c r="L488">
        <f t="shared" si="55"/>
        <v>0.65359999999999996</v>
      </c>
    </row>
    <row r="489" spans="1:12" x14ac:dyDescent="0.3">
      <c r="A489" s="39">
        <v>137966</v>
      </c>
      <c r="B489" s="44">
        <v>40236</v>
      </c>
      <c r="C489">
        <f t="shared" si="49"/>
        <v>10</v>
      </c>
      <c r="D489">
        <v>155.54</v>
      </c>
      <c r="E489">
        <v>77.77</v>
      </c>
      <c r="F489">
        <v>2</v>
      </c>
      <c r="G489">
        <f t="shared" si="50"/>
        <v>9</v>
      </c>
      <c r="H489">
        <f t="shared" si="51"/>
        <v>4</v>
      </c>
      <c r="I489">
        <f t="shared" si="52"/>
        <v>7</v>
      </c>
      <c r="J489">
        <f t="shared" si="53"/>
        <v>20</v>
      </c>
      <c r="K489">
        <f t="shared" si="54"/>
        <v>3</v>
      </c>
      <c r="L489">
        <f t="shared" si="55"/>
        <v>6.2215999999999996</v>
      </c>
    </row>
    <row r="490" spans="1:12" x14ac:dyDescent="0.3">
      <c r="A490" s="39">
        <v>138183</v>
      </c>
      <c r="B490" s="44">
        <v>40134</v>
      </c>
      <c r="C490">
        <f t="shared" si="49"/>
        <v>112</v>
      </c>
      <c r="D490">
        <v>22.5</v>
      </c>
      <c r="E490">
        <v>22.5</v>
      </c>
      <c r="F490">
        <v>1</v>
      </c>
      <c r="G490">
        <f t="shared" si="50"/>
        <v>4</v>
      </c>
      <c r="H490">
        <f t="shared" si="51"/>
        <v>0</v>
      </c>
      <c r="I490">
        <f t="shared" si="52"/>
        <v>2</v>
      </c>
      <c r="J490">
        <f t="shared" si="53"/>
        <v>6</v>
      </c>
      <c r="K490">
        <f t="shared" si="54"/>
        <v>8</v>
      </c>
      <c r="L490">
        <f t="shared" si="55"/>
        <v>1.8</v>
      </c>
    </row>
    <row r="491" spans="1:12" x14ac:dyDescent="0.3">
      <c r="A491" s="39">
        <v>138203</v>
      </c>
      <c r="B491" s="44">
        <v>40141</v>
      </c>
      <c r="C491">
        <f t="shared" si="49"/>
        <v>105</v>
      </c>
      <c r="D491">
        <v>67.615700000000004</v>
      </c>
      <c r="E491">
        <v>33.807850000000002</v>
      </c>
      <c r="F491">
        <v>2</v>
      </c>
      <c r="G491">
        <f t="shared" si="50"/>
        <v>5</v>
      </c>
      <c r="H491">
        <f t="shared" si="51"/>
        <v>4</v>
      </c>
      <c r="I491">
        <f t="shared" si="52"/>
        <v>4</v>
      </c>
      <c r="J491">
        <f t="shared" si="53"/>
        <v>13</v>
      </c>
      <c r="K491">
        <f t="shared" si="54"/>
        <v>6</v>
      </c>
      <c r="L491">
        <f t="shared" si="55"/>
        <v>2.704628</v>
      </c>
    </row>
    <row r="492" spans="1:12" x14ac:dyDescent="0.3">
      <c r="A492" s="39">
        <v>138348</v>
      </c>
      <c r="B492" s="44">
        <v>40134</v>
      </c>
      <c r="C492">
        <f t="shared" si="49"/>
        <v>112</v>
      </c>
      <c r="D492">
        <v>54.6</v>
      </c>
      <c r="E492">
        <v>54.6</v>
      </c>
      <c r="F492">
        <v>1</v>
      </c>
      <c r="G492">
        <f t="shared" si="50"/>
        <v>4</v>
      </c>
      <c r="H492">
        <f t="shared" si="51"/>
        <v>0</v>
      </c>
      <c r="I492">
        <f t="shared" si="52"/>
        <v>4</v>
      </c>
      <c r="J492">
        <f t="shared" si="53"/>
        <v>8</v>
      </c>
      <c r="K492">
        <f t="shared" si="54"/>
        <v>7</v>
      </c>
      <c r="L492">
        <f t="shared" si="55"/>
        <v>4.3680000000000003</v>
      </c>
    </row>
    <row r="493" spans="1:12" x14ac:dyDescent="0.3">
      <c r="A493" s="39">
        <v>138901</v>
      </c>
      <c r="B493" s="44">
        <v>40135</v>
      </c>
      <c r="C493">
        <f t="shared" si="49"/>
        <v>111</v>
      </c>
      <c r="D493">
        <v>7.57</v>
      </c>
      <c r="E493">
        <v>7.57</v>
      </c>
      <c r="F493">
        <v>1</v>
      </c>
      <c r="G493">
        <f t="shared" si="50"/>
        <v>4</v>
      </c>
      <c r="H493">
        <f t="shared" si="51"/>
        <v>0</v>
      </c>
      <c r="I493">
        <f t="shared" si="52"/>
        <v>0</v>
      </c>
      <c r="J493">
        <f t="shared" si="53"/>
        <v>4</v>
      </c>
      <c r="K493">
        <f t="shared" si="54"/>
        <v>9</v>
      </c>
      <c r="L493">
        <f t="shared" si="55"/>
        <v>0.60560000000000003</v>
      </c>
    </row>
    <row r="494" spans="1:12" x14ac:dyDescent="0.3">
      <c r="A494" s="39">
        <v>139805</v>
      </c>
      <c r="B494" s="44">
        <v>40237</v>
      </c>
      <c r="C494">
        <f t="shared" si="49"/>
        <v>9</v>
      </c>
      <c r="D494">
        <v>468.02089999999998</v>
      </c>
      <c r="E494">
        <v>93.604179999999999</v>
      </c>
      <c r="F494">
        <v>5</v>
      </c>
      <c r="G494">
        <f t="shared" si="50"/>
        <v>9</v>
      </c>
      <c r="H494">
        <f t="shared" si="51"/>
        <v>7</v>
      </c>
      <c r="I494">
        <f t="shared" si="52"/>
        <v>8</v>
      </c>
      <c r="J494">
        <f t="shared" si="53"/>
        <v>24</v>
      </c>
      <c r="K494">
        <f t="shared" si="54"/>
        <v>2</v>
      </c>
      <c r="L494">
        <f t="shared" si="55"/>
        <v>7.4883344000000003</v>
      </c>
    </row>
    <row r="495" spans="1:12" x14ac:dyDescent="0.3">
      <c r="A495" s="39">
        <v>140781</v>
      </c>
      <c r="B495" s="44">
        <v>40135</v>
      </c>
      <c r="C495">
        <f t="shared" si="49"/>
        <v>111</v>
      </c>
      <c r="D495">
        <v>155.34</v>
      </c>
      <c r="E495">
        <v>77.67</v>
      </c>
      <c r="F495">
        <v>2</v>
      </c>
      <c r="G495">
        <f t="shared" si="50"/>
        <v>4</v>
      </c>
      <c r="H495">
        <f t="shared" si="51"/>
        <v>4</v>
      </c>
      <c r="I495">
        <f t="shared" si="52"/>
        <v>7</v>
      </c>
      <c r="J495">
        <f t="shared" si="53"/>
        <v>15</v>
      </c>
      <c r="K495">
        <f t="shared" si="54"/>
        <v>5</v>
      </c>
      <c r="L495">
        <f t="shared" si="55"/>
        <v>6.2136000000000005</v>
      </c>
    </row>
    <row r="496" spans="1:12" x14ac:dyDescent="0.3">
      <c r="A496" s="39">
        <v>141079</v>
      </c>
      <c r="B496" s="44">
        <v>40135</v>
      </c>
      <c r="C496">
        <f t="shared" si="49"/>
        <v>111</v>
      </c>
      <c r="D496">
        <v>160.21100000000001</v>
      </c>
      <c r="E496">
        <v>160.21100000000001</v>
      </c>
      <c r="F496">
        <v>1</v>
      </c>
      <c r="G496">
        <f t="shared" si="50"/>
        <v>4</v>
      </c>
      <c r="H496">
        <f t="shared" si="51"/>
        <v>0</v>
      </c>
      <c r="I496">
        <f t="shared" si="52"/>
        <v>7</v>
      </c>
      <c r="J496">
        <f t="shared" si="53"/>
        <v>11</v>
      </c>
      <c r="K496">
        <f t="shared" si="54"/>
        <v>6</v>
      </c>
      <c r="L496">
        <f t="shared" si="55"/>
        <v>12.816880000000001</v>
      </c>
    </row>
    <row r="497" spans="1:12" x14ac:dyDescent="0.3">
      <c r="A497" s="39">
        <v>143954</v>
      </c>
      <c r="B497" s="44">
        <v>40186</v>
      </c>
      <c r="C497">
        <f t="shared" si="49"/>
        <v>60</v>
      </c>
      <c r="D497">
        <v>7.96</v>
      </c>
      <c r="E497">
        <v>7.96</v>
      </c>
      <c r="F497">
        <v>1</v>
      </c>
      <c r="G497">
        <f t="shared" si="50"/>
        <v>6</v>
      </c>
      <c r="H497">
        <f t="shared" si="51"/>
        <v>0</v>
      </c>
      <c r="I497">
        <f t="shared" si="52"/>
        <v>0</v>
      </c>
      <c r="J497">
        <f t="shared" si="53"/>
        <v>6</v>
      </c>
      <c r="K497">
        <f t="shared" si="54"/>
        <v>8</v>
      </c>
      <c r="L497">
        <f t="shared" si="55"/>
        <v>0.63680000000000003</v>
      </c>
    </row>
    <row r="498" spans="1:12" x14ac:dyDescent="0.3">
      <c r="A498" s="39">
        <v>147357</v>
      </c>
      <c r="B498" s="44">
        <v>40137</v>
      </c>
      <c r="C498">
        <f t="shared" si="49"/>
        <v>109</v>
      </c>
      <c r="D498">
        <v>106.31</v>
      </c>
      <c r="E498">
        <v>106.31</v>
      </c>
      <c r="F498">
        <v>1</v>
      </c>
      <c r="G498">
        <f t="shared" si="50"/>
        <v>4</v>
      </c>
      <c r="H498">
        <f t="shared" si="51"/>
        <v>0</v>
      </c>
      <c r="I498">
        <f t="shared" si="52"/>
        <v>6</v>
      </c>
      <c r="J498">
        <f t="shared" si="53"/>
        <v>10</v>
      </c>
      <c r="K498">
        <f t="shared" si="54"/>
        <v>7</v>
      </c>
      <c r="L498">
        <f t="shared" si="55"/>
        <v>8.5047999999999995</v>
      </c>
    </row>
    <row r="499" spans="1:12" x14ac:dyDescent="0.3">
      <c r="A499" s="39">
        <v>147680</v>
      </c>
      <c r="B499" s="44">
        <v>40211</v>
      </c>
      <c r="C499">
        <f t="shared" si="49"/>
        <v>35</v>
      </c>
      <c r="D499">
        <v>34.22</v>
      </c>
      <c r="E499">
        <v>11.406666666666666</v>
      </c>
      <c r="F499">
        <v>3</v>
      </c>
      <c r="G499">
        <f t="shared" si="50"/>
        <v>7</v>
      </c>
      <c r="H499">
        <f t="shared" si="51"/>
        <v>6</v>
      </c>
      <c r="I499">
        <f t="shared" si="52"/>
        <v>3</v>
      </c>
      <c r="J499">
        <f t="shared" si="53"/>
        <v>16</v>
      </c>
      <c r="K499">
        <f t="shared" si="54"/>
        <v>4</v>
      </c>
      <c r="L499">
        <f t="shared" si="55"/>
        <v>0.91253333333333331</v>
      </c>
    </row>
    <row r="500" spans="1:12" x14ac:dyDescent="0.3">
      <c r="A500" s="39">
        <v>147838</v>
      </c>
      <c r="B500" s="44">
        <v>40217</v>
      </c>
      <c r="C500">
        <f t="shared" si="49"/>
        <v>29</v>
      </c>
      <c r="D500">
        <v>222.93050000000002</v>
      </c>
      <c r="E500">
        <v>74.310166666666674</v>
      </c>
      <c r="F500">
        <v>3</v>
      </c>
      <c r="G500">
        <f t="shared" si="50"/>
        <v>7</v>
      </c>
      <c r="H500">
        <f t="shared" si="51"/>
        <v>6</v>
      </c>
      <c r="I500">
        <f t="shared" si="52"/>
        <v>7</v>
      </c>
      <c r="J500">
        <f t="shared" si="53"/>
        <v>20</v>
      </c>
      <c r="K500">
        <f t="shared" si="54"/>
        <v>3</v>
      </c>
      <c r="L500">
        <f t="shared" si="55"/>
        <v>5.9448133333333342</v>
      </c>
    </row>
    <row r="501" spans="1:12" x14ac:dyDescent="0.3">
      <c r="A501" s="39">
        <v>150877</v>
      </c>
      <c r="B501" s="44">
        <v>40204</v>
      </c>
      <c r="C501">
        <f t="shared" si="49"/>
        <v>42</v>
      </c>
      <c r="D501">
        <v>183.81869999999998</v>
      </c>
      <c r="E501">
        <v>61.272899999999993</v>
      </c>
      <c r="F501">
        <v>3</v>
      </c>
      <c r="G501">
        <f t="shared" si="50"/>
        <v>6</v>
      </c>
      <c r="H501">
        <f t="shared" si="51"/>
        <v>6</v>
      </c>
      <c r="I501">
        <f t="shared" si="52"/>
        <v>7</v>
      </c>
      <c r="J501">
        <f t="shared" si="53"/>
        <v>19</v>
      </c>
      <c r="K501">
        <f t="shared" si="54"/>
        <v>3</v>
      </c>
      <c r="L501">
        <f t="shared" si="55"/>
        <v>4.9018319999999997</v>
      </c>
    </row>
    <row r="502" spans="1:12" x14ac:dyDescent="0.3">
      <c r="A502" s="39">
        <v>151959</v>
      </c>
      <c r="B502" s="44">
        <v>40240</v>
      </c>
      <c r="C502">
        <f t="shared" si="49"/>
        <v>6</v>
      </c>
      <c r="D502">
        <v>285.39499999999998</v>
      </c>
      <c r="E502">
        <v>71.348749999999995</v>
      </c>
      <c r="F502">
        <v>4</v>
      </c>
      <c r="G502">
        <f t="shared" si="50"/>
        <v>9</v>
      </c>
      <c r="H502">
        <f t="shared" si="51"/>
        <v>7</v>
      </c>
      <c r="I502">
        <f t="shared" si="52"/>
        <v>8</v>
      </c>
      <c r="J502">
        <f t="shared" si="53"/>
        <v>24</v>
      </c>
      <c r="K502">
        <f t="shared" si="54"/>
        <v>2</v>
      </c>
      <c r="L502">
        <f t="shared" si="55"/>
        <v>5.7078999999999995</v>
      </c>
    </row>
    <row r="503" spans="1:12" x14ac:dyDescent="0.3">
      <c r="A503" s="39">
        <v>152287</v>
      </c>
      <c r="B503" s="44">
        <v>40154</v>
      </c>
      <c r="C503">
        <f t="shared" si="49"/>
        <v>92</v>
      </c>
      <c r="D503">
        <v>40.056699999999999</v>
      </c>
      <c r="E503">
        <v>13.352233333333333</v>
      </c>
      <c r="F503">
        <v>3</v>
      </c>
      <c r="G503">
        <f t="shared" si="50"/>
        <v>5</v>
      </c>
      <c r="H503">
        <f t="shared" si="51"/>
        <v>6</v>
      </c>
      <c r="I503">
        <f t="shared" si="52"/>
        <v>3</v>
      </c>
      <c r="J503">
        <f t="shared" si="53"/>
        <v>14</v>
      </c>
      <c r="K503">
        <f t="shared" si="54"/>
        <v>5</v>
      </c>
      <c r="L503">
        <f t="shared" si="55"/>
        <v>1.0681786666666666</v>
      </c>
    </row>
    <row r="504" spans="1:12" x14ac:dyDescent="0.3">
      <c r="A504" s="39">
        <v>152441</v>
      </c>
      <c r="B504" s="44">
        <v>40217</v>
      </c>
      <c r="C504">
        <f t="shared" si="49"/>
        <v>29</v>
      </c>
      <c r="D504">
        <v>65.577200000000005</v>
      </c>
      <c r="E504">
        <v>65.577200000000005</v>
      </c>
      <c r="F504">
        <v>1</v>
      </c>
      <c r="G504">
        <f t="shared" si="50"/>
        <v>7</v>
      </c>
      <c r="H504">
        <f t="shared" si="51"/>
        <v>0</v>
      </c>
      <c r="I504">
        <f t="shared" si="52"/>
        <v>4</v>
      </c>
      <c r="J504">
        <f t="shared" si="53"/>
        <v>11</v>
      </c>
      <c r="K504">
        <f t="shared" si="54"/>
        <v>6</v>
      </c>
      <c r="L504">
        <f t="shared" si="55"/>
        <v>5.2461760000000002</v>
      </c>
    </row>
    <row r="505" spans="1:12" x14ac:dyDescent="0.3">
      <c r="A505" s="39">
        <v>153501</v>
      </c>
      <c r="B505" s="44">
        <v>40205</v>
      </c>
      <c r="C505">
        <f t="shared" si="49"/>
        <v>41</v>
      </c>
      <c r="D505">
        <v>873.07349999999997</v>
      </c>
      <c r="E505">
        <v>124.72478571428572</v>
      </c>
      <c r="F505">
        <v>7</v>
      </c>
      <c r="G505">
        <f t="shared" si="50"/>
        <v>6</v>
      </c>
      <c r="H505">
        <f t="shared" si="51"/>
        <v>8</v>
      </c>
      <c r="I505">
        <f t="shared" si="52"/>
        <v>9</v>
      </c>
      <c r="J505">
        <f t="shared" si="53"/>
        <v>23</v>
      </c>
      <c r="K505">
        <f t="shared" si="54"/>
        <v>2</v>
      </c>
      <c r="L505">
        <f t="shared" si="55"/>
        <v>9.977982857142857</v>
      </c>
    </row>
    <row r="506" spans="1:12" x14ac:dyDescent="0.3">
      <c r="A506" s="39">
        <v>154853</v>
      </c>
      <c r="B506" s="44">
        <v>40146</v>
      </c>
      <c r="C506">
        <f t="shared" si="49"/>
        <v>100</v>
      </c>
      <c r="D506">
        <v>15.1</v>
      </c>
      <c r="E506">
        <v>15.1</v>
      </c>
      <c r="F506">
        <v>1</v>
      </c>
      <c r="G506">
        <f t="shared" si="50"/>
        <v>5</v>
      </c>
      <c r="H506">
        <f t="shared" si="51"/>
        <v>0</v>
      </c>
      <c r="I506">
        <f t="shared" si="52"/>
        <v>1</v>
      </c>
      <c r="J506">
        <f t="shared" si="53"/>
        <v>6</v>
      </c>
      <c r="K506">
        <f t="shared" si="54"/>
        <v>8</v>
      </c>
      <c r="L506">
        <f t="shared" si="55"/>
        <v>1.208</v>
      </c>
    </row>
    <row r="507" spans="1:12" x14ac:dyDescent="0.3">
      <c r="A507" s="39">
        <v>163430</v>
      </c>
      <c r="B507" s="44">
        <v>40245</v>
      </c>
      <c r="C507">
        <f t="shared" si="49"/>
        <v>1</v>
      </c>
      <c r="D507">
        <v>202.60250000000002</v>
      </c>
      <c r="E507">
        <v>25.325312500000003</v>
      </c>
      <c r="F507">
        <v>8</v>
      </c>
      <c r="G507">
        <f t="shared" si="50"/>
        <v>10</v>
      </c>
      <c r="H507">
        <f t="shared" si="51"/>
        <v>8</v>
      </c>
      <c r="I507">
        <f t="shared" si="52"/>
        <v>7</v>
      </c>
      <c r="J507">
        <f t="shared" si="53"/>
        <v>25</v>
      </c>
      <c r="K507">
        <f t="shared" si="54"/>
        <v>2</v>
      </c>
      <c r="L507">
        <f t="shared" si="55"/>
        <v>2.0260250000000002</v>
      </c>
    </row>
    <row r="508" spans="1:12" x14ac:dyDescent="0.3">
      <c r="A508" s="39">
        <v>163697</v>
      </c>
      <c r="B508" s="44">
        <v>40147</v>
      </c>
      <c r="C508">
        <f t="shared" si="49"/>
        <v>99</v>
      </c>
      <c r="D508">
        <v>22.625</v>
      </c>
      <c r="E508">
        <v>22.625</v>
      </c>
      <c r="F508">
        <v>1</v>
      </c>
      <c r="G508">
        <f t="shared" si="50"/>
        <v>5</v>
      </c>
      <c r="H508">
        <f t="shared" si="51"/>
        <v>0</v>
      </c>
      <c r="I508">
        <f t="shared" si="52"/>
        <v>2</v>
      </c>
      <c r="J508">
        <f t="shared" si="53"/>
        <v>7</v>
      </c>
      <c r="K508">
        <f t="shared" si="54"/>
        <v>8</v>
      </c>
      <c r="L508">
        <f t="shared" si="55"/>
        <v>1.81</v>
      </c>
    </row>
    <row r="509" spans="1:12" x14ac:dyDescent="0.3">
      <c r="A509" s="39">
        <v>164188</v>
      </c>
      <c r="B509" s="44">
        <v>40218</v>
      </c>
      <c r="C509">
        <f t="shared" si="49"/>
        <v>28</v>
      </c>
      <c r="D509">
        <v>149.19</v>
      </c>
      <c r="E509">
        <v>49.73</v>
      </c>
      <c r="F509">
        <v>3</v>
      </c>
      <c r="G509">
        <f t="shared" si="50"/>
        <v>7</v>
      </c>
      <c r="H509">
        <f t="shared" si="51"/>
        <v>6</v>
      </c>
      <c r="I509">
        <f t="shared" si="52"/>
        <v>6</v>
      </c>
      <c r="J509">
        <f t="shared" si="53"/>
        <v>19</v>
      </c>
      <c r="K509">
        <f t="shared" si="54"/>
        <v>3</v>
      </c>
      <c r="L509">
        <f t="shared" si="55"/>
        <v>3.9783999999999997</v>
      </c>
    </row>
    <row r="510" spans="1:12" x14ac:dyDescent="0.3">
      <c r="A510" s="39">
        <v>164894</v>
      </c>
      <c r="B510" s="44">
        <v>40147</v>
      </c>
      <c r="C510">
        <f t="shared" si="49"/>
        <v>99</v>
      </c>
      <c r="D510">
        <v>86.317800000000005</v>
      </c>
      <c r="E510">
        <v>86.317800000000005</v>
      </c>
      <c r="F510">
        <v>1</v>
      </c>
      <c r="G510">
        <f t="shared" si="50"/>
        <v>5</v>
      </c>
      <c r="H510">
        <f t="shared" si="51"/>
        <v>0</v>
      </c>
      <c r="I510">
        <f t="shared" si="52"/>
        <v>5</v>
      </c>
      <c r="J510">
        <f t="shared" si="53"/>
        <v>10</v>
      </c>
      <c r="K510">
        <f t="shared" si="54"/>
        <v>7</v>
      </c>
      <c r="L510">
        <f t="shared" si="55"/>
        <v>6.9054240000000009</v>
      </c>
    </row>
    <row r="511" spans="1:12" x14ac:dyDescent="0.3">
      <c r="A511" s="39">
        <v>166847</v>
      </c>
      <c r="B511" s="44">
        <v>40239</v>
      </c>
      <c r="C511">
        <f t="shared" si="49"/>
        <v>7</v>
      </c>
      <c r="D511">
        <v>153.2192</v>
      </c>
      <c r="E511">
        <v>30.643840000000001</v>
      </c>
      <c r="F511">
        <v>5</v>
      </c>
      <c r="G511">
        <f t="shared" si="50"/>
        <v>9</v>
      </c>
      <c r="H511">
        <f t="shared" si="51"/>
        <v>7</v>
      </c>
      <c r="I511">
        <f t="shared" si="52"/>
        <v>6</v>
      </c>
      <c r="J511">
        <f t="shared" si="53"/>
        <v>22</v>
      </c>
      <c r="K511">
        <f t="shared" si="54"/>
        <v>2</v>
      </c>
      <c r="L511">
        <f t="shared" si="55"/>
        <v>2.4515072</v>
      </c>
    </row>
    <row r="512" spans="1:12" x14ac:dyDescent="0.3">
      <c r="A512" s="39">
        <v>168030</v>
      </c>
      <c r="B512" s="44">
        <v>40149</v>
      </c>
      <c r="C512">
        <f t="shared" si="49"/>
        <v>97</v>
      </c>
      <c r="D512">
        <v>95</v>
      </c>
      <c r="E512">
        <v>95</v>
      </c>
      <c r="F512">
        <v>1</v>
      </c>
      <c r="G512">
        <f t="shared" si="50"/>
        <v>5</v>
      </c>
      <c r="H512">
        <f t="shared" si="51"/>
        <v>0</v>
      </c>
      <c r="I512">
        <f t="shared" si="52"/>
        <v>5</v>
      </c>
      <c r="J512">
        <f t="shared" si="53"/>
        <v>10</v>
      </c>
      <c r="K512">
        <f t="shared" si="54"/>
        <v>7</v>
      </c>
      <c r="L512">
        <f t="shared" si="55"/>
        <v>7.6000000000000005</v>
      </c>
    </row>
    <row r="513" spans="1:12" x14ac:dyDescent="0.3">
      <c r="A513" s="39">
        <v>168652</v>
      </c>
      <c r="B513" s="44">
        <v>40149</v>
      </c>
      <c r="C513">
        <f t="shared" si="49"/>
        <v>97</v>
      </c>
      <c r="D513">
        <v>44.15</v>
      </c>
      <c r="E513">
        <v>44.15</v>
      </c>
      <c r="F513">
        <v>1</v>
      </c>
      <c r="G513">
        <f t="shared" si="50"/>
        <v>5</v>
      </c>
      <c r="H513">
        <f t="shared" si="51"/>
        <v>0</v>
      </c>
      <c r="I513">
        <f t="shared" si="52"/>
        <v>3</v>
      </c>
      <c r="J513">
        <f t="shared" si="53"/>
        <v>8</v>
      </c>
      <c r="K513">
        <f t="shared" si="54"/>
        <v>7</v>
      </c>
      <c r="L513">
        <f t="shared" si="55"/>
        <v>3.532</v>
      </c>
    </row>
    <row r="514" spans="1:12" x14ac:dyDescent="0.3">
      <c r="A514" s="39">
        <v>168756</v>
      </c>
      <c r="B514" s="44">
        <v>40238</v>
      </c>
      <c r="C514">
        <f t="shared" si="49"/>
        <v>8</v>
      </c>
      <c r="D514">
        <v>265.36939999999998</v>
      </c>
      <c r="E514">
        <v>53.073879999999996</v>
      </c>
      <c r="F514">
        <v>5</v>
      </c>
      <c r="G514">
        <f t="shared" si="50"/>
        <v>9</v>
      </c>
      <c r="H514">
        <f t="shared" si="51"/>
        <v>7</v>
      </c>
      <c r="I514">
        <f t="shared" si="52"/>
        <v>8</v>
      </c>
      <c r="J514">
        <f t="shared" si="53"/>
        <v>24</v>
      </c>
      <c r="K514">
        <f t="shared" si="54"/>
        <v>2</v>
      </c>
      <c r="L514">
        <f t="shared" si="55"/>
        <v>4.2459103999999996</v>
      </c>
    </row>
    <row r="515" spans="1:12" x14ac:dyDescent="0.3">
      <c r="A515" s="39">
        <v>168850</v>
      </c>
      <c r="B515" s="44">
        <v>40152</v>
      </c>
      <c r="C515">
        <f t="shared" si="49"/>
        <v>94</v>
      </c>
      <c r="D515">
        <v>96.17</v>
      </c>
      <c r="E515">
        <v>96.17</v>
      </c>
      <c r="F515">
        <v>1</v>
      </c>
      <c r="G515">
        <f t="shared" si="50"/>
        <v>5</v>
      </c>
      <c r="H515">
        <f t="shared" si="51"/>
        <v>0</v>
      </c>
      <c r="I515">
        <f t="shared" si="52"/>
        <v>5</v>
      </c>
      <c r="J515">
        <f t="shared" si="53"/>
        <v>10</v>
      </c>
      <c r="K515">
        <f t="shared" si="54"/>
        <v>7</v>
      </c>
      <c r="L515">
        <f t="shared" si="55"/>
        <v>7.6936</v>
      </c>
    </row>
    <row r="516" spans="1:12" x14ac:dyDescent="0.3">
      <c r="A516" s="39">
        <v>168865</v>
      </c>
      <c r="B516" s="44">
        <v>40224</v>
      </c>
      <c r="C516">
        <f t="shared" si="49"/>
        <v>22</v>
      </c>
      <c r="D516">
        <v>414.96839999999997</v>
      </c>
      <c r="E516">
        <v>103.74209999999999</v>
      </c>
      <c r="F516">
        <v>4</v>
      </c>
      <c r="G516">
        <f t="shared" si="50"/>
        <v>8</v>
      </c>
      <c r="H516">
        <f t="shared" si="51"/>
        <v>7</v>
      </c>
      <c r="I516">
        <f t="shared" si="52"/>
        <v>8</v>
      </c>
      <c r="J516">
        <f t="shared" si="53"/>
        <v>23</v>
      </c>
      <c r="K516">
        <f t="shared" si="54"/>
        <v>2</v>
      </c>
      <c r="L516">
        <f t="shared" si="55"/>
        <v>8.2993679999999994</v>
      </c>
    </row>
    <row r="517" spans="1:12" x14ac:dyDescent="0.3">
      <c r="A517" s="39">
        <v>169008</v>
      </c>
      <c r="B517" s="44">
        <v>40223</v>
      </c>
      <c r="C517">
        <f t="shared" ref="C517:C580" si="56">$D$2-B517</f>
        <v>23</v>
      </c>
      <c r="D517">
        <v>139.22</v>
      </c>
      <c r="E517">
        <v>23.203333333333333</v>
      </c>
      <c r="F517">
        <v>6</v>
      </c>
      <c r="G517">
        <f t="shared" ref="G517:G580" si="57">(1-_xlfn.PERCENTRANK.EXC($C$4:$C$760,C517,1))*10</f>
        <v>7</v>
      </c>
      <c r="H517">
        <f t="shared" ref="H517:H580" si="58">_xlfn.PERCENTRANK.EXC($F$4:$F$760,F517,1)*10</f>
        <v>8</v>
      </c>
      <c r="I517">
        <f t="shared" ref="I517:I580" si="59">_xlfn.PERCENTRANK.EXC($D$4:$D$760,D517,1)*10</f>
        <v>6</v>
      </c>
      <c r="J517">
        <f t="shared" ref="J517:J580" si="60">SUM(G517:I517)</f>
        <v>21</v>
      </c>
      <c r="K517">
        <f t="shared" ref="K517:K580" si="61">10-_xlfn.PERCENTRANK.EXC($J$4:$J$760,J517,1)*10</f>
        <v>3</v>
      </c>
      <c r="L517">
        <f t="shared" ref="L517:L580" si="62">E517*0.08</f>
        <v>1.8562666666666667</v>
      </c>
    </row>
    <row r="518" spans="1:12" x14ac:dyDescent="0.3">
      <c r="A518" s="39">
        <v>169347</v>
      </c>
      <c r="B518" s="44">
        <v>40150</v>
      </c>
      <c r="C518">
        <f t="shared" si="56"/>
        <v>96</v>
      </c>
      <c r="D518">
        <v>12.03</v>
      </c>
      <c r="E518">
        <v>12.03</v>
      </c>
      <c r="F518">
        <v>1</v>
      </c>
      <c r="G518">
        <f t="shared" si="57"/>
        <v>5</v>
      </c>
      <c r="H518">
        <f t="shared" si="58"/>
        <v>0</v>
      </c>
      <c r="I518">
        <f t="shared" si="59"/>
        <v>1</v>
      </c>
      <c r="J518">
        <f t="shared" si="60"/>
        <v>6</v>
      </c>
      <c r="K518">
        <f t="shared" si="61"/>
        <v>8</v>
      </c>
      <c r="L518">
        <f t="shared" si="62"/>
        <v>0.96239999999999992</v>
      </c>
    </row>
    <row r="519" spans="1:12" x14ac:dyDescent="0.3">
      <c r="A519" s="39">
        <v>170460</v>
      </c>
      <c r="B519" s="44">
        <v>40177</v>
      </c>
      <c r="C519">
        <f t="shared" si="56"/>
        <v>69</v>
      </c>
      <c r="D519">
        <v>57.130200000000002</v>
      </c>
      <c r="E519">
        <v>28.565100000000001</v>
      </c>
      <c r="F519">
        <v>2</v>
      </c>
      <c r="G519">
        <f t="shared" si="57"/>
        <v>5</v>
      </c>
      <c r="H519">
        <f t="shared" si="58"/>
        <v>4</v>
      </c>
      <c r="I519">
        <f t="shared" si="59"/>
        <v>4</v>
      </c>
      <c r="J519">
        <f t="shared" si="60"/>
        <v>13</v>
      </c>
      <c r="K519">
        <f t="shared" si="61"/>
        <v>6</v>
      </c>
      <c r="L519">
        <f t="shared" si="62"/>
        <v>2.2852080000000004</v>
      </c>
    </row>
    <row r="520" spans="1:12" x14ac:dyDescent="0.3">
      <c r="A520" s="39">
        <v>170690</v>
      </c>
      <c r="B520" s="44">
        <v>40150</v>
      </c>
      <c r="C520">
        <f t="shared" si="56"/>
        <v>96</v>
      </c>
      <c r="D520">
        <v>18.414999999999999</v>
      </c>
      <c r="E520">
        <v>18.414999999999999</v>
      </c>
      <c r="F520">
        <v>1</v>
      </c>
      <c r="G520">
        <f t="shared" si="57"/>
        <v>5</v>
      </c>
      <c r="H520">
        <f t="shared" si="58"/>
        <v>0</v>
      </c>
      <c r="I520">
        <f t="shared" si="59"/>
        <v>1</v>
      </c>
      <c r="J520">
        <f t="shared" si="60"/>
        <v>6</v>
      </c>
      <c r="K520">
        <f t="shared" si="61"/>
        <v>8</v>
      </c>
      <c r="L520">
        <f t="shared" si="62"/>
        <v>1.4732000000000001</v>
      </c>
    </row>
    <row r="521" spans="1:12" x14ac:dyDescent="0.3">
      <c r="A521" s="39">
        <v>171080</v>
      </c>
      <c r="B521" s="44">
        <v>40151</v>
      </c>
      <c r="C521">
        <f t="shared" si="56"/>
        <v>95</v>
      </c>
      <c r="D521">
        <v>32.799999999999997</v>
      </c>
      <c r="E521">
        <v>32.799999999999997</v>
      </c>
      <c r="F521">
        <v>1</v>
      </c>
      <c r="G521">
        <f t="shared" si="57"/>
        <v>5</v>
      </c>
      <c r="H521">
        <f t="shared" si="58"/>
        <v>0</v>
      </c>
      <c r="I521">
        <f t="shared" si="59"/>
        <v>3</v>
      </c>
      <c r="J521">
        <f t="shared" si="60"/>
        <v>8</v>
      </c>
      <c r="K521">
        <f t="shared" si="61"/>
        <v>7</v>
      </c>
      <c r="L521">
        <f t="shared" si="62"/>
        <v>2.6239999999999997</v>
      </c>
    </row>
    <row r="522" spans="1:12" x14ac:dyDescent="0.3">
      <c r="A522" s="39">
        <v>173006</v>
      </c>
      <c r="B522" s="44">
        <v>40154</v>
      </c>
      <c r="C522">
        <f t="shared" si="56"/>
        <v>92</v>
      </c>
      <c r="D522">
        <v>67.632499999999993</v>
      </c>
      <c r="E522">
        <v>67.632499999999993</v>
      </c>
      <c r="F522">
        <v>1</v>
      </c>
      <c r="G522">
        <f t="shared" si="57"/>
        <v>5</v>
      </c>
      <c r="H522">
        <f t="shared" si="58"/>
        <v>0</v>
      </c>
      <c r="I522">
        <f t="shared" si="59"/>
        <v>4</v>
      </c>
      <c r="J522">
        <f t="shared" si="60"/>
        <v>9</v>
      </c>
      <c r="K522">
        <f t="shared" si="61"/>
        <v>7</v>
      </c>
      <c r="L522">
        <f t="shared" si="62"/>
        <v>5.4105999999999996</v>
      </c>
    </row>
    <row r="523" spans="1:12" x14ac:dyDescent="0.3">
      <c r="A523" s="39">
        <v>173141</v>
      </c>
      <c r="B523" s="44">
        <v>40151</v>
      </c>
      <c r="C523">
        <f t="shared" si="56"/>
        <v>95</v>
      </c>
      <c r="D523">
        <v>10.58</v>
      </c>
      <c r="E523">
        <v>10.58</v>
      </c>
      <c r="F523">
        <v>1</v>
      </c>
      <c r="G523">
        <f t="shared" si="57"/>
        <v>5</v>
      </c>
      <c r="H523">
        <f t="shared" si="58"/>
        <v>0</v>
      </c>
      <c r="I523">
        <f t="shared" si="59"/>
        <v>0</v>
      </c>
      <c r="J523">
        <f t="shared" si="60"/>
        <v>5</v>
      </c>
      <c r="K523">
        <f t="shared" si="61"/>
        <v>9</v>
      </c>
      <c r="L523">
        <f t="shared" si="62"/>
        <v>0.84640000000000004</v>
      </c>
    </row>
    <row r="524" spans="1:12" x14ac:dyDescent="0.3">
      <c r="A524" s="39">
        <v>177092</v>
      </c>
      <c r="B524" s="44">
        <v>40153</v>
      </c>
      <c r="C524">
        <f t="shared" si="56"/>
        <v>93</v>
      </c>
      <c r="D524">
        <v>11.04</v>
      </c>
      <c r="E524">
        <v>11.04</v>
      </c>
      <c r="F524">
        <v>1</v>
      </c>
      <c r="G524">
        <f t="shared" si="57"/>
        <v>5</v>
      </c>
      <c r="H524">
        <f t="shared" si="58"/>
        <v>0</v>
      </c>
      <c r="I524">
        <f t="shared" si="59"/>
        <v>1</v>
      </c>
      <c r="J524">
        <f t="shared" si="60"/>
        <v>6</v>
      </c>
      <c r="K524">
        <f t="shared" si="61"/>
        <v>8</v>
      </c>
      <c r="L524">
        <f t="shared" si="62"/>
        <v>0.88319999999999999</v>
      </c>
    </row>
    <row r="525" spans="1:12" x14ac:dyDescent="0.3">
      <c r="A525" s="39">
        <v>177820</v>
      </c>
      <c r="B525" s="44">
        <v>40182</v>
      </c>
      <c r="C525">
        <f t="shared" si="56"/>
        <v>64</v>
      </c>
      <c r="D525">
        <v>194.4237</v>
      </c>
      <c r="E525">
        <v>64.807900000000004</v>
      </c>
      <c r="F525">
        <v>3</v>
      </c>
      <c r="G525">
        <f t="shared" si="57"/>
        <v>6</v>
      </c>
      <c r="H525">
        <f t="shared" si="58"/>
        <v>6</v>
      </c>
      <c r="I525">
        <f t="shared" si="59"/>
        <v>7</v>
      </c>
      <c r="J525">
        <f t="shared" si="60"/>
        <v>19</v>
      </c>
      <c r="K525">
        <f t="shared" si="61"/>
        <v>3</v>
      </c>
      <c r="L525">
        <f t="shared" si="62"/>
        <v>5.1846320000000006</v>
      </c>
    </row>
    <row r="526" spans="1:12" x14ac:dyDescent="0.3">
      <c r="A526" s="39">
        <v>177830</v>
      </c>
      <c r="B526" s="44">
        <v>40233</v>
      </c>
      <c r="C526">
        <f t="shared" si="56"/>
        <v>13</v>
      </c>
      <c r="D526">
        <v>1117.6902</v>
      </c>
      <c r="E526">
        <v>101.6082</v>
      </c>
      <c r="F526">
        <v>11</v>
      </c>
      <c r="G526">
        <f t="shared" si="57"/>
        <v>8</v>
      </c>
      <c r="H526">
        <f t="shared" si="58"/>
        <v>9</v>
      </c>
      <c r="I526">
        <f t="shared" si="59"/>
        <v>9</v>
      </c>
      <c r="J526">
        <f t="shared" si="60"/>
        <v>26</v>
      </c>
      <c r="K526">
        <f t="shared" si="61"/>
        <v>1</v>
      </c>
      <c r="L526">
        <f t="shared" si="62"/>
        <v>8.1286559999999994</v>
      </c>
    </row>
    <row r="527" spans="1:12" x14ac:dyDescent="0.3">
      <c r="A527" s="39">
        <v>177888</v>
      </c>
      <c r="B527" s="44">
        <v>40221</v>
      </c>
      <c r="C527">
        <f t="shared" si="56"/>
        <v>25</v>
      </c>
      <c r="D527">
        <v>242.2482</v>
      </c>
      <c r="E527">
        <v>34.606885714285717</v>
      </c>
      <c r="F527">
        <v>7</v>
      </c>
      <c r="G527">
        <f t="shared" si="57"/>
        <v>7</v>
      </c>
      <c r="H527">
        <f t="shared" si="58"/>
        <v>8</v>
      </c>
      <c r="I527">
        <f t="shared" si="59"/>
        <v>7</v>
      </c>
      <c r="J527">
        <f t="shared" si="60"/>
        <v>22</v>
      </c>
      <c r="K527">
        <f t="shared" si="61"/>
        <v>2</v>
      </c>
      <c r="L527">
        <f t="shared" si="62"/>
        <v>2.7685508571428574</v>
      </c>
    </row>
    <row r="528" spans="1:12" x14ac:dyDescent="0.3">
      <c r="A528" s="39">
        <v>177890</v>
      </c>
      <c r="B528" s="44">
        <v>40153</v>
      </c>
      <c r="C528">
        <f t="shared" si="56"/>
        <v>93</v>
      </c>
      <c r="D528">
        <v>11.2</v>
      </c>
      <c r="E528">
        <v>11.2</v>
      </c>
      <c r="F528">
        <v>1</v>
      </c>
      <c r="G528">
        <f t="shared" si="57"/>
        <v>5</v>
      </c>
      <c r="H528">
        <f t="shared" si="58"/>
        <v>0</v>
      </c>
      <c r="I528">
        <f t="shared" si="59"/>
        <v>1</v>
      </c>
      <c r="J528">
        <f t="shared" si="60"/>
        <v>6</v>
      </c>
      <c r="K528">
        <f t="shared" si="61"/>
        <v>8</v>
      </c>
      <c r="L528">
        <f t="shared" si="62"/>
        <v>0.89599999999999991</v>
      </c>
    </row>
    <row r="529" spans="1:12" x14ac:dyDescent="0.3">
      <c r="A529" s="39">
        <v>177929</v>
      </c>
      <c r="B529" s="44">
        <v>40230</v>
      </c>
      <c r="C529">
        <f t="shared" si="56"/>
        <v>16</v>
      </c>
      <c r="D529">
        <v>47.78</v>
      </c>
      <c r="E529">
        <v>23.89</v>
      </c>
      <c r="F529">
        <v>2</v>
      </c>
      <c r="G529">
        <f t="shared" si="57"/>
        <v>8</v>
      </c>
      <c r="H529">
        <f t="shared" si="58"/>
        <v>4</v>
      </c>
      <c r="I529">
        <f t="shared" si="59"/>
        <v>3</v>
      </c>
      <c r="J529">
        <f t="shared" si="60"/>
        <v>15</v>
      </c>
      <c r="K529">
        <f t="shared" si="61"/>
        <v>5</v>
      </c>
      <c r="L529">
        <f t="shared" si="62"/>
        <v>1.9112</v>
      </c>
    </row>
    <row r="530" spans="1:12" x14ac:dyDescent="0.3">
      <c r="A530" s="39">
        <v>178147</v>
      </c>
      <c r="B530" s="44">
        <v>40153</v>
      </c>
      <c r="C530">
        <f t="shared" si="56"/>
        <v>93</v>
      </c>
      <c r="D530">
        <v>16.177800000000001</v>
      </c>
      <c r="E530">
        <v>16.177800000000001</v>
      </c>
      <c r="F530">
        <v>1</v>
      </c>
      <c r="G530">
        <f t="shared" si="57"/>
        <v>5</v>
      </c>
      <c r="H530">
        <f t="shared" si="58"/>
        <v>0</v>
      </c>
      <c r="I530">
        <f t="shared" si="59"/>
        <v>1</v>
      </c>
      <c r="J530">
        <f t="shared" si="60"/>
        <v>6</v>
      </c>
      <c r="K530">
        <f t="shared" si="61"/>
        <v>8</v>
      </c>
      <c r="L530">
        <f t="shared" si="62"/>
        <v>1.294224</v>
      </c>
    </row>
    <row r="531" spans="1:12" x14ac:dyDescent="0.3">
      <c r="A531" s="39">
        <v>178253</v>
      </c>
      <c r="B531" s="44">
        <v>40154</v>
      </c>
      <c r="C531">
        <f t="shared" si="56"/>
        <v>92</v>
      </c>
      <c r="D531">
        <v>8.4390000000000001</v>
      </c>
      <c r="E531">
        <v>8.4390000000000001</v>
      </c>
      <c r="F531">
        <v>1</v>
      </c>
      <c r="G531">
        <f t="shared" si="57"/>
        <v>5</v>
      </c>
      <c r="H531">
        <f t="shared" si="58"/>
        <v>0</v>
      </c>
      <c r="I531">
        <f t="shared" si="59"/>
        <v>0</v>
      </c>
      <c r="J531">
        <f t="shared" si="60"/>
        <v>5</v>
      </c>
      <c r="K531">
        <f t="shared" si="61"/>
        <v>9</v>
      </c>
      <c r="L531">
        <f t="shared" si="62"/>
        <v>0.67512000000000005</v>
      </c>
    </row>
    <row r="532" spans="1:12" x14ac:dyDescent="0.3">
      <c r="A532" s="39">
        <v>178266</v>
      </c>
      <c r="B532" s="44">
        <v>40154</v>
      </c>
      <c r="C532">
        <f t="shared" si="56"/>
        <v>92</v>
      </c>
      <c r="D532">
        <v>20.329999999999998</v>
      </c>
      <c r="E532">
        <v>20.329999999999998</v>
      </c>
      <c r="F532">
        <v>1</v>
      </c>
      <c r="G532">
        <f t="shared" si="57"/>
        <v>5</v>
      </c>
      <c r="H532">
        <f t="shared" si="58"/>
        <v>0</v>
      </c>
      <c r="I532">
        <f t="shared" si="59"/>
        <v>1</v>
      </c>
      <c r="J532">
        <f t="shared" si="60"/>
        <v>6</v>
      </c>
      <c r="K532">
        <f t="shared" si="61"/>
        <v>8</v>
      </c>
      <c r="L532">
        <f t="shared" si="62"/>
        <v>1.6263999999999998</v>
      </c>
    </row>
    <row r="533" spans="1:12" x14ac:dyDescent="0.3">
      <c r="A533" s="39">
        <v>178315</v>
      </c>
      <c r="B533" s="44">
        <v>40162</v>
      </c>
      <c r="C533">
        <f t="shared" si="56"/>
        <v>84</v>
      </c>
      <c r="D533">
        <v>40.294499999999999</v>
      </c>
      <c r="E533">
        <v>20.14725</v>
      </c>
      <c r="F533">
        <v>2</v>
      </c>
      <c r="G533">
        <f t="shared" si="57"/>
        <v>5</v>
      </c>
      <c r="H533">
        <f t="shared" si="58"/>
        <v>4</v>
      </c>
      <c r="I533">
        <f t="shared" si="59"/>
        <v>3</v>
      </c>
      <c r="J533">
        <f t="shared" si="60"/>
        <v>12</v>
      </c>
      <c r="K533">
        <f t="shared" si="61"/>
        <v>6</v>
      </c>
      <c r="L533">
        <f t="shared" si="62"/>
        <v>1.61178</v>
      </c>
    </row>
    <row r="534" spans="1:12" x14ac:dyDescent="0.3">
      <c r="A534" s="39">
        <v>178319</v>
      </c>
      <c r="B534" s="44">
        <v>40231</v>
      </c>
      <c r="C534">
        <f t="shared" si="56"/>
        <v>15</v>
      </c>
      <c r="D534">
        <v>164.79500000000002</v>
      </c>
      <c r="E534">
        <v>82.397500000000008</v>
      </c>
      <c r="F534">
        <v>2</v>
      </c>
      <c r="G534">
        <f t="shared" si="57"/>
        <v>8</v>
      </c>
      <c r="H534">
        <f t="shared" si="58"/>
        <v>4</v>
      </c>
      <c r="I534">
        <f t="shared" si="59"/>
        <v>7</v>
      </c>
      <c r="J534">
        <f t="shared" si="60"/>
        <v>19</v>
      </c>
      <c r="K534">
        <f t="shared" si="61"/>
        <v>3</v>
      </c>
      <c r="L534">
        <f t="shared" si="62"/>
        <v>6.591800000000001</v>
      </c>
    </row>
    <row r="535" spans="1:12" x14ac:dyDescent="0.3">
      <c r="A535" s="39">
        <v>178373</v>
      </c>
      <c r="B535" s="44">
        <v>40154</v>
      </c>
      <c r="C535">
        <f t="shared" si="56"/>
        <v>92</v>
      </c>
      <c r="D535">
        <v>31.86</v>
      </c>
      <c r="E535">
        <v>31.86</v>
      </c>
      <c r="F535">
        <v>1</v>
      </c>
      <c r="G535">
        <f t="shared" si="57"/>
        <v>5</v>
      </c>
      <c r="H535">
        <f t="shared" si="58"/>
        <v>0</v>
      </c>
      <c r="I535">
        <f t="shared" si="59"/>
        <v>3</v>
      </c>
      <c r="J535">
        <f t="shared" si="60"/>
        <v>8</v>
      </c>
      <c r="K535">
        <f t="shared" si="61"/>
        <v>7</v>
      </c>
      <c r="L535">
        <f t="shared" si="62"/>
        <v>2.5488</v>
      </c>
    </row>
    <row r="536" spans="1:12" x14ac:dyDescent="0.3">
      <c r="A536" s="39">
        <v>178713</v>
      </c>
      <c r="B536" s="44">
        <v>40241</v>
      </c>
      <c r="C536">
        <f t="shared" si="56"/>
        <v>5</v>
      </c>
      <c r="D536">
        <v>334.04169999999999</v>
      </c>
      <c r="E536">
        <v>111.34723333333334</v>
      </c>
      <c r="F536">
        <v>3</v>
      </c>
      <c r="G536">
        <f t="shared" si="57"/>
        <v>10</v>
      </c>
      <c r="H536">
        <f t="shared" si="58"/>
        <v>6</v>
      </c>
      <c r="I536">
        <f t="shared" si="59"/>
        <v>8</v>
      </c>
      <c r="J536">
        <f t="shared" si="60"/>
        <v>24</v>
      </c>
      <c r="K536">
        <f t="shared" si="61"/>
        <v>2</v>
      </c>
      <c r="L536">
        <f t="shared" si="62"/>
        <v>8.9077786666666672</v>
      </c>
    </row>
    <row r="537" spans="1:12" x14ac:dyDescent="0.3">
      <c r="A537" s="39">
        <v>178719</v>
      </c>
      <c r="B537" s="44">
        <v>40245</v>
      </c>
      <c r="C537">
        <f t="shared" si="56"/>
        <v>1</v>
      </c>
      <c r="D537">
        <v>83.140000000000015</v>
      </c>
      <c r="E537">
        <v>10.392500000000002</v>
      </c>
      <c r="F537">
        <v>8</v>
      </c>
      <c r="G537">
        <f t="shared" si="57"/>
        <v>10</v>
      </c>
      <c r="H537">
        <f t="shared" si="58"/>
        <v>8</v>
      </c>
      <c r="I537">
        <f t="shared" si="59"/>
        <v>5</v>
      </c>
      <c r="J537">
        <f t="shared" si="60"/>
        <v>23</v>
      </c>
      <c r="K537">
        <f t="shared" si="61"/>
        <v>2</v>
      </c>
      <c r="L537">
        <f t="shared" si="62"/>
        <v>0.83140000000000014</v>
      </c>
    </row>
    <row r="538" spans="1:12" x14ac:dyDescent="0.3">
      <c r="A538" s="39">
        <v>178724</v>
      </c>
      <c r="B538" s="44">
        <v>40154</v>
      </c>
      <c r="C538">
        <f t="shared" si="56"/>
        <v>92</v>
      </c>
      <c r="D538">
        <v>10.23</v>
      </c>
      <c r="E538">
        <v>10.23</v>
      </c>
      <c r="F538">
        <v>1</v>
      </c>
      <c r="G538">
        <f t="shared" si="57"/>
        <v>5</v>
      </c>
      <c r="H538">
        <f t="shared" si="58"/>
        <v>0</v>
      </c>
      <c r="I538">
        <f t="shared" si="59"/>
        <v>0</v>
      </c>
      <c r="J538">
        <f t="shared" si="60"/>
        <v>5</v>
      </c>
      <c r="K538">
        <f t="shared" si="61"/>
        <v>9</v>
      </c>
      <c r="L538">
        <f t="shared" si="62"/>
        <v>0.81840000000000002</v>
      </c>
    </row>
    <row r="539" spans="1:12" x14ac:dyDescent="0.3">
      <c r="A539" s="39">
        <v>178735</v>
      </c>
      <c r="B539" s="44">
        <v>40161</v>
      </c>
      <c r="C539">
        <f t="shared" si="56"/>
        <v>85</v>
      </c>
      <c r="D539">
        <v>116.8617</v>
      </c>
      <c r="E539">
        <v>116.8617</v>
      </c>
      <c r="F539">
        <v>1</v>
      </c>
      <c r="G539">
        <f t="shared" si="57"/>
        <v>5</v>
      </c>
      <c r="H539">
        <f t="shared" si="58"/>
        <v>0</v>
      </c>
      <c r="I539">
        <f t="shared" si="59"/>
        <v>6</v>
      </c>
      <c r="J539">
        <f t="shared" si="60"/>
        <v>11</v>
      </c>
      <c r="K539">
        <f t="shared" si="61"/>
        <v>6</v>
      </c>
      <c r="L539">
        <f t="shared" si="62"/>
        <v>9.3489360000000001</v>
      </c>
    </row>
    <row r="540" spans="1:12" x14ac:dyDescent="0.3">
      <c r="A540" s="39">
        <v>178748</v>
      </c>
      <c r="B540" s="44">
        <v>40165</v>
      </c>
      <c r="C540">
        <f t="shared" si="56"/>
        <v>81</v>
      </c>
      <c r="D540">
        <v>4.0810000000000004</v>
      </c>
      <c r="E540">
        <v>4.0810000000000004</v>
      </c>
      <c r="F540">
        <v>1</v>
      </c>
      <c r="G540">
        <f t="shared" si="57"/>
        <v>5</v>
      </c>
      <c r="H540">
        <f t="shared" si="58"/>
        <v>0</v>
      </c>
      <c r="I540">
        <f t="shared" si="59"/>
        <v>0</v>
      </c>
      <c r="J540">
        <f t="shared" si="60"/>
        <v>5</v>
      </c>
      <c r="K540">
        <f t="shared" si="61"/>
        <v>9</v>
      </c>
      <c r="L540">
        <f t="shared" si="62"/>
        <v>0.32648000000000005</v>
      </c>
    </row>
    <row r="541" spans="1:12" x14ac:dyDescent="0.3">
      <c r="A541" s="39">
        <v>178762</v>
      </c>
      <c r="B541" s="44">
        <v>40233</v>
      </c>
      <c r="C541">
        <f t="shared" si="56"/>
        <v>13</v>
      </c>
      <c r="D541">
        <v>1330.2076999999999</v>
      </c>
      <c r="E541">
        <v>166.27596249999999</v>
      </c>
      <c r="F541">
        <v>8</v>
      </c>
      <c r="G541">
        <f t="shared" si="57"/>
        <v>8</v>
      </c>
      <c r="H541">
        <f t="shared" si="58"/>
        <v>8</v>
      </c>
      <c r="I541">
        <f t="shared" si="59"/>
        <v>9</v>
      </c>
      <c r="J541">
        <f t="shared" si="60"/>
        <v>25</v>
      </c>
      <c r="K541">
        <f t="shared" si="61"/>
        <v>2</v>
      </c>
      <c r="L541">
        <f t="shared" si="62"/>
        <v>13.302076999999999</v>
      </c>
    </row>
    <row r="542" spans="1:12" x14ac:dyDescent="0.3">
      <c r="A542" s="39">
        <v>178773</v>
      </c>
      <c r="B542" s="44">
        <v>40183</v>
      </c>
      <c r="C542">
        <f t="shared" si="56"/>
        <v>63</v>
      </c>
      <c r="D542">
        <v>100.1942</v>
      </c>
      <c r="E542">
        <v>50.097099999999998</v>
      </c>
      <c r="F542">
        <v>2</v>
      </c>
      <c r="G542">
        <f t="shared" si="57"/>
        <v>6</v>
      </c>
      <c r="H542">
        <f t="shared" si="58"/>
        <v>4</v>
      </c>
      <c r="I542">
        <f t="shared" si="59"/>
        <v>5</v>
      </c>
      <c r="J542">
        <f t="shared" si="60"/>
        <v>15</v>
      </c>
      <c r="K542">
        <f t="shared" si="61"/>
        <v>5</v>
      </c>
      <c r="L542">
        <f t="shared" si="62"/>
        <v>4.0077679999999996</v>
      </c>
    </row>
    <row r="543" spans="1:12" x14ac:dyDescent="0.3">
      <c r="A543" s="39">
        <v>179082</v>
      </c>
      <c r="B543" s="44">
        <v>40181</v>
      </c>
      <c r="C543">
        <f t="shared" si="56"/>
        <v>65</v>
      </c>
      <c r="D543">
        <v>120.17</v>
      </c>
      <c r="E543">
        <v>120.17</v>
      </c>
      <c r="F543">
        <v>1</v>
      </c>
      <c r="G543">
        <f t="shared" si="57"/>
        <v>5</v>
      </c>
      <c r="H543">
        <f t="shared" si="58"/>
        <v>0</v>
      </c>
      <c r="I543">
        <f t="shared" si="59"/>
        <v>6</v>
      </c>
      <c r="J543">
        <f t="shared" si="60"/>
        <v>11</v>
      </c>
      <c r="K543">
        <f t="shared" si="61"/>
        <v>6</v>
      </c>
      <c r="L543">
        <f t="shared" si="62"/>
        <v>9.6135999999999999</v>
      </c>
    </row>
    <row r="544" spans="1:12" x14ac:dyDescent="0.3">
      <c r="A544" s="39">
        <v>180056</v>
      </c>
      <c r="B544" s="44">
        <v>40155</v>
      </c>
      <c r="C544">
        <f t="shared" si="56"/>
        <v>91</v>
      </c>
      <c r="D544">
        <v>10.84</v>
      </c>
      <c r="E544">
        <v>10.84</v>
      </c>
      <c r="F544">
        <v>1</v>
      </c>
      <c r="G544">
        <f t="shared" si="57"/>
        <v>5</v>
      </c>
      <c r="H544">
        <f t="shared" si="58"/>
        <v>0</v>
      </c>
      <c r="I544">
        <f t="shared" si="59"/>
        <v>1</v>
      </c>
      <c r="J544">
        <f t="shared" si="60"/>
        <v>6</v>
      </c>
      <c r="K544">
        <f t="shared" si="61"/>
        <v>8</v>
      </c>
      <c r="L544">
        <f t="shared" si="62"/>
        <v>0.86719999999999997</v>
      </c>
    </row>
    <row r="545" spans="1:12" x14ac:dyDescent="0.3">
      <c r="A545" s="39">
        <v>180839</v>
      </c>
      <c r="B545" s="44">
        <v>40156</v>
      </c>
      <c r="C545">
        <f t="shared" si="56"/>
        <v>90</v>
      </c>
      <c r="D545">
        <v>56.27</v>
      </c>
      <c r="E545">
        <v>56.27</v>
      </c>
      <c r="F545">
        <v>1</v>
      </c>
      <c r="G545">
        <f t="shared" si="57"/>
        <v>5</v>
      </c>
      <c r="H545">
        <f t="shared" si="58"/>
        <v>0</v>
      </c>
      <c r="I545">
        <f t="shared" si="59"/>
        <v>4</v>
      </c>
      <c r="J545">
        <f t="shared" si="60"/>
        <v>9</v>
      </c>
      <c r="K545">
        <f t="shared" si="61"/>
        <v>7</v>
      </c>
      <c r="L545">
        <f t="shared" si="62"/>
        <v>4.5016000000000007</v>
      </c>
    </row>
    <row r="546" spans="1:12" x14ac:dyDescent="0.3">
      <c r="A546" s="39">
        <v>181222</v>
      </c>
      <c r="B546" s="44">
        <v>40240</v>
      </c>
      <c r="C546">
        <f t="shared" si="56"/>
        <v>6</v>
      </c>
      <c r="D546">
        <v>570.68799999999999</v>
      </c>
      <c r="E546">
        <v>71.335999999999999</v>
      </c>
      <c r="F546">
        <v>8</v>
      </c>
      <c r="G546">
        <f t="shared" si="57"/>
        <v>9</v>
      </c>
      <c r="H546">
        <f t="shared" si="58"/>
        <v>8</v>
      </c>
      <c r="I546">
        <f t="shared" si="59"/>
        <v>9</v>
      </c>
      <c r="J546">
        <f t="shared" si="60"/>
        <v>26</v>
      </c>
      <c r="K546">
        <f t="shared" si="61"/>
        <v>1</v>
      </c>
      <c r="L546">
        <f t="shared" si="62"/>
        <v>5.70688</v>
      </c>
    </row>
    <row r="547" spans="1:12" x14ac:dyDescent="0.3">
      <c r="A547" s="39">
        <v>182300</v>
      </c>
      <c r="B547" s="44">
        <v>40157</v>
      </c>
      <c r="C547">
        <f t="shared" si="56"/>
        <v>89</v>
      </c>
      <c r="D547">
        <v>7.36</v>
      </c>
      <c r="E547">
        <v>7.36</v>
      </c>
      <c r="F547">
        <v>1</v>
      </c>
      <c r="G547">
        <f t="shared" si="57"/>
        <v>5</v>
      </c>
      <c r="H547">
        <f t="shared" si="58"/>
        <v>0</v>
      </c>
      <c r="I547">
        <f t="shared" si="59"/>
        <v>0</v>
      </c>
      <c r="J547">
        <f t="shared" si="60"/>
        <v>5</v>
      </c>
      <c r="K547">
        <f t="shared" si="61"/>
        <v>9</v>
      </c>
      <c r="L547">
        <f t="shared" si="62"/>
        <v>0.58879999999999999</v>
      </c>
    </row>
    <row r="548" spans="1:12" x14ac:dyDescent="0.3">
      <c r="A548" s="39">
        <v>182646</v>
      </c>
      <c r="B548" s="44">
        <v>40157</v>
      </c>
      <c r="C548">
        <f t="shared" si="56"/>
        <v>89</v>
      </c>
      <c r="D548">
        <v>9.7799999999999994</v>
      </c>
      <c r="E548">
        <v>9.7799999999999994</v>
      </c>
      <c r="F548">
        <v>1</v>
      </c>
      <c r="G548">
        <f t="shared" si="57"/>
        <v>5</v>
      </c>
      <c r="H548">
        <f t="shared" si="58"/>
        <v>0</v>
      </c>
      <c r="I548">
        <f t="shared" si="59"/>
        <v>0</v>
      </c>
      <c r="J548">
        <f t="shared" si="60"/>
        <v>5</v>
      </c>
      <c r="K548">
        <f t="shared" si="61"/>
        <v>9</v>
      </c>
      <c r="L548">
        <f t="shared" si="62"/>
        <v>0.78239999999999998</v>
      </c>
    </row>
    <row r="549" spans="1:12" x14ac:dyDescent="0.3">
      <c r="A549" s="39">
        <v>182695</v>
      </c>
      <c r="B549" s="44">
        <v>40214</v>
      </c>
      <c r="C549">
        <f t="shared" si="56"/>
        <v>32</v>
      </c>
      <c r="D549">
        <v>61.695999999999998</v>
      </c>
      <c r="E549">
        <v>20.565333333333331</v>
      </c>
      <c r="F549">
        <v>3</v>
      </c>
      <c r="G549">
        <f t="shared" si="57"/>
        <v>7</v>
      </c>
      <c r="H549">
        <f t="shared" si="58"/>
        <v>6</v>
      </c>
      <c r="I549">
        <f t="shared" si="59"/>
        <v>4</v>
      </c>
      <c r="J549">
        <f t="shared" si="60"/>
        <v>17</v>
      </c>
      <c r="K549">
        <f t="shared" si="61"/>
        <v>4</v>
      </c>
      <c r="L549">
        <f t="shared" si="62"/>
        <v>1.6452266666666666</v>
      </c>
    </row>
    <row r="550" spans="1:12" x14ac:dyDescent="0.3">
      <c r="A550" s="39">
        <v>184243</v>
      </c>
      <c r="B550" s="44">
        <v>40213</v>
      </c>
      <c r="C550">
        <f t="shared" si="56"/>
        <v>33</v>
      </c>
      <c r="D550">
        <v>417.06619999999998</v>
      </c>
      <c r="E550">
        <v>139.02206666666666</v>
      </c>
      <c r="F550">
        <v>3</v>
      </c>
      <c r="G550">
        <f t="shared" si="57"/>
        <v>7</v>
      </c>
      <c r="H550">
        <f t="shared" si="58"/>
        <v>6</v>
      </c>
      <c r="I550">
        <f t="shared" si="59"/>
        <v>8</v>
      </c>
      <c r="J550">
        <f t="shared" si="60"/>
        <v>21</v>
      </c>
      <c r="K550">
        <f t="shared" si="61"/>
        <v>3</v>
      </c>
      <c r="L550">
        <f t="shared" si="62"/>
        <v>11.121765333333332</v>
      </c>
    </row>
    <row r="551" spans="1:12" x14ac:dyDescent="0.3">
      <c r="A551" s="39">
        <v>188649</v>
      </c>
      <c r="B551" s="44">
        <v>40245</v>
      </c>
      <c r="C551">
        <f t="shared" si="56"/>
        <v>1</v>
      </c>
      <c r="D551">
        <v>115.1652</v>
      </c>
      <c r="E551">
        <v>38.388399999999997</v>
      </c>
      <c r="F551">
        <v>3</v>
      </c>
      <c r="G551">
        <f t="shared" si="57"/>
        <v>10</v>
      </c>
      <c r="H551">
        <f t="shared" si="58"/>
        <v>6</v>
      </c>
      <c r="I551">
        <f t="shared" si="59"/>
        <v>6</v>
      </c>
      <c r="J551">
        <f t="shared" si="60"/>
        <v>22</v>
      </c>
      <c r="K551">
        <f t="shared" si="61"/>
        <v>2</v>
      </c>
      <c r="L551">
        <f t="shared" si="62"/>
        <v>3.071072</v>
      </c>
    </row>
    <row r="552" spans="1:12" x14ac:dyDescent="0.3">
      <c r="A552" s="39">
        <v>189273</v>
      </c>
      <c r="B552" s="44">
        <v>40160</v>
      </c>
      <c r="C552">
        <f t="shared" si="56"/>
        <v>86</v>
      </c>
      <c r="D552">
        <v>46.63</v>
      </c>
      <c r="E552">
        <v>46.63</v>
      </c>
      <c r="F552">
        <v>1</v>
      </c>
      <c r="G552">
        <f t="shared" si="57"/>
        <v>5</v>
      </c>
      <c r="H552">
        <f t="shared" si="58"/>
        <v>0</v>
      </c>
      <c r="I552">
        <f t="shared" si="59"/>
        <v>3</v>
      </c>
      <c r="J552">
        <f t="shared" si="60"/>
        <v>8</v>
      </c>
      <c r="K552">
        <f t="shared" si="61"/>
        <v>7</v>
      </c>
      <c r="L552">
        <f t="shared" si="62"/>
        <v>3.7304000000000004</v>
      </c>
    </row>
    <row r="553" spans="1:12" x14ac:dyDescent="0.3">
      <c r="A553" s="39">
        <v>189706</v>
      </c>
      <c r="B553" s="44">
        <v>40207</v>
      </c>
      <c r="C553">
        <f t="shared" si="56"/>
        <v>39</v>
      </c>
      <c r="D553">
        <v>210.8974</v>
      </c>
      <c r="E553">
        <v>70.29913333333333</v>
      </c>
      <c r="F553">
        <v>3</v>
      </c>
      <c r="G553">
        <f t="shared" si="57"/>
        <v>6</v>
      </c>
      <c r="H553">
        <f t="shared" si="58"/>
        <v>6</v>
      </c>
      <c r="I553">
        <f t="shared" si="59"/>
        <v>7</v>
      </c>
      <c r="J553">
        <f t="shared" si="60"/>
        <v>19</v>
      </c>
      <c r="K553">
        <f t="shared" si="61"/>
        <v>3</v>
      </c>
      <c r="L553">
        <f t="shared" si="62"/>
        <v>5.6239306666666664</v>
      </c>
    </row>
    <row r="554" spans="1:12" x14ac:dyDescent="0.3">
      <c r="A554" s="39">
        <v>190148</v>
      </c>
      <c r="B554" s="44">
        <v>40241</v>
      </c>
      <c r="C554">
        <f t="shared" si="56"/>
        <v>5</v>
      </c>
      <c r="D554">
        <v>274.75469999999996</v>
      </c>
      <c r="E554">
        <v>68.688674999999989</v>
      </c>
      <c r="F554">
        <v>4</v>
      </c>
      <c r="G554">
        <f t="shared" si="57"/>
        <v>10</v>
      </c>
      <c r="H554">
        <f t="shared" si="58"/>
        <v>7</v>
      </c>
      <c r="I554">
        <f t="shared" si="59"/>
        <v>8</v>
      </c>
      <c r="J554">
        <f t="shared" si="60"/>
        <v>25</v>
      </c>
      <c r="K554">
        <f t="shared" si="61"/>
        <v>2</v>
      </c>
      <c r="L554">
        <f t="shared" si="62"/>
        <v>5.495093999999999</v>
      </c>
    </row>
    <row r="555" spans="1:12" x14ac:dyDescent="0.3">
      <c r="A555" s="39">
        <v>190444</v>
      </c>
      <c r="B555" s="44">
        <v>40230</v>
      </c>
      <c r="C555">
        <f t="shared" si="56"/>
        <v>16</v>
      </c>
      <c r="D555">
        <v>291.6782</v>
      </c>
      <c r="E555">
        <v>72.919550000000001</v>
      </c>
      <c r="F555">
        <v>4</v>
      </c>
      <c r="G555">
        <f t="shared" si="57"/>
        <v>8</v>
      </c>
      <c r="H555">
        <f t="shared" si="58"/>
        <v>7</v>
      </c>
      <c r="I555">
        <f t="shared" si="59"/>
        <v>8</v>
      </c>
      <c r="J555">
        <f t="shared" si="60"/>
        <v>23</v>
      </c>
      <c r="K555">
        <f t="shared" si="61"/>
        <v>2</v>
      </c>
      <c r="L555">
        <f t="shared" si="62"/>
        <v>5.833564</v>
      </c>
    </row>
    <row r="556" spans="1:12" x14ac:dyDescent="0.3">
      <c r="A556" s="39">
        <v>190470</v>
      </c>
      <c r="B556" s="44">
        <v>40238</v>
      </c>
      <c r="C556">
        <f t="shared" si="56"/>
        <v>8</v>
      </c>
      <c r="D556">
        <v>43.22</v>
      </c>
      <c r="E556">
        <v>43.22</v>
      </c>
      <c r="F556">
        <v>1</v>
      </c>
      <c r="G556">
        <f t="shared" si="57"/>
        <v>9</v>
      </c>
      <c r="H556">
        <f t="shared" si="58"/>
        <v>0</v>
      </c>
      <c r="I556">
        <f t="shared" si="59"/>
        <v>3</v>
      </c>
      <c r="J556">
        <f t="shared" si="60"/>
        <v>12</v>
      </c>
      <c r="K556">
        <f t="shared" si="61"/>
        <v>6</v>
      </c>
      <c r="L556">
        <f t="shared" si="62"/>
        <v>3.4575999999999998</v>
      </c>
    </row>
    <row r="557" spans="1:12" x14ac:dyDescent="0.3">
      <c r="A557" s="39">
        <v>191636</v>
      </c>
      <c r="B557" s="44">
        <v>40198</v>
      </c>
      <c r="C557">
        <f t="shared" si="56"/>
        <v>48</v>
      </c>
      <c r="D557">
        <v>57.594000000000001</v>
      </c>
      <c r="E557">
        <v>57.594000000000001</v>
      </c>
      <c r="F557">
        <v>1</v>
      </c>
      <c r="G557">
        <f t="shared" si="57"/>
        <v>6</v>
      </c>
      <c r="H557">
        <f t="shared" si="58"/>
        <v>0</v>
      </c>
      <c r="I557">
        <f t="shared" si="59"/>
        <v>4</v>
      </c>
      <c r="J557">
        <f t="shared" si="60"/>
        <v>10</v>
      </c>
      <c r="K557">
        <f t="shared" si="61"/>
        <v>7</v>
      </c>
      <c r="L557">
        <f t="shared" si="62"/>
        <v>4.6075200000000001</v>
      </c>
    </row>
    <row r="558" spans="1:12" x14ac:dyDescent="0.3">
      <c r="A558" s="39">
        <v>192617</v>
      </c>
      <c r="B558" s="44">
        <v>40213</v>
      </c>
      <c r="C558">
        <f t="shared" si="56"/>
        <v>33</v>
      </c>
      <c r="D558">
        <v>35.21</v>
      </c>
      <c r="E558">
        <v>17.605</v>
      </c>
      <c r="F558">
        <v>2</v>
      </c>
      <c r="G558">
        <f t="shared" si="57"/>
        <v>7</v>
      </c>
      <c r="H558">
        <f t="shared" si="58"/>
        <v>4</v>
      </c>
      <c r="I558">
        <f t="shared" si="59"/>
        <v>3</v>
      </c>
      <c r="J558">
        <f t="shared" si="60"/>
        <v>14</v>
      </c>
      <c r="K558">
        <f t="shared" si="61"/>
        <v>5</v>
      </c>
      <c r="L558">
        <f t="shared" si="62"/>
        <v>1.4084000000000001</v>
      </c>
    </row>
    <row r="559" spans="1:12" x14ac:dyDescent="0.3">
      <c r="A559" s="39">
        <v>192833</v>
      </c>
      <c r="B559" s="44">
        <v>40220</v>
      </c>
      <c r="C559">
        <f t="shared" si="56"/>
        <v>26</v>
      </c>
      <c r="D559">
        <v>86.740000000000009</v>
      </c>
      <c r="E559">
        <v>43.370000000000005</v>
      </c>
      <c r="F559">
        <v>2</v>
      </c>
      <c r="G559">
        <f t="shared" si="57"/>
        <v>7</v>
      </c>
      <c r="H559">
        <f t="shared" si="58"/>
        <v>4</v>
      </c>
      <c r="I559">
        <f t="shared" si="59"/>
        <v>5</v>
      </c>
      <c r="J559">
        <f t="shared" si="60"/>
        <v>16</v>
      </c>
      <c r="K559">
        <f t="shared" si="61"/>
        <v>4</v>
      </c>
      <c r="L559">
        <f t="shared" si="62"/>
        <v>3.4696000000000002</v>
      </c>
    </row>
    <row r="560" spans="1:12" x14ac:dyDescent="0.3">
      <c r="A560" s="39">
        <v>193130</v>
      </c>
      <c r="B560" s="44">
        <v>40165</v>
      </c>
      <c r="C560">
        <f t="shared" si="56"/>
        <v>81</v>
      </c>
      <c r="D560">
        <v>211.61219999999997</v>
      </c>
      <c r="E560">
        <v>105.80609999999999</v>
      </c>
      <c r="F560">
        <v>2</v>
      </c>
      <c r="G560">
        <f t="shared" si="57"/>
        <v>5</v>
      </c>
      <c r="H560">
        <f t="shared" si="58"/>
        <v>4</v>
      </c>
      <c r="I560">
        <f t="shared" si="59"/>
        <v>7</v>
      </c>
      <c r="J560">
        <f t="shared" si="60"/>
        <v>16</v>
      </c>
      <c r="K560">
        <f t="shared" si="61"/>
        <v>4</v>
      </c>
      <c r="L560">
        <f t="shared" si="62"/>
        <v>8.4644879999999993</v>
      </c>
    </row>
    <row r="561" spans="1:12" x14ac:dyDescent="0.3">
      <c r="A561" s="39">
        <v>193203</v>
      </c>
      <c r="B561" s="44">
        <v>40177</v>
      </c>
      <c r="C561">
        <f t="shared" si="56"/>
        <v>69</v>
      </c>
      <c r="D561">
        <v>103.649</v>
      </c>
      <c r="E561">
        <v>51.8245</v>
      </c>
      <c r="F561">
        <v>2</v>
      </c>
      <c r="G561">
        <f t="shared" si="57"/>
        <v>5</v>
      </c>
      <c r="H561">
        <f t="shared" si="58"/>
        <v>4</v>
      </c>
      <c r="I561">
        <f t="shared" si="59"/>
        <v>6</v>
      </c>
      <c r="J561">
        <f t="shared" si="60"/>
        <v>15</v>
      </c>
      <c r="K561">
        <f t="shared" si="61"/>
        <v>5</v>
      </c>
      <c r="L561">
        <f t="shared" si="62"/>
        <v>4.1459600000000005</v>
      </c>
    </row>
    <row r="562" spans="1:12" x14ac:dyDescent="0.3">
      <c r="A562" s="39">
        <v>193372</v>
      </c>
      <c r="B562" s="44">
        <v>40163</v>
      </c>
      <c r="C562">
        <f t="shared" si="56"/>
        <v>83</v>
      </c>
      <c r="D562">
        <v>13.68</v>
      </c>
      <c r="E562">
        <v>13.68</v>
      </c>
      <c r="F562">
        <v>1</v>
      </c>
      <c r="G562">
        <f t="shared" si="57"/>
        <v>5</v>
      </c>
      <c r="H562">
        <f t="shared" si="58"/>
        <v>0</v>
      </c>
      <c r="I562">
        <f t="shared" si="59"/>
        <v>1</v>
      </c>
      <c r="J562">
        <f t="shared" si="60"/>
        <v>6</v>
      </c>
      <c r="K562">
        <f t="shared" si="61"/>
        <v>8</v>
      </c>
      <c r="L562">
        <f t="shared" si="62"/>
        <v>1.0944</v>
      </c>
    </row>
    <row r="563" spans="1:12" x14ac:dyDescent="0.3">
      <c r="A563" s="39">
        <v>195357</v>
      </c>
      <c r="B563" s="44">
        <v>40164</v>
      </c>
      <c r="C563">
        <f t="shared" si="56"/>
        <v>82</v>
      </c>
      <c r="D563">
        <v>50.45</v>
      </c>
      <c r="E563">
        <v>50.45</v>
      </c>
      <c r="F563">
        <v>1</v>
      </c>
      <c r="G563">
        <f t="shared" si="57"/>
        <v>5</v>
      </c>
      <c r="H563">
        <f t="shared" si="58"/>
        <v>0</v>
      </c>
      <c r="I563">
        <f t="shared" si="59"/>
        <v>4</v>
      </c>
      <c r="J563">
        <f t="shared" si="60"/>
        <v>9</v>
      </c>
      <c r="K563">
        <f t="shared" si="61"/>
        <v>7</v>
      </c>
      <c r="L563">
        <f t="shared" si="62"/>
        <v>4.0360000000000005</v>
      </c>
    </row>
    <row r="564" spans="1:12" x14ac:dyDescent="0.3">
      <c r="A564" s="39">
        <v>195392</v>
      </c>
      <c r="B564" s="44">
        <v>40175</v>
      </c>
      <c r="C564">
        <f t="shared" si="56"/>
        <v>71</v>
      </c>
      <c r="D564">
        <v>27.59</v>
      </c>
      <c r="E564">
        <v>27.59</v>
      </c>
      <c r="F564">
        <v>1</v>
      </c>
      <c r="G564">
        <f t="shared" si="57"/>
        <v>5</v>
      </c>
      <c r="H564">
        <f t="shared" si="58"/>
        <v>0</v>
      </c>
      <c r="I564">
        <f t="shared" si="59"/>
        <v>2</v>
      </c>
      <c r="J564">
        <f t="shared" si="60"/>
        <v>7</v>
      </c>
      <c r="K564">
        <f t="shared" si="61"/>
        <v>8</v>
      </c>
      <c r="L564">
        <f t="shared" si="62"/>
        <v>2.2071999999999998</v>
      </c>
    </row>
    <row r="565" spans="1:12" x14ac:dyDescent="0.3">
      <c r="A565" s="39">
        <v>197382</v>
      </c>
      <c r="B565" s="44">
        <v>40165</v>
      </c>
      <c r="C565">
        <f t="shared" si="56"/>
        <v>81</v>
      </c>
      <c r="D565">
        <v>11.25</v>
      </c>
      <c r="E565">
        <v>11.25</v>
      </c>
      <c r="F565">
        <v>1</v>
      </c>
      <c r="G565">
        <f t="shared" si="57"/>
        <v>5</v>
      </c>
      <c r="H565">
        <f t="shared" si="58"/>
        <v>0</v>
      </c>
      <c r="I565">
        <f t="shared" si="59"/>
        <v>1</v>
      </c>
      <c r="J565">
        <f t="shared" si="60"/>
        <v>6</v>
      </c>
      <c r="K565">
        <f t="shared" si="61"/>
        <v>8</v>
      </c>
      <c r="L565">
        <f t="shared" si="62"/>
        <v>0.9</v>
      </c>
    </row>
    <row r="566" spans="1:12" x14ac:dyDescent="0.3">
      <c r="A566" s="39">
        <v>203074</v>
      </c>
      <c r="B566" s="44">
        <v>40169</v>
      </c>
      <c r="C566">
        <f t="shared" si="56"/>
        <v>77</v>
      </c>
      <c r="D566">
        <v>123.876</v>
      </c>
      <c r="E566">
        <v>61.938000000000002</v>
      </c>
      <c r="F566">
        <v>2</v>
      </c>
      <c r="G566">
        <f t="shared" si="57"/>
        <v>5</v>
      </c>
      <c r="H566">
        <f t="shared" si="58"/>
        <v>4</v>
      </c>
      <c r="I566">
        <f t="shared" si="59"/>
        <v>6</v>
      </c>
      <c r="J566">
        <f t="shared" si="60"/>
        <v>15</v>
      </c>
      <c r="K566">
        <f t="shared" si="61"/>
        <v>5</v>
      </c>
      <c r="L566">
        <f t="shared" si="62"/>
        <v>4.9550400000000003</v>
      </c>
    </row>
    <row r="567" spans="1:12" x14ac:dyDescent="0.3">
      <c r="A567" s="39">
        <v>204098</v>
      </c>
      <c r="B567" s="44">
        <v>40168</v>
      </c>
      <c r="C567">
        <f t="shared" si="56"/>
        <v>78</v>
      </c>
      <c r="D567">
        <v>103.298</v>
      </c>
      <c r="E567">
        <v>103.298</v>
      </c>
      <c r="F567">
        <v>1</v>
      </c>
      <c r="G567">
        <f t="shared" si="57"/>
        <v>5</v>
      </c>
      <c r="H567">
        <f t="shared" si="58"/>
        <v>0</v>
      </c>
      <c r="I567">
        <f t="shared" si="59"/>
        <v>6</v>
      </c>
      <c r="J567">
        <f t="shared" si="60"/>
        <v>11</v>
      </c>
      <c r="K567">
        <f t="shared" si="61"/>
        <v>6</v>
      </c>
      <c r="L567">
        <f t="shared" si="62"/>
        <v>8.2638400000000001</v>
      </c>
    </row>
    <row r="568" spans="1:12" x14ac:dyDescent="0.3">
      <c r="A568" s="39">
        <v>204711</v>
      </c>
      <c r="B568" s="44">
        <v>40201</v>
      </c>
      <c r="C568">
        <f t="shared" si="56"/>
        <v>45</v>
      </c>
      <c r="D568">
        <v>258.52280000000002</v>
      </c>
      <c r="E568">
        <v>129.26140000000001</v>
      </c>
      <c r="F568">
        <v>2</v>
      </c>
      <c r="G568">
        <f t="shared" si="57"/>
        <v>6</v>
      </c>
      <c r="H568">
        <f t="shared" si="58"/>
        <v>4</v>
      </c>
      <c r="I568">
        <f t="shared" si="59"/>
        <v>8</v>
      </c>
      <c r="J568">
        <f t="shared" si="60"/>
        <v>18</v>
      </c>
      <c r="K568">
        <f t="shared" si="61"/>
        <v>4</v>
      </c>
      <c r="L568">
        <f t="shared" si="62"/>
        <v>10.340912000000001</v>
      </c>
    </row>
    <row r="569" spans="1:12" x14ac:dyDescent="0.3">
      <c r="A569" s="39">
        <v>204965</v>
      </c>
      <c r="B569" s="44">
        <v>40169</v>
      </c>
      <c r="C569">
        <f t="shared" si="56"/>
        <v>77</v>
      </c>
      <c r="D569">
        <v>8.19</v>
      </c>
      <c r="E569">
        <v>8.19</v>
      </c>
      <c r="F569">
        <v>1</v>
      </c>
      <c r="G569">
        <f t="shared" si="57"/>
        <v>5</v>
      </c>
      <c r="H569">
        <f t="shared" si="58"/>
        <v>0</v>
      </c>
      <c r="I569">
        <f t="shared" si="59"/>
        <v>0</v>
      </c>
      <c r="J569">
        <f t="shared" si="60"/>
        <v>5</v>
      </c>
      <c r="K569">
        <f t="shared" si="61"/>
        <v>9</v>
      </c>
      <c r="L569">
        <f t="shared" si="62"/>
        <v>0.6552</v>
      </c>
    </row>
    <row r="570" spans="1:12" x14ac:dyDescent="0.3">
      <c r="A570" s="39">
        <v>207644</v>
      </c>
      <c r="B570" s="44">
        <v>40170</v>
      </c>
      <c r="C570">
        <f t="shared" si="56"/>
        <v>76</v>
      </c>
      <c r="D570">
        <v>135.94999999999999</v>
      </c>
      <c r="E570">
        <v>135.94999999999999</v>
      </c>
      <c r="F570">
        <v>1</v>
      </c>
      <c r="G570">
        <f t="shared" si="57"/>
        <v>5</v>
      </c>
      <c r="H570">
        <f t="shared" si="58"/>
        <v>0</v>
      </c>
      <c r="I570">
        <f t="shared" si="59"/>
        <v>6</v>
      </c>
      <c r="J570">
        <f t="shared" si="60"/>
        <v>11</v>
      </c>
      <c r="K570">
        <f t="shared" si="61"/>
        <v>6</v>
      </c>
      <c r="L570">
        <f t="shared" si="62"/>
        <v>10.875999999999999</v>
      </c>
    </row>
    <row r="571" spans="1:12" x14ac:dyDescent="0.3">
      <c r="A571" s="39">
        <v>209418</v>
      </c>
      <c r="B571" s="44">
        <v>40170</v>
      </c>
      <c r="C571">
        <f t="shared" si="56"/>
        <v>76</v>
      </c>
      <c r="D571">
        <v>9</v>
      </c>
      <c r="E571">
        <v>9</v>
      </c>
      <c r="F571">
        <v>1</v>
      </c>
      <c r="G571">
        <f t="shared" si="57"/>
        <v>5</v>
      </c>
      <c r="H571">
        <f t="shared" si="58"/>
        <v>0</v>
      </c>
      <c r="I571">
        <f t="shared" si="59"/>
        <v>0</v>
      </c>
      <c r="J571">
        <f t="shared" si="60"/>
        <v>5</v>
      </c>
      <c r="K571">
        <f t="shared" si="61"/>
        <v>9</v>
      </c>
      <c r="L571">
        <f t="shared" si="62"/>
        <v>0.72</v>
      </c>
    </row>
    <row r="572" spans="1:12" x14ac:dyDescent="0.3">
      <c r="A572" s="39">
        <v>213237</v>
      </c>
      <c r="B572" s="44">
        <v>40207</v>
      </c>
      <c r="C572">
        <f t="shared" si="56"/>
        <v>39</v>
      </c>
      <c r="D572">
        <v>24.0168</v>
      </c>
      <c r="E572">
        <v>24.0168</v>
      </c>
      <c r="F572">
        <v>1</v>
      </c>
      <c r="G572">
        <f t="shared" si="57"/>
        <v>6</v>
      </c>
      <c r="H572">
        <f t="shared" si="58"/>
        <v>0</v>
      </c>
      <c r="I572">
        <f t="shared" si="59"/>
        <v>2</v>
      </c>
      <c r="J572">
        <f t="shared" si="60"/>
        <v>8</v>
      </c>
      <c r="K572">
        <f t="shared" si="61"/>
        <v>7</v>
      </c>
      <c r="L572">
        <f t="shared" si="62"/>
        <v>1.9213439999999999</v>
      </c>
    </row>
    <row r="573" spans="1:12" x14ac:dyDescent="0.3">
      <c r="A573" s="39">
        <v>219046</v>
      </c>
      <c r="B573" s="44">
        <v>40242</v>
      </c>
      <c r="C573">
        <f t="shared" si="56"/>
        <v>4</v>
      </c>
      <c r="D573">
        <v>445.15059999999994</v>
      </c>
      <c r="E573">
        <v>49.46117777777777</v>
      </c>
      <c r="F573">
        <v>9</v>
      </c>
      <c r="G573">
        <f t="shared" si="57"/>
        <v>10</v>
      </c>
      <c r="H573">
        <f t="shared" si="58"/>
        <v>9</v>
      </c>
      <c r="I573">
        <f t="shared" si="59"/>
        <v>8</v>
      </c>
      <c r="J573">
        <f t="shared" si="60"/>
        <v>27</v>
      </c>
      <c r="K573">
        <f t="shared" si="61"/>
        <v>1</v>
      </c>
      <c r="L573">
        <f t="shared" si="62"/>
        <v>3.9568942222222216</v>
      </c>
    </row>
    <row r="574" spans="1:12" x14ac:dyDescent="0.3">
      <c r="A574" s="39">
        <v>221384</v>
      </c>
      <c r="B574" s="44">
        <v>40175</v>
      </c>
      <c r="C574">
        <f t="shared" si="56"/>
        <v>71</v>
      </c>
      <c r="D574">
        <v>20.45</v>
      </c>
      <c r="E574">
        <v>20.45</v>
      </c>
      <c r="F574">
        <v>1</v>
      </c>
      <c r="G574">
        <f t="shared" si="57"/>
        <v>5</v>
      </c>
      <c r="H574">
        <f t="shared" si="58"/>
        <v>0</v>
      </c>
      <c r="I574">
        <f t="shared" si="59"/>
        <v>1</v>
      </c>
      <c r="J574">
        <f t="shared" si="60"/>
        <v>6</v>
      </c>
      <c r="K574">
        <f t="shared" si="61"/>
        <v>8</v>
      </c>
      <c r="L574">
        <f t="shared" si="62"/>
        <v>1.6359999999999999</v>
      </c>
    </row>
    <row r="575" spans="1:12" x14ac:dyDescent="0.3">
      <c r="A575" s="39">
        <v>221405</v>
      </c>
      <c r="B575" s="44">
        <v>40218</v>
      </c>
      <c r="C575">
        <f t="shared" si="56"/>
        <v>28</v>
      </c>
      <c r="D575">
        <v>59.6</v>
      </c>
      <c r="E575">
        <v>14.9</v>
      </c>
      <c r="F575">
        <v>4</v>
      </c>
      <c r="G575">
        <f t="shared" si="57"/>
        <v>7</v>
      </c>
      <c r="H575">
        <f t="shared" si="58"/>
        <v>7</v>
      </c>
      <c r="I575">
        <f t="shared" si="59"/>
        <v>4</v>
      </c>
      <c r="J575">
        <f t="shared" si="60"/>
        <v>18</v>
      </c>
      <c r="K575">
        <f t="shared" si="61"/>
        <v>4</v>
      </c>
      <c r="L575">
        <f t="shared" si="62"/>
        <v>1.1919999999999999</v>
      </c>
    </row>
    <row r="576" spans="1:12" x14ac:dyDescent="0.3">
      <c r="A576" s="39">
        <v>222278</v>
      </c>
      <c r="B576" s="44">
        <v>40224</v>
      </c>
      <c r="C576">
        <f t="shared" si="56"/>
        <v>22</v>
      </c>
      <c r="D576">
        <v>228.83249999999998</v>
      </c>
      <c r="E576">
        <v>45.766499999999994</v>
      </c>
      <c r="F576">
        <v>5</v>
      </c>
      <c r="G576">
        <f t="shared" si="57"/>
        <v>8</v>
      </c>
      <c r="H576">
        <f t="shared" si="58"/>
        <v>7</v>
      </c>
      <c r="I576">
        <f t="shared" si="59"/>
        <v>7</v>
      </c>
      <c r="J576">
        <f t="shared" si="60"/>
        <v>22</v>
      </c>
      <c r="K576">
        <f t="shared" si="61"/>
        <v>2</v>
      </c>
      <c r="L576">
        <f t="shared" si="62"/>
        <v>3.6613199999999995</v>
      </c>
    </row>
    <row r="577" spans="1:12" x14ac:dyDescent="0.3">
      <c r="A577" s="39">
        <v>225475</v>
      </c>
      <c r="B577" s="44">
        <v>40183</v>
      </c>
      <c r="C577">
        <f t="shared" si="56"/>
        <v>63</v>
      </c>
      <c r="D577">
        <v>46.717700000000001</v>
      </c>
      <c r="E577">
        <v>46.717700000000001</v>
      </c>
      <c r="F577">
        <v>1</v>
      </c>
      <c r="G577">
        <f t="shared" si="57"/>
        <v>6</v>
      </c>
      <c r="H577">
        <f t="shared" si="58"/>
        <v>0</v>
      </c>
      <c r="I577">
        <f t="shared" si="59"/>
        <v>3</v>
      </c>
      <c r="J577">
        <f t="shared" si="60"/>
        <v>9</v>
      </c>
      <c r="K577">
        <f t="shared" si="61"/>
        <v>7</v>
      </c>
      <c r="L577">
        <f t="shared" si="62"/>
        <v>3.7374160000000001</v>
      </c>
    </row>
    <row r="578" spans="1:12" x14ac:dyDescent="0.3">
      <c r="A578" s="39">
        <v>227868</v>
      </c>
      <c r="B578" s="44">
        <v>40180</v>
      </c>
      <c r="C578">
        <f t="shared" si="56"/>
        <v>66</v>
      </c>
      <c r="D578">
        <v>68.02</v>
      </c>
      <c r="E578">
        <v>68.02</v>
      </c>
      <c r="F578">
        <v>1</v>
      </c>
      <c r="G578">
        <f t="shared" si="57"/>
        <v>5</v>
      </c>
      <c r="H578">
        <f t="shared" si="58"/>
        <v>0</v>
      </c>
      <c r="I578">
        <f t="shared" si="59"/>
        <v>4</v>
      </c>
      <c r="J578">
        <f t="shared" si="60"/>
        <v>9</v>
      </c>
      <c r="K578">
        <f t="shared" si="61"/>
        <v>7</v>
      </c>
      <c r="L578">
        <f t="shared" si="62"/>
        <v>5.4416000000000002</v>
      </c>
    </row>
    <row r="579" spans="1:12" x14ac:dyDescent="0.3">
      <c r="A579" s="39">
        <v>229312</v>
      </c>
      <c r="B579" s="44">
        <v>40240</v>
      </c>
      <c r="C579">
        <f t="shared" si="56"/>
        <v>6</v>
      </c>
      <c r="D579">
        <v>155.58019999999999</v>
      </c>
      <c r="E579">
        <v>51.860066666666661</v>
      </c>
      <c r="F579">
        <v>3</v>
      </c>
      <c r="G579">
        <f t="shared" si="57"/>
        <v>9</v>
      </c>
      <c r="H579">
        <f t="shared" si="58"/>
        <v>6</v>
      </c>
      <c r="I579">
        <f t="shared" si="59"/>
        <v>7</v>
      </c>
      <c r="J579">
        <f t="shared" si="60"/>
        <v>22</v>
      </c>
      <c r="K579">
        <f t="shared" si="61"/>
        <v>2</v>
      </c>
      <c r="L579">
        <f t="shared" si="62"/>
        <v>4.1488053333333328</v>
      </c>
    </row>
    <row r="580" spans="1:12" x14ac:dyDescent="0.3">
      <c r="A580" s="39">
        <v>229411</v>
      </c>
      <c r="B580" s="44">
        <v>40242</v>
      </c>
      <c r="C580">
        <f t="shared" si="56"/>
        <v>4</v>
      </c>
      <c r="D580">
        <v>565.74119999999994</v>
      </c>
      <c r="E580">
        <v>94.290199999999984</v>
      </c>
      <c r="F580">
        <v>6</v>
      </c>
      <c r="G580">
        <f t="shared" si="57"/>
        <v>10</v>
      </c>
      <c r="H580">
        <f t="shared" si="58"/>
        <v>8</v>
      </c>
      <c r="I580">
        <f t="shared" si="59"/>
        <v>9</v>
      </c>
      <c r="J580">
        <f t="shared" si="60"/>
        <v>27</v>
      </c>
      <c r="K580">
        <f t="shared" si="61"/>
        <v>1</v>
      </c>
      <c r="L580">
        <f t="shared" si="62"/>
        <v>7.5432159999999993</v>
      </c>
    </row>
    <row r="581" spans="1:12" x14ac:dyDescent="0.3">
      <c r="A581" s="39">
        <v>229448</v>
      </c>
      <c r="B581" s="44">
        <v>40241</v>
      </c>
      <c r="C581">
        <f t="shared" ref="C581:C644" si="63">$D$2-B581</f>
        <v>5</v>
      </c>
      <c r="D581">
        <v>47.9</v>
      </c>
      <c r="E581">
        <v>23.95</v>
      </c>
      <c r="F581">
        <v>2</v>
      </c>
      <c r="G581">
        <f t="shared" ref="G581:G644" si="64">(1-_xlfn.PERCENTRANK.EXC($C$4:$C$760,C581,1))*10</f>
        <v>10</v>
      </c>
      <c r="H581">
        <f t="shared" ref="H581:H644" si="65">_xlfn.PERCENTRANK.EXC($F$4:$F$760,F581,1)*10</f>
        <v>4</v>
      </c>
      <c r="I581">
        <f t="shared" ref="I581:I644" si="66">_xlfn.PERCENTRANK.EXC($D$4:$D$760,D581,1)*10</f>
        <v>3</v>
      </c>
      <c r="J581">
        <f t="shared" ref="J581:J644" si="67">SUM(G581:I581)</f>
        <v>17</v>
      </c>
      <c r="K581">
        <f t="shared" ref="K581:K644" si="68">10-_xlfn.PERCENTRANK.EXC($J$4:$J$760,J581,1)*10</f>
        <v>4</v>
      </c>
      <c r="L581">
        <f t="shared" ref="L581:L644" si="69">E581*0.08</f>
        <v>1.9159999999999999</v>
      </c>
    </row>
    <row r="582" spans="1:12" x14ac:dyDescent="0.3">
      <c r="A582" s="39">
        <v>230242</v>
      </c>
      <c r="B582" s="44">
        <v>40203</v>
      </c>
      <c r="C582">
        <f t="shared" si="63"/>
        <v>43</v>
      </c>
      <c r="D582">
        <v>117.3258</v>
      </c>
      <c r="E582">
        <v>39.108600000000003</v>
      </c>
      <c r="F582">
        <v>3</v>
      </c>
      <c r="G582">
        <f t="shared" si="64"/>
        <v>6</v>
      </c>
      <c r="H582">
        <f t="shared" si="65"/>
        <v>6</v>
      </c>
      <c r="I582">
        <f t="shared" si="66"/>
        <v>6</v>
      </c>
      <c r="J582">
        <f t="shared" si="67"/>
        <v>18</v>
      </c>
      <c r="K582">
        <f t="shared" si="68"/>
        <v>4</v>
      </c>
      <c r="L582">
        <f t="shared" si="69"/>
        <v>3.1286880000000004</v>
      </c>
    </row>
    <row r="583" spans="1:12" x14ac:dyDescent="0.3">
      <c r="A583" s="39">
        <v>231090</v>
      </c>
      <c r="B583" s="44">
        <v>40217</v>
      </c>
      <c r="C583">
        <f t="shared" si="63"/>
        <v>29</v>
      </c>
      <c r="D583">
        <v>407.16590000000002</v>
      </c>
      <c r="E583">
        <v>67.860983333333337</v>
      </c>
      <c r="F583">
        <v>6</v>
      </c>
      <c r="G583">
        <f t="shared" si="64"/>
        <v>7</v>
      </c>
      <c r="H583">
        <f t="shared" si="65"/>
        <v>8</v>
      </c>
      <c r="I583">
        <f t="shared" si="66"/>
        <v>8</v>
      </c>
      <c r="J583">
        <f t="shared" si="67"/>
        <v>23</v>
      </c>
      <c r="K583">
        <f t="shared" si="68"/>
        <v>2</v>
      </c>
      <c r="L583">
        <f t="shared" si="69"/>
        <v>5.4288786666666669</v>
      </c>
    </row>
    <row r="584" spans="1:12" x14ac:dyDescent="0.3">
      <c r="A584" s="39">
        <v>231319</v>
      </c>
      <c r="B584" s="44">
        <v>40245</v>
      </c>
      <c r="C584">
        <f t="shared" si="63"/>
        <v>1</v>
      </c>
      <c r="D584">
        <v>254.19200000000001</v>
      </c>
      <c r="E584">
        <v>36.313142857142857</v>
      </c>
      <c r="F584">
        <v>7</v>
      </c>
      <c r="G584">
        <f t="shared" si="64"/>
        <v>10</v>
      </c>
      <c r="H584">
        <f t="shared" si="65"/>
        <v>8</v>
      </c>
      <c r="I584">
        <f t="shared" si="66"/>
        <v>8</v>
      </c>
      <c r="J584">
        <f t="shared" si="67"/>
        <v>26</v>
      </c>
      <c r="K584">
        <f t="shared" si="68"/>
        <v>1</v>
      </c>
      <c r="L584">
        <f t="shared" si="69"/>
        <v>2.9050514285714288</v>
      </c>
    </row>
    <row r="585" spans="1:12" x14ac:dyDescent="0.3">
      <c r="A585" s="39">
        <v>231450</v>
      </c>
      <c r="B585" s="44">
        <v>40239</v>
      </c>
      <c r="C585">
        <f t="shared" si="63"/>
        <v>7</v>
      </c>
      <c r="D585">
        <v>507.38319999999999</v>
      </c>
      <c r="E585">
        <v>101.47664</v>
      </c>
      <c r="F585">
        <v>5</v>
      </c>
      <c r="G585">
        <f t="shared" si="64"/>
        <v>9</v>
      </c>
      <c r="H585">
        <f t="shared" si="65"/>
        <v>7</v>
      </c>
      <c r="I585">
        <f t="shared" si="66"/>
        <v>8</v>
      </c>
      <c r="J585">
        <f t="shared" si="67"/>
        <v>24</v>
      </c>
      <c r="K585">
        <f t="shared" si="68"/>
        <v>2</v>
      </c>
      <c r="L585">
        <f t="shared" si="69"/>
        <v>8.1181312000000005</v>
      </c>
    </row>
    <row r="586" spans="1:12" x14ac:dyDescent="0.3">
      <c r="A586" s="39">
        <v>232795</v>
      </c>
      <c r="B586" s="44">
        <v>40183</v>
      </c>
      <c r="C586">
        <f t="shared" si="63"/>
        <v>63</v>
      </c>
      <c r="D586">
        <v>47.33</v>
      </c>
      <c r="E586">
        <v>47.33</v>
      </c>
      <c r="F586">
        <v>1</v>
      </c>
      <c r="G586">
        <f t="shared" si="64"/>
        <v>6</v>
      </c>
      <c r="H586">
        <f t="shared" si="65"/>
        <v>0</v>
      </c>
      <c r="I586">
        <f t="shared" si="66"/>
        <v>3</v>
      </c>
      <c r="J586">
        <f t="shared" si="67"/>
        <v>9</v>
      </c>
      <c r="K586">
        <f t="shared" si="68"/>
        <v>7</v>
      </c>
      <c r="L586">
        <f t="shared" si="69"/>
        <v>3.7864</v>
      </c>
    </row>
    <row r="587" spans="1:12" x14ac:dyDescent="0.3">
      <c r="A587" s="39">
        <v>233679</v>
      </c>
      <c r="B587" s="44">
        <v>40224</v>
      </c>
      <c r="C587">
        <f t="shared" si="63"/>
        <v>22</v>
      </c>
      <c r="D587">
        <v>28.72</v>
      </c>
      <c r="E587">
        <v>28.72</v>
      </c>
      <c r="F587">
        <v>1</v>
      </c>
      <c r="G587">
        <f t="shared" si="64"/>
        <v>8</v>
      </c>
      <c r="H587">
        <f t="shared" si="65"/>
        <v>0</v>
      </c>
      <c r="I587">
        <f t="shared" si="66"/>
        <v>2</v>
      </c>
      <c r="J587">
        <f t="shared" si="67"/>
        <v>10</v>
      </c>
      <c r="K587">
        <f t="shared" si="68"/>
        <v>7</v>
      </c>
      <c r="L587">
        <f t="shared" si="69"/>
        <v>2.2976000000000001</v>
      </c>
    </row>
    <row r="588" spans="1:12" x14ac:dyDescent="0.3">
      <c r="A588" s="39">
        <v>233720</v>
      </c>
      <c r="B588" s="44">
        <v>40208</v>
      </c>
      <c r="C588">
        <f t="shared" si="63"/>
        <v>38</v>
      </c>
      <c r="D588">
        <v>200.66550000000001</v>
      </c>
      <c r="E588">
        <v>66.888500000000008</v>
      </c>
      <c r="F588">
        <v>3</v>
      </c>
      <c r="G588">
        <f t="shared" si="64"/>
        <v>6</v>
      </c>
      <c r="H588">
        <f t="shared" si="65"/>
        <v>6</v>
      </c>
      <c r="I588">
        <f t="shared" si="66"/>
        <v>7</v>
      </c>
      <c r="J588">
        <f t="shared" si="67"/>
        <v>19</v>
      </c>
      <c r="K588">
        <f t="shared" si="68"/>
        <v>3</v>
      </c>
      <c r="L588">
        <f t="shared" si="69"/>
        <v>5.3510800000000005</v>
      </c>
    </row>
    <row r="589" spans="1:12" x14ac:dyDescent="0.3">
      <c r="A589" s="39">
        <v>233908</v>
      </c>
      <c r="B589" s="44">
        <v>40184</v>
      </c>
      <c r="C589">
        <f t="shared" si="63"/>
        <v>62</v>
      </c>
      <c r="D589">
        <v>15.7562</v>
      </c>
      <c r="E589">
        <v>15.7562</v>
      </c>
      <c r="F589">
        <v>1</v>
      </c>
      <c r="G589">
        <f t="shared" si="64"/>
        <v>6</v>
      </c>
      <c r="H589">
        <f t="shared" si="65"/>
        <v>0</v>
      </c>
      <c r="I589">
        <f t="shared" si="66"/>
        <v>1</v>
      </c>
      <c r="J589">
        <f t="shared" si="67"/>
        <v>7</v>
      </c>
      <c r="K589">
        <f t="shared" si="68"/>
        <v>8</v>
      </c>
      <c r="L589">
        <f t="shared" si="69"/>
        <v>1.2604960000000001</v>
      </c>
    </row>
    <row r="590" spans="1:12" x14ac:dyDescent="0.3">
      <c r="A590" s="39">
        <v>237740</v>
      </c>
      <c r="B590" s="44">
        <v>40198</v>
      </c>
      <c r="C590">
        <f t="shared" si="63"/>
        <v>48</v>
      </c>
      <c r="D590">
        <v>265.29450000000003</v>
      </c>
      <c r="E590">
        <v>88.431500000000014</v>
      </c>
      <c r="F590">
        <v>3</v>
      </c>
      <c r="G590">
        <f t="shared" si="64"/>
        <v>6</v>
      </c>
      <c r="H590">
        <f t="shared" si="65"/>
        <v>6</v>
      </c>
      <c r="I590">
        <f t="shared" si="66"/>
        <v>8</v>
      </c>
      <c r="J590">
        <f t="shared" si="67"/>
        <v>20</v>
      </c>
      <c r="K590">
        <f t="shared" si="68"/>
        <v>3</v>
      </c>
      <c r="L590">
        <f t="shared" si="69"/>
        <v>7.0745200000000015</v>
      </c>
    </row>
    <row r="591" spans="1:12" x14ac:dyDescent="0.3">
      <c r="A591" s="39">
        <v>237765</v>
      </c>
      <c r="B591" s="44">
        <v>40217</v>
      </c>
      <c r="C591">
        <f t="shared" si="63"/>
        <v>29</v>
      </c>
      <c r="D591">
        <v>41.059199999999997</v>
      </c>
      <c r="E591">
        <v>13.686399999999999</v>
      </c>
      <c r="F591">
        <v>3</v>
      </c>
      <c r="G591">
        <f t="shared" si="64"/>
        <v>7</v>
      </c>
      <c r="H591">
        <f t="shared" si="65"/>
        <v>6</v>
      </c>
      <c r="I591">
        <f t="shared" si="66"/>
        <v>3</v>
      </c>
      <c r="J591">
        <f t="shared" si="67"/>
        <v>16</v>
      </c>
      <c r="K591">
        <f t="shared" si="68"/>
        <v>4</v>
      </c>
      <c r="L591">
        <f t="shared" si="69"/>
        <v>1.0949119999999999</v>
      </c>
    </row>
    <row r="592" spans="1:12" x14ac:dyDescent="0.3">
      <c r="A592" s="39">
        <v>238245</v>
      </c>
      <c r="B592" s="44">
        <v>40239</v>
      </c>
      <c r="C592">
        <f t="shared" si="63"/>
        <v>7</v>
      </c>
      <c r="D592">
        <v>329.99519999999995</v>
      </c>
      <c r="E592">
        <v>82.498799999999989</v>
      </c>
      <c r="F592">
        <v>4</v>
      </c>
      <c r="G592">
        <f t="shared" si="64"/>
        <v>9</v>
      </c>
      <c r="H592">
        <f t="shared" si="65"/>
        <v>7</v>
      </c>
      <c r="I592">
        <f t="shared" si="66"/>
        <v>8</v>
      </c>
      <c r="J592">
        <f t="shared" si="67"/>
        <v>24</v>
      </c>
      <c r="K592">
        <f t="shared" si="68"/>
        <v>2</v>
      </c>
      <c r="L592">
        <f t="shared" si="69"/>
        <v>6.5999039999999995</v>
      </c>
    </row>
    <row r="593" spans="1:12" x14ac:dyDescent="0.3">
      <c r="A593" s="39">
        <v>238375</v>
      </c>
      <c r="B593" s="44">
        <v>40227</v>
      </c>
      <c r="C593">
        <f t="shared" si="63"/>
        <v>19</v>
      </c>
      <c r="D593">
        <v>315.16329999999999</v>
      </c>
      <c r="E593">
        <v>78.790824999999998</v>
      </c>
      <c r="F593">
        <v>4</v>
      </c>
      <c r="G593">
        <f t="shared" si="64"/>
        <v>8</v>
      </c>
      <c r="H593">
        <f t="shared" si="65"/>
        <v>7</v>
      </c>
      <c r="I593">
        <f t="shared" si="66"/>
        <v>8</v>
      </c>
      <c r="J593">
        <f t="shared" si="67"/>
        <v>23</v>
      </c>
      <c r="K593">
        <f t="shared" si="68"/>
        <v>2</v>
      </c>
      <c r="L593">
        <f t="shared" si="69"/>
        <v>6.3032659999999998</v>
      </c>
    </row>
    <row r="594" spans="1:12" x14ac:dyDescent="0.3">
      <c r="A594" s="39">
        <v>238584</v>
      </c>
      <c r="B594" s="44">
        <v>40195</v>
      </c>
      <c r="C594">
        <f t="shared" si="63"/>
        <v>51</v>
      </c>
      <c r="D594">
        <v>50.14</v>
      </c>
      <c r="E594">
        <v>50.14</v>
      </c>
      <c r="F594">
        <v>1</v>
      </c>
      <c r="G594">
        <f t="shared" si="64"/>
        <v>6</v>
      </c>
      <c r="H594">
        <f t="shared" si="65"/>
        <v>0</v>
      </c>
      <c r="I594">
        <f t="shared" si="66"/>
        <v>4</v>
      </c>
      <c r="J594">
        <f t="shared" si="67"/>
        <v>10</v>
      </c>
      <c r="K594">
        <f t="shared" si="68"/>
        <v>7</v>
      </c>
      <c r="L594">
        <f t="shared" si="69"/>
        <v>4.0112000000000005</v>
      </c>
    </row>
    <row r="595" spans="1:12" x14ac:dyDescent="0.3">
      <c r="A595" s="39">
        <v>239549</v>
      </c>
      <c r="B595" s="44">
        <v>40239</v>
      </c>
      <c r="C595">
        <f t="shared" si="63"/>
        <v>7</v>
      </c>
      <c r="D595">
        <v>67.5</v>
      </c>
      <c r="E595">
        <v>33.75</v>
      </c>
      <c r="F595">
        <v>2</v>
      </c>
      <c r="G595">
        <f t="shared" si="64"/>
        <v>9</v>
      </c>
      <c r="H595">
        <f t="shared" si="65"/>
        <v>4</v>
      </c>
      <c r="I595">
        <f t="shared" si="66"/>
        <v>4</v>
      </c>
      <c r="J595">
        <f t="shared" si="67"/>
        <v>17</v>
      </c>
      <c r="K595">
        <f t="shared" si="68"/>
        <v>4</v>
      </c>
      <c r="L595">
        <f t="shared" si="69"/>
        <v>2.7</v>
      </c>
    </row>
    <row r="596" spans="1:12" x14ac:dyDescent="0.3">
      <c r="A596" s="39">
        <v>240005</v>
      </c>
      <c r="B596" s="44">
        <v>40212</v>
      </c>
      <c r="C596">
        <f t="shared" si="63"/>
        <v>34</v>
      </c>
      <c r="D596">
        <v>750.06589999999994</v>
      </c>
      <c r="E596">
        <v>250.02196666666666</v>
      </c>
      <c r="F596">
        <v>3</v>
      </c>
      <c r="G596">
        <f t="shared" si="64"/>
        <v>7</v>
      </c>
      <c r="H596">
        <f t="shared" si="65"/>
        <v>6</v>
      </c>
      <c r="I596">
        <f t="shared" si="66"/>
        <v>9</v>
      </c>
      <c r="J596">
        <f t="shared" si="67"/>
        <v>22</v>
      </c>
      <c r="K596">
        <f t="shared" si="68"/>
        <v>2</v>
      </c>
      <c r="L596">
        <f t="shared" si="69"/>
        <v>20.001757333333334</v>
      </c>
    </row>
    <row r="597" spans="1:12" x14ac:dyDescent="0.3">
      <c r="A597" s="39">
        <v>240327</v>
      </c>
      <c r="B597" s="44">
        <v>40186</v>
      </c>
      <c r="C597">
        <f t="shared" si="63"/>
        <v>60</v>
      </c>
      <c r="D597">
        <v>89.296499999999995</v>
      </c>
      <c r="E597">
        <v>89.296499999999995</v>
      </c>
      <c r="F597">
        <v>1</v>
      </c>
      <c r="G597">
        <f t="shared" si="64"/>
        <v>6</v>
      </c>
      <c r="H597">
        <f t="shared" si="65"/>
        <v>0</v>
      </c>
      <c r="I597">
        <f t="shared" si="66"/>
        <v>5</v>
      </c>
      <c r="J597">
        <f t="shared" si="67"/>
        <v>11</v>
      </c>
      <c r="K597">
        <f t="shared" si="68"/>
        <v>6</v>
      </c>
      <c r="L597">
        <f t="shared" si="69"/>
        <v>7.1437200000000001</v>
      </c>
    </row>
    <row r="598" spans="1:12" x14ac:dyDescent="0.3">
      <c r="A598" s="39">
        <v>240334</v>
      </c>
      <c r="B598" s="44">
        <v>40231</v>
      </c>
      <c r="C598">
        <f t="shared" si="63"/>
        <v>15</v>
      </c>
      <c r="D598">
        <v>41.56</v>
      </c>
      <c r="E598">
        <v>41.56</v>
      </c>
      <c r="F598">
        <v>1</v>
      </c>
      <c r="G598">
        <f t="shared" si="64"/>
        <v>8</v>
      </c>
      <c r="H598">
        <f t="shared" si="65"/>
        <v>0</v>
      </c>
      <c r="I598">
        <f t="shared" si="66"/>
        <v>3</v>
      </c>
      <c r="J598">
        <f t="shared" si="67"/>
        <v>11</v>
      </c>
      <c r="K598">
        <f t="shared" si="68"/>
        <v>6</v>
      </c>
      <c r="L598">
        <f t="shared" si="69"/>
        <v>3.3248000000000002</v>
      </c>
    </row>
    <row r="599" spans="1:12" x14ac:dyDescent="0.3">
      <c r="A599" s="39">
        <v>241434</v>
      </c>
      <c r="B599" s="44">
        <v>40186</v>
      </c>
      <c r="C599">
        <f t="shared" si="63"/>
        <v>60</v>
      </c>
      <c r="D599">
        <v>87.406199999999998</v>
      </c>
      <c r="E599">
        <v>87.406199999999998</v>
      </c>
      <c r="F599">
        <v>1</v>
      </c>
      <c r="G599">
        <f t="shared" si="64"/>
        <v>6</v>
      </c>
      <c r="H599">
        <f t="shared" si="65"/>
        <v>0</v>
      </c>
      <c r="I599">
        <f t="shared" si="66"/>
        <v>5</v>
      </c>
      <c r="J599">
        <f t="shared" si="67"/>
        <v>11</v>
      </c>
      <c r="K599">
        <f t="shared" si="68"/>
        <v>6</v>
      </c>
      <c r="L599">
        <f t="shared" si="69"/>
        <v>6.992496</v>
      </c>
    </row>
    <row r="600" spans="1:12" x14ac:dyDescent="0.3">
      <c r="A600" s="39">
        <v>241489</v>
      </c>
      <c r="B600" s="44">
        <v>40233</v>
      </c>
      <c r="C600">
        <f t="shared" si="63"/>
        <v>13</v>
      </c>
      <c r="D600">
        <v>125.59490000000001</v>
      </c>
      <c r="E600">
        <v>20.932483333333334</v>
      </c>
      <c r="F600">
        <v>6</v>
      </c>
      <c r="G600">
        <f t="shared" si="64"/>
        <v>8</v>
      </c>
      <c r="H600">
        <f t="shared" si="65"/>
        <v>8</v>
      </c>
      <c r="I600">
        <f t="shared" si="66"/>
        <v>6</v>
      </c>
      <c r="J600">
        <f t="shared" si="67"/>
        <v>22</v>
      </c>
      <c r="K600">
        <f t="shared" si="68"/>
        <v>2</v>
      </c>
      <c r="L600">
        <f t="shared" si="69"/>
        <v>1.6745986666666668</v>
      </c>
    </row>
    <row r="601" spans="1:12" x14ac:dyDescent="0.3">
      <c r="A601" s="39">
        <v>241688</v>
      </c>
      <c r="B601" s="44">
        <v>40216</v>
      </c>
      <c r="C601">
        <f t="shared" si="63"/>
        <v>30</v>
      </c>
      <c r="D601">
        <v>176.679</v>
      </c>
      <c r="E601">
        <v>88.339500000000001</v>
      </c>
      <c r="F601">
        <v>2</v>
      </c>
      <c r="G601">
        <f t="shared" si="64"/>
        <v>7</v>
      </c>
      <c r="H601">
        <f t="shared" si="65"/>
        <v>4</v>
      </c>
      <c r="I601">
        <f t="shared" si="66"/>
        <v>7</v>
      </c>
      <c r="J601">
        <f t="shared" si="67"/>
        <v>18</v>
      </c>
      <c r="K601">
        <f t="shared" si="68"/>
        <v>4</v>
      </c>
      <c r="L601">
        <f t="shared" si="69"/>
        <v>7.0671600000000003</v>
      </c>
    </row>
    <row r="602" spans="1:12" x14ac:dyDescent="0.3">
      <c r="A602" s="39">
        <v>243684</v>
      </c>
      <c r="B602" s="44">
        <v>40205</v>
      </c>
      <c r="C602">
        <f t="shared" si="63"/>
        <v>41</v>
      </c>
      <c r="D602">
        <v>222.99520000000001</v>
      </c>
      <c r="E602">
        <v>111.49760000000001</v>
      </c>
      <c r="F602">
        <v>2</v>
      </c>
      <c r="G602">
        <f t="shared" si="64"/>
        <v>6</v>
      </c>
      <c r="H602">
        <f t="shared" si="65"/>
        <v>4</v>
      </c>
      <c r="I602">
        <f t="shared" si="66"/>
        <v>7</v>
      </c>
      <c r="J602">
        <f t="shared" si="67"/>
        <v>17</v>
      </c>
      <c r="K602">
        <f t="shared" si="68"/>
        <v>4</v>
      </c>
      <c r="L602">
        <f t="shared" si="69"/>
        <v>8.9198080000000015</v>
      </c>
    </row>
    <row r="603" spans="1:12" x14ac:dyDescent="0.3">
      <c r="A603" s="39">
        <v>243875</v>
      </c>
      <c r="B603" s="44">
        <v>40239</v>
      </c>
      <c r="C603">
        <f t="shared" si="63"/>
        <v>7</v>
      </c>
      <c r="D603">
        <v>878.26130000000001</v>
      </c>
      <c r="E603">
        <v>125.4659</v>
      </c>
      <c r="F603">
        <v>7</v>
      </c>
      <c r="G603">
        <f t="shared" si="64"/>
        <v>9</v>
      </c>
      <c r="H603">
        <f t="shared" si="65"/>
        <v>8</v>
      </c>
      <c r="I603">
        <f t="shared" si="66"/>
        <v>9</v>
      </c>
      <c r="J603">
        <f t="shared" si="67"/>
        <v>26</v>
      </c>
      <c r="K603">
        <f t="shared" si="68"/>
        <v>1</v>
      </c>
      <c r="L603">
        <f t="shared" si="69"/>
        <v>10.037272</v>
      </c>
    </row>
    <row r="604" spans="1:12" x14ac:dyDescent="0.3">
      <c r="A604" s="39">
        <v>244285</v>
      </c>
      <c r="B604" s="44">
        <v>40188</v>
      </c>
      <c r="C604">
        <f t="shared" si="63"/>
        <v>58</v>
      </c>
      <c r="D604">
        <v>26.207799999999999</v>
      </c>
      <c r="E604">
        <v>26.207799999999999</v>
      </c>
      <c r="F604">
        <v>1</v>
      </c>
      <c r="G604">
        <f t="shared" si="64"/>
        <v>6</v>
      </c>
      <c r="H604">
        <f t="shared" si="65"/>
        <v>0</v>
      </c>
      <c r="I604">
        <f t="shared" si="66"/>
        <v>2</v>
      </c>
      <c r="J604">
        <f t="shared" si="67"/>
        <v>8</v>
      </c>
      <c r="K604">
        <f t="shared" si="68"/>
        <v>7</v>
      </c>
      <c r="L604">
        <f t="shared" si="69"/>
        <v>2.0966239999999998</v>
      </c>
    </row>
    <row r="605" spans="1:12" x14ac:dyDescent="0.3">
      <c r="A605" s="39">
        <v>244383</v>
      </c>
      <c r="B605" s="44">
        <v>40245</v>
      </c>
      <c r="C605">
        <f t="shared" si="63"/>
        <v>1</v>
      </c>
      <c r="D605">
        <v>309.33769999999998</v>
      </c>
      <c r="E605">
        <v>61.867539999999998</v>
      </c>
      <c r="F605">
        <v>5</v>
      </c>
      <c r="G605">
        <f t="shared" si="64"/>
        <v>10</v>
      </c>
      <c r="H605">
        <f t="shared" si="65"/>
        <v>7</v>
      </c>
      <c r="I605">
        <f t="shared" si="66"/>
        <v>8</v>
      </c>
      <c r="J605">
        <f t="shared" si="67"/>
        <v>25</v>
      </c>
      <c r="K605">
        <f t="shared" si="68"/>
        <v>2</v>
      </c>
      <c r="L605">
        <f t="shared" si="69"/>
        <v>4.9494031999999999</v>
      </c>
    </row>
    <row r="606" spans="1:12" x14ac:dyDescent="0.3">
      <c r="A606" s="39">
        <v>244425</v>
      </c>
      <c r="B606" s="44">
        <v>40188</v>
      </c>
      <c r="C606">
        <f t="shared" si="63"/>
        <v>58</v>
      </c>
      <c r="D606">
        <v>20.585699999999999</v>
      </c>
      <c r="E606">
        <v>20.585699999999999</v>
      </c>
      <c r="F606">
        <v>1</v>
      </c>
      <c r="G606">
        <f t="shared" si="64"/>
        <v>6</v>
      </c>
      <c r="H606">
        <f t="shared" si="65"/>
        <v>0</v>
      </c>
      <c r="I606">
        <f t="shared" si="66"/>
        <v>2</v>
      </c>
      <c r="J606">
        <f t="shared" si="67"/>
        <v>8</v>
      </c>
      <c r="K606">
        <f t="shared" si="68"/>
        <v>7</v>
      </c>
      <c r="L606">
        <f t="shared" si="69"/>
        <v>1.6468559999999999</v>
      </c>
    </row>
    <row r="607" spans="1:12" x14ac:dyDescent="0.3">
      <c r="A607" s="39">
        <v>246164</v>
      </c>
      <c r="B607" s="44">
        <v>40210</v>
      </c>
      <c r="C607">
        <f t="shared" si="63"/>
        <v>36</v>
      </c>
      <c r="D607">
        <v>321.75</v>
      </c>
      <c r="E607">
        <v>107.25</v>
      </c>
      <c r="F607">
        <v>3</v>
      </c>
      <c r="G607">
        <f t="shared" si="64"/>
        <v>7</v>
      </c>
      <c r="H607">
        <f t="shared" si="65"/>
        <v>6</v>
      </c>
      <c r="I607">
        <f t="shared" si="66"/>
        <v>8</v>
      </c>
      <c r="J607">
        <f t="shared" si="67"/>
        <v>21</v>
      </c>
      <c r="K607">
        <f t="shared" si="68"/>
        <v>3</v>
      </c>
      <c r="L607">
        <f t="shared" si="69"/>
        <v>8.58</v>
      </c>
    </row>
    <row r="608" spans="1:12" x14ac:dyDescent="0.3">
      <c r="A608" s="39">
        <v>246330</v>
      </c>
      <c r="B608" s="44">
        <v>40245</v>
      </c>
      <c r="C608">
        <f t="shared" si="63"/>
        <v>1</v>
      </c>
      <c r="D608">
        <v>239.0393</v>
      </c>
      <c r="E608">
        <v>59.759824999999999</v>
      </c>
      <c r="F608">
        <v>4</v>
      </c>
      <c r="G608">
        <f t="shared" si="64"/>
        <v>10</v>
      </c>
      <c r="H608">
        <f t="shared" si="65"/>
        <v>7</v>
      </c>
      <c r="I608">
        <f t="shared" si="66"/>
        <v>7</v>
      </c>
      <c r="J608">
        <f t="shared" si="67"/>
        <v>24</v>
      </c>
      <c r="K608">
        <f t="shared" si="68"/>
        <v>2</v>
      </c>
      <c r="L608">
        <f t="shared" si="69"/>
        <v>4.780786</v>
      </c>
    </row>
    <row r="609" spans="1:12" x14ac:dyDescent="0.3">
      <c r="A609" s="39">
        <v>246769</v>
      </c>
      <c r="B609" s="44">
        <v>40189</v>
      </c>
      <c r="C609">
        <f t="shared" si="63"/>
        <v>57</v>
      </c>
      <c r="D609">
        <v>27.75</v>
      </c>
      <c r="E609">
        <v>27.75</v>
      </c>
      <c r="F609">
        <v>1</v>
      </c>
      <c r="G609">
        <f t="shared" si="64"/>
        <v>6</v>
      </c>
      <c r="H609">
        <f t="shared" si="65"/>
        <v>0</v>
      </c>
      <c r="I609">
        <f t="shared" si="66"/>
        <v>2</v>
      </c>
      <c r="J609">
        <f t="shared" si="67"/>
        <v>8</v>
      </c>
      <c r="K609">
        <f t="shared" si="68"/>
        <v>7</v>
      </c>
      <c r="L609">
        <f t="shared" si="69"/>
        <v>2.2200000000000002</v>
      </c>
    </row>
    <row r="610" spans="1:12" x14ac:dyDescent="0.3">
      <c r="A610" s="39">
        <v>246791</v>
      </c>
      <c r="B610" s="44">
        <v>40245</v>
      </c>
      <c r="C610">
        <f t="shared" si="63"/>
        <v>1</v>
      </c>
      <c r="D610">
        <v>301.36310000000003</v>
      </c>
      <c r="E610">
        <v>50.227183333333336</v>
      </c>
      <c r="F610">
        <v>6</v>
      </c>
      <c r="G610">
        <f t="shared" si="64"/>
        <v>10</v>
      </c>
      <c r="H610">
        <f t="shared" si="65"/>
        <v>8</v>
      </c>
      <c r="I610">
        <f t="shared" si="66"/>
        <v>8</v>
      </c>
      <c r="J610">
        <f t="shared" si="67"/>
        <v>26</v>
      </c>
      <c r="K610">
        <f t="shared" si="68"/>
        <v>1</v>
      </c>
      <c r="L610">
        <f t="shared" si="69"/>
        <v>4.0181746666666669</v>
      </c>
    </row>
    <row r="611" spans="1:12" x14ac:dyDescent="0.3">
      <c r="A611" s="39">
        <v>247885</v>
      </c>
      <c r="B611" s="44">
        <v>40238</v>
      </c>
      <c r="C611">
        <f t="shared" si="63"/>
        <v>8</v>
      </c>
      <c r="D611">
        <v>452.68580000000003</v>
      </c>
      <c r="E611">
        <v>64.66940000000001</v>
      </c>
      <c r="F611">
        <v>7</v>
      </c>
      <c r="G611">
        <f t="shared" si="64"/>
        <v>9</v>
      </c>
      <c r="H611">
        <f t="shared" si="65"/>
        <v>8</v>
      </c>
      <c r="I611">
        <f t="shared" si="66"/>
        <v>8</v>
      </c>
      <c r="J611">
        <f t="shared" si="67"/>
        <v>25</v>
      </c>
      <c r="K611">
        <f t="shared" si="68"/>
        <v>2</v>
      </c>
      <c r="L611">
        <f t="shared" si="69"/>
        <v>5.1735520000000008</v>
      </c>
    </row>
    <row r="612" spans="1:12" x14ac:dyDescent="0.3">
      <c r="A612" s="39">
        <v>248283</v>
      </c>
      <c r="B612" s="44">
        <v>40189</v>
      </c>
      <c r="C612">
        <f t="shared" si="63"/>
        <v>57</v>
      </c>
      <c r="D612">
        <v>21.06</v>
      </c>
      <c r="E612">
        <v>21.06</v>
      </c>
      <c r="F612">
        <v>1</v>
      </c>
      <c r="G612">
        <f t="shared" si="64"/>
        <v>6</v>
      </c>
      <c r="H612">
        <f t="shared" si="65"/>
        <v>0</v>
      </c>
      <c r="I612">
        <f t="shared" si="66"/>
        <v>2</v>
      </c>
      <c r="J612">
        <f t="shared" si="67"/>
        <v>8</v>
      </c>
      <c r="K612">
        <f t="shared" si="68"/>
        <v>7</v>
      </c>
      <c r="L612">
        <f t="shared" si="69"/>
        <v>1.6847999999999999</v>
      </c>
    </row>
    <row r="613" spans="1:12" x14ac:dyDescent="0.3">
      <c r="A613" s="39">
        <v>248349</v>
      </c>
      <c r="B613" s="44">
        <v>40189</v>
      </c>
      <c r="C613">
        <f t="shared" si="63"/>
        <v>57</v>
      </c>
      <c r="D613">
        <v>14.39</v>
      </c>
      <c r="E613">
        <v>14.39</v>
      </c>
      <c r="F613">
        <v>1</v>
      </c>
      <c r="G613">
        <f t="shared" si="64"/>
        <v>6</v>
      </c>
      <c r="H613">
        <f t="shared" si="65"/>
        <v>0</v>
      </c>
      <c r="I613">
        <f t="shared" si="66"/>
        <v>1</v>
      </c>
      <c r="J613">
        <f t="shared" si="67"/>
        <v>7</v>
      </c>
      <c r="K613">
        <f t="shared" si="68"/>
        <v>8</v>
      </c>
      <c r="L613">
        <f t="shared" si="69"/>
        <v>1.1512</v>
      </c>
    </row>
    <row r="614" spans="1:12" x14ac:dyDescent="0.3">
      <c r="A614" s="39">
        <v>249357</v>
      </c>
      <c r="B614" s="44">
        <v>40190</v>
      </c>
      <c r="C614">
        <f t="shared" si="63"/>
        <v>56</v>
      </c>
      <c r="D614">
        <v>32.920499999999997</v>
      </c>
      <c r="E614">
        <v>32.920499999999997</v>
      </c>
      <c r="F614">
        <v>1</v>
      </c>
      <c r="G614">
        <f t="shared" si="64"/>
        <v>6</v>
      </c>
      <c r="H614">
        <f t="shared" si="65"/>
        <v>0</v>
      </c>
      <c r="I614">
        <f t="shared" si="66"/>
        <v>3</v>
      </c>
      <c r="J614">
        <f t="shared" si="67"/>
        <v>9</v>
      </c>
      <c r="K614">
        <f t="shared" si="68"/>
        <v>7</v>
      </c>
      <c r="L614">
        <f t="shared" si="69"/>
        <v>2.6336399999999998</v>
      </c>
    </row>
    <row r="615" spans="1:12" x14ac:dyDescent="0.3">
      <c r="A615" s="39">
        <v>251887</v>
      </c>
      <c r="B615" s="44">
        <v>40221</v>
      </c>
      <c r="C615">
        <f t="shared" si="63"/>
        <v>25</v>
      </c>
      <c r="D615">
        <v>113.18</v>
      </c>
      <c r="E615">
        <v>56.59</v>
      </c>
      <c r="F615">
        <v>2</v>
      </c>
      <c r="G615">
        <f t="shared" si="64"/>
        <v>7</v>
      </c>
      <c r="H615">
        <f t="shared" si="65"/>
        <v>4</v>
      </c>
      <c r="I615">
        <f t="shared" si="66"/>
        <v>6</v>
      </c>
      <c r="J615">
        <f t="shared" si="67"/>
        <v>17</v>
      </c>
      <c r="K615">
        <f t="shared" si="68"/>
        <v>4</v>
      </c>
      <c r="L615">
        <f t="shared" si="69"/>
        <v>4.5272000000000006</v>
      </c>
    </row>
    <row r="616" spans="1:12" x14ac:dyDescent="0.3">
      <c r="A616" s="39">
        <v>251957</v>
      </c>
      <c r="B616" s="44">
        <v>40242</v>
      </c>
      <c r="C616">
        <f t="shared" si="63"/>
        <v>4</v>
      </c>
      <c r="D616">
        <v>221.72750000000002</v>
      </c>
      <c r="E616">
        <v>55.431875000000005</v>
      </c>
      <c r="F616">
        <v>4</v>
      </c>
      <c r="G616">
        <f t="shared" si="64"/>
        <v>10</v>
      </c>
      <c r="H616">
        <f t="shared" si="65"/>
        <v>7</v>
      </c>
      <c r="I616">
        <f t="shared" si="66"/>
        <v>7</v>
      </c>
      <c r="J616">
        <f t="shared" si="67"/>
        <v>24</v>
      </c>
      <c r="K616">
        <f t="shared" si="68"/>
        <v>2</v>
      </c>
      <c r="L616">
        <f t="shared" si="69"/>
        <v>4.4345500000000007</v>
      </c>
    </row>
    <row r="617" spans="1:12" x14ac:dyDescent="0.3">
      <c r="A617" s="39">
        <v>252159</v>
      </c>
      <c r="B617" s="44">
        <v>40212</v>
      </c>
      <c r="C617">
        <f t="shared" si="63"/>
        <v>34</v>
      </c>
      <c r="D617">
        <v>157</v>
      </c>
      <c r="E617">
        <v>78.5</v>
      </c>
      <c r="F617">
        <v>2</v>
      </c>
      <c r="G617">
        <f t="shared" si="64"/>
        <v>7</v>
      </c>
      <c r="H617">
        <f t="shared" si="65"/>
        <v>4</v>
      </c>
      <c r="I617">
        <f t="shared" si="66"/>
        <v>7</v>
      </c>
      <c r="J617">
        <f t="shared" si="67"/>
        <v>18</v>
      </c>
      <c r="K617">
        <f t="shared" si="68"/>
        <v>4</v>
      </c>
      <c r="L617">
        <f t="shared" si="69"/>
        <v>6.28</v>
      </c>
    </row>
    <row r="618" spans="1:12" x14ac:dyDescent="0.3">
      <c r="A618" s="39">
        <v>252654</v>
      </c>
      <c r="B618" s="44">
        <v>40234</v>
      </c>
      <c r="C618">
        <f t="shared" si="63"/>
        <v>12</v>
      </c>
      <c r="D618">
        <v>322.49889999999999</v>
      </c>
      <c r="E618">
        <v>46.071271428571428</v>
      </c>
      <c r="F618">
        <v>7</v>
      </c>
      <c r="G618">
        <f t="shared" si="64"/>
        <v>8</v>
      </c>
      <c r="H618">
        <f t="shared" si="65"/>
        <v>8</v>
      </c>
      <c r="I618">
        <f t="shared" si="66"/>
        <v>8</v>
      </c>
      <c r="J618">
        <f t="shared" si="67"/>
        <v>24</v>
      </c>
      <c r="K618">
        <f t="shared" si="68"/>
        <v>2</v>
      </c>
      <c r="L618">
        <f t="shared" si="69"/>
        <v>3.6857017142857145</v>
      </c>
    </row>
    <row r="619" spans="1:12" x14ac:dyDescent="0.3">
      <c r="A619" s="39">
        <v>254235</v>
      </c>
      <c r="B619" s="44">
        <v>40246</v>
      </c>
      <c r="C619">
        <f t="shared" si="63"/>
        <v>0</v>
      </c>
      <c r="D619">
        <v>1170.1377</v>
      </c>
      <c r="E619">
        <v>146.2672125</v>
      </c>
      <c r="F619">
        <v>8</v>
      </c>
      <c r="G619">
        <f t="shared" si="64"/>
        <v>10</v>
      </c>
      <c r="H619">
        <f t="shared" si="65"/>
        <v>8</v>
      </c>
      <c r="I619">
        <f t="shared" si="66"/>
        <v>9</v>
      </c>
      <c r="J619">
        <f t="shared" si="67"/>
        <v>27</v>
      </c>
      <c r="K619">
        <f t="shared" si="68"/>
        <v>1</v>
      </c>
      <c r="L619">
        <f t="shared" si="69"/>
        <v>11.701377000000001</v>
      </c>
    </row>
    <row r="620" spans="1:12" x14ac:dyDescent="0.3">
      <c r="A620" s="39">
        <v>256071</v>
      </c>
      <c r="B620" s="44">
        <v>40242</v>
      </c>
      <c r="C620">
        <f t="shared" si="63"/>
        <v>4</v>
      </c>
      <c r="D620">
        <v>1252.0726</v>
      </c>
      <c r="E620">
        <v>208.67876666666666</v>
      </c>
      <c r="F620">
        <v>6</v>
      </c>
      <c r="G620">
        <f t="shared" si="64"/>
        <v>10</v>
      </c>
      <c r="H620">
        <f t="shared" si="65"/>
        <v>8</v>
      </c>
      <c r="I620">
        <f t="shared" si="66"/>
        <v>9</v>
      </c>
      <c r="J620">
        <f t="shared" si="67"/>
        <v>27</v>
      </c>
      <c r="K620">
        <f t="shared" si="68"/>
        <v>1</v>
      </c>
      <c r="L620">
        <f t="shared" si="69"/>
        <v>16.694301333333332</v>
      </c>
    </row>
    <row r="621" spans="1:12" x14ac:dyDescent="0.3">
      <c r="A621" s="39">
        <v>257659</v>
      </c>
      <c r="B621" s="44">
        <v>40193</v>
      </c>
      <c r="C621">
        <f t="shared" si="63"/>
        <v>53</v>
      </c>
      <c r="D621">
        <v>11.25</v>
      </c>
      <c r="E621">
        <v>11.25</v>
      </c>
      <c r="F621">
        <v>1</v>
      </c>
      <c r="G621">
        <f t="shared" si="64"/>
        <v>6</v>
      </c>
      <c r="H621">
        <f t="shared" si="65"/>
        <v>0</v>
      </c>
      <c r="I621">
        <f t="shared" si="66"/>
        <v>1</v>
      </c>
      <c r="J621">
        <f t="shared" si="67"/>
        <v>7</v>
      </c>
      <c r="K621">
        <f t="shared" si="68"/>
        <v>8</v>
      </c>
      <c r="L621">
        <f t="shared" si="69"/>
        <v>0.9</v>
      </c>
    </row>
    <row r="622" spans="1:12" x14ac:dyDescent="0.3">
      <c r="A622" s="39">
        <v>258710</v>
      </c>
      <c r="B622" s="44">
        <v>40239</v>
      </c>
      <c r="C622">
        <f t="shared" si="63"/>
        <v>7</v>
      </c>
      <c r="D622">
        <v>361.54040000000003</v>
      </c>
      <c r="E622">
        <v>72.308080000000004</v>
      </c>
      <c r="F622">
        <v>5</v>
      </c>
      <c r="G622">
        <f t="shared" si="64"/>
        <v>9</v>
      </c>
      <c r="H622">
        <f t="shared" si="65"/>
        <v>7</v>
      </c>
      <c r="I622">
        <f t="shared" si="66"/>
        <v>8</v>
      </c>
      <c r="J622">
        <f t="shared" si="67"/>
        <v>24</v>
      </c>
      <c r="K622">
        <f t="shared" si="68"/>
        <v>2</v>
      </c>
      <c r="L622">
        <f t="shared" si="69"/>
        <v>5.7846464000000006</v>
      </c>
    </row>
    <row r="623" spans="1:12" x14ac:dyDescent="0.3">
      <c r="A623" s="39">
        <v>258846</v>
      </c>
      <c r="B623" s="44">
        <v>40194</v>
      </c>
      <c r="C623">
        <f t="shared" si="63"/>
        <v>52</v>
      </c>
      <c r="D623">
        <v>9.19</v>
      </c>
      <c r="E623">
        <v>9.19</v>
      </c>
      <c r="F623">
        <v>1</v>
      </c>
      <c r="G623">
        <f t="shared" si="64"/>
        <v>6</v>
      </c>
      <c r="H623">
        <f t="shared" si="65"/>
        <v>0</v>
      </c>
      <c r="I623">
        <f t="shared" si="66"/>
        <v>0</v>
      </c>
      <c r="J623">
        <f t="shared" si="67"/>
        <v>6</v>
      </c>
      <c r="K623">
        <f t="shared" si="68"/>
        <v>8</v>
      </c>
      <c r="L623">
        <f t="shared" si="69"/>
        <v>0.73519999999999996</v>
      </c>
    </row>
    <row r="624" spans="1:12" x14ac:dyDescent="0.3">
      <c r="A624" s="39">
        <v>262545</v>
      </c>
      <c r="B624" s="44">
        <v>40195</v>
      </c>
      <c r="C624">
        <f t="shared" si="63"/>
        <v>51</v>
      </c>
      <c r="D624">
        <v>22.03</v>
      </c>
      <c r="E624">
        <v>22.03</v>
      </c>
      <c r="F624">
        <v>1</v>
      </c>
      <c r="G624">
        <f t="shared" si="64"/>
        <v>6</v>
      </c>
      <c r="H624">
        <f t="shared" si="65"/>
        <v>0</v>
      </c>
      <c r="I624">
        <f t="shared" si="66"/>
        <v>2</v>
      </c>
      <c r="J624">
        <f t="shared" si="67"/>
        <v>8</v>
      </c>
      <c r="K624">
        <f t="shared" si="68"/>
        <v>7</v>
      </c>
      <c r="L624">
        <f t="shared" si="69"/>
        <v>1.7624000000000002</v>
      </c>
    </row>
    <row r="625" spans="1:12" x14ac:dyDescent="0.3">
      <c r="A625" s="39">
        <v>264483</v>
      </c>
      <c r="B625" s="44">
        <v>40240</v>
      </c>
      <c r="C625">
        <f t="shared" si="63"/>
        <v>6</v>
      </c>
      <c r="D625">
        <v>99.454999999999998</v>
      </c>
      <c r="E625">
        <v>16.575833333333332</v>
      </c>
      <c r="F625">
        <v>6</v>
      </c>
      <c r="G625">
        <f t="shared" si="64"/>
        <v>9</v>
      </c>
      <c r="H625">
        <f t="shared" si="65"/>
        <v>8</v>
      </c>
      <c r="I625">
        <f t="shared" si="66"/>
        <v>5</v>
      </c>
      <c r="J625">
        <f t="shared" si="67"/>
        <v>22</v>
      </c>
      <c r="K625">
        <f t="shared" si="68"/>
        <v>2</v>
      </c>
      <c r="L625">
        <f t="shared" si="69"/>
        <v>1.3260666666666665</v>
      </c>
    </row>
    <row r="626" spans="1:12" x14ac:dyDescent="0.3">
      <c r="A626" s="39">
        <v>264509</v>
      </c>
      <c r="B626" s="44">
        <v>40215</v>
      </c>
      <c r="C626">
        <f t="shared" si="63"/>
        <v>31</v>
      </c>
      <c r="D626">
        <v>49.73</v>
      </c>
      <c r="E626">
        <v>49.73</v>
      </c>
      <c r="F626">
        <v>1</v>
      </c>
      <c r="G626">
        <f t="shared" si="64"/>
        <v>7</v>
      </c>
      <c r="H626">
        <f t="shared" si="65"/>
        <v>0</v>
      </c>
      <c r="I626">
        <f t="shared" si="66"/>
        <v>4</v>
      </c>
      <c r="J626">
        <f t="shared" si="67"/>
        <v>11</v>
      </c>
      <c r="K626">
        <f t="shared" si="68"/>
        <v>6</v>
      </c>
      <c r="L626">
        <f t="shared" si="69"/>
        <v>3.9783999999999997</v>
      </c>
    </row>
    <row r="627" spans="1:12" x14ac:dyDescent="0.3">
      <c r="A627" s="39">
        <v>265294</v>
      </c>
      <c r="B627" s="44">
        <v>40230</v>
      </c>
      <c r="C627">
        <f t="shared" si="63"/>
        <v>16</v>
      </c>
      <c r="D627">
        <v>41.010000000000005</v>
      </c>
      <c r="E627">
        <v>20.505000000000003</v>
      </c>
      <c r="F627">
        <v>2</v>
      </c>
      <c r="G627">
        <f t="shared" si="64"/>
        <v>8</v>
      </c>
      <c r="H627">
        <f t="shared" si="65"/>
        <v>4</v>
      </c>
      <c r="I627">
        <f t="shared" si="66"/>
        <v>3</v>
      </c>
      <c r="J627">
        <f t="shared" si="67"/>
        <v>15</v>
      </c>
      <c r="K627">
        <f t="shared" si="68"/>
        <v>5</v>
      </c>
      <c r="L627">
        <f t="shared" si="69"/>
        <v>1.6404000000000003</v>
      </c>
    </row>
    <row r="628" spans="1:12" x14ac:dyDescent="0.3">
      <c r="A628" s="39">
        <v>267734</v>
      </c>
      <c r="B628" s="44">
        <v>40196</v>
      </c>
      <c r="C628">
        <f t="shared" si="63"/>
        <v>50</v>
      </c>
      <c r="D628">
        <v>15.62</v>
      </c>
      <c r="E628">
        <v>15.62</v>
      </c>
      <c r="F628">
        <v>1</v>
      </c>
      <c r="G628">
        <f t="shared" si="64"/>
        <v>6</v>
      </c>
      <c r="H628">
        <f t="shared" si="65"/>
        <v>0</v>
      </c>
      <c r="I628">
        <f t="shared" si="66"/>
        <v>1</v>
      </c>
      <c r="J628">
        <f t="shared" si="67"/>
        <v>7</v>
      </c>
      <c r="K628">
        <f t="shared" si="68"/>
        <v>8</v>
      </c>
      <c r="L628">
        <f t="shared" si="69"/>
        <v>1.2496</v>
      </c>
    </row>
    <row r="629" spans="1:12" x14ac:dyDescent="0.3">
      <c r="A629" s="39">
        <v>267876</v>
      </c>
      <c r="B629" s="44">
        <v>40240</v>
      </c>
      <c r="C629">
        <f t="shared" si="63"/>
        <v>6</v>
      </c>
      <c r="D629">
        <v>111.4713</v>
      </c>
      <c r="E629">
        <v>37.1571</v>
      </c>
      <c r="F629">
        <v>3</v>
      </c>
      <c r="G629">
        <f t="shared" si="64"/>
        <v>9</v>
      </c>
      <c r="H629">
        <f t="shared" si="65"/>
        <v>6</v>
      </c>
      <c r="I629">
        <f t="shared" si="66"/>
        <v>6</v>
      </c>
      <c r="J629">
        <f t="shared" si="67"/>
        <v>21</v>
      </c>
      <c r="K629">
        <f t="shared" si="68"/>
        <v>3</v>
      </c>
      <c r="L629">
        <f t="shared" si="69"/>
        <v>2.9725679999999999</v>
      </c>
    </row>
    <row r="630" spans="1:12" x14ac:dyDescent="0.3">
      <c r="A630" s="39">
        <v>267958</v>
      </c>
      <c r="B630" s="44">
        <v>40196</v>
      </c>
      <c r="C630">
        <f t="shared" si="63"/>
        <v>50</v>
      </c>
      <c r="D630">
        <v>27.347200000000001</v>
      </c>
      <c r="E630">
        <v>27.347200000000001</v>
      </c>
      <c r="F630">
        <v>1</v>
      </c>
      <c r="G630">
        <f t="shared" si="64"/>
        <v>6</v>
      </c>
      <c r="H630">
        <f t="shared" si="65"/>
        <v>0</v>
      </c>
      <c r="I630">
        <f t="shared" si="66"/>
        <v>2</v>
      </c>
      <c r="J630">
        <f t="shared" si="67"/>
        <v>8</v>
      </c>
      <c r="K630">
        <f t="shared" si="68"/>
        <v>7</v>
      </c>
      <c r="L630">
        <f t="shared" si="69"/>
        <v>2.1877759999999999</v>
      </c>
    </row>
    <row r="631" spans="1:12" x14ac:dyDescent="0.3">
      <c r="A631" s="39">
        <v>268328</v>
      </c>
      <c r="B631" s="44">
        <v>40196</v>
      </c>
      <c r="C631">
        <f t="shared" si="63"/>
        <v>50</v>
      </c>
      <c r="D631">
        <v>25.187200000000001</v>
      </c>
      <c r="E631">
        <v>25.187200000000001</v>
      </c>
      <c r="F631">
        <v>1</v>
      </c>
      <c r="G631">
        <f t="shared" si="64"/>
        <v>6</v>
      </c>
      <c r="H631">
        <f t="shared" si="65"/>
        <v>0</v>
      </c>
      <c r="I631">
        <f t="shared" si="66"/>
        <v>2</v>
      </c>
      <c r="J631">
        <f t="shared" si="67"/>
        <v>8</v>
      </c>
      <c r="K631">
        <f t="shared" si="68"/>
        <v>7</v>
      </c>
      <c r="L631">
        <f t="shared" si="69"/>
        <v>2.0149759999999999</v>
      </c>
    </row>
    <row r="632" spans="1:12" x14ac:dyDescent="0.3">
      <c r="A632" s="39">
        <v>268484</v>
      </c>
      <c r="B632" s="44">
        <v>40196</v>
      </c>
      <c r="C632">
        <f t="shared" si="63"/>
        <v>50</v>
      </c>
      <c r="D632">
        <v>23.36</v>
      </c>
      <c r="E632">
        <v>23.36</v>
      </c>
      <c r="F632">
        <v>1</v>
      </c>
      <c r="G632">
        <f t="shared" si="64"/>
        <v>6</v>
      </c>
      <c r="H632">
        <f t="shared" si="65"/>
        <v>0</v>
      </c>
      <c r="I632">
        <f t="shared" si="66"/>
        <v>2</v>
      </c>
      <c r="J632">
        <f t="shared" si="67"/>
        <v>8</v>
      </c>
      <c r="K632">
        <f t="shared" si="68"/>
        <v>7</v>
      </c>
      <c r="L632">
        <f t="shared" si="69"/>
        <v>1.8688</v>
      </c>
    </row>
    <row r="633" spans="1:12" x14ac:dyDescent="0.3">
      <c r="A633" s="39">
        <v>270032</v>
      </c>
      <c r="B633" s="44">
        <v>40212</v>
      </c>
      <c r="C633">
        <f t="shared" si="63"/>
        <v>34</v>
      </c>
      <c r="D633">
        <v>403.93939999999998</v>
      </c>
      <c r="E633">
        <v>100.98484999999999</v>
      </c>
      <c r="F633">
        <v>4</v>
      </c>
      <c r="G633">
        <f t="shared" si="64"/>
        <v>7</v>
      </c>
      <c r="H633">
        <f t="shared" si="65"/>
        <v>7</v>
      </c>
      <c r="I633">
        <f t="shared" si="66"/>
        <v>8</v>
      </c>
      <c r="J633">
        <f t="shared" si="67"/>
        <v>22</v>
      </c>
      <c r="K633">
        <f t="shared" si="68"/>
        <v>2</v>
      </c>
      <c r="L633">
        <f t="shared" si="69"/>
        <v>8.0787879999999994</v>
      </c>
    </row>
    <row r="634" spans="1:12" x14ac:dyDescent="0.3">
      <c r="A634" s="39">
        <v>273321</v>
      </c>
      <c r="B634" s="44">
        <v>40245</v>
      </c>
      <c r="C634">
        <f t="shared" si="63"/>
        <v>1</v>
      </c>
      <c r="D634">
        <v>149.33519999999999</v>
      </c>
      <c r="E634">
        <v>29.867039999999996</v>
      </c>
      <c r="F634">
        <v>5</v>
      </c>
      <c r="G634">
        <f t="shared" si="64"/>
        <v>10</v>
      </c>
      <c r="H634">
        <f t="shared" si="65"/>
        <v>7</v>
      </c>
      <c r="I634">
        <f t="shared" si="66"/>
        <v>6</v>
      </c>
      <c r="J634">
        <f t="shared" si="67"/>
        <v>23</v>
      </c>
      <c r="K634">
        <f t="shared" si="68"/>
        <v>2</v>
      </c>
      <c r="L634">
        <f t="shared" si="69"/>
        <v>2.3893631999999996</v>
      </c>
    </row>
    <row r="635" spans="1:12" x14ac:dyDescent="0.3">
      <c r="A635" s="39">
        <v>274016</v>
      </c>
      <c r="B635" s="44">
        <v>40235</v>
      </c>
      <c r="C635">
        <f t="shared" si="63"/>
        <v>11</v>
      </c>
      <c r="D635">
        <v>200.15999999999997</v>
      </c>
      <c r="E635">
        <v>28.594285714285711</v>
      </c>
      <c r="F635">
        <v>7</v>
      </c>
      <c r="G635">
        <f t="shared" si="64"/>
        <v>9</v>
      </c>
      <c r="H635">
        <f t="shared" si="65"/>
        <v>8</v>
      </c>
      <c r="I635">
        <f t="shared" si="66"/>
        <v>7</v>
      </c>
      <c r="J635">
        <f t="shared" si="67"/>
        <v>24</v>
      </c>
      <c r="K635">
        <f t="shared" si="68"/>
        <v>2</v>
      </c>
      <c r="L635">
        <f t="shared" si="69"/>
        <v>2.2875428571428569</v>
      </c>
    </row>
    <row r="636" spans="1:12" x14ac:dyDescent="0.3">
      <c r="A636" s="39">
        <v>274066</v>
      </c>
      <c r="B636" s="44">
        <v>40238</v>
      </c>
      <c r="C636">
        <f t="shared" si="63"/>
        <v>8</v>
      </c>
      <c r="D636">
        <v>65.657499999999999</v>
      </c>
      <c r="E636">
        <v>16.414375</v>
      </c>
      <c r="F636">
        <v>4</v>
      </c>
      <c r="G636">
        <f t="shared" si="64"/>
        <v>9</v>
      </c>
      <c r="H636">
        <f t="shared" si="65"/>
        <v>7</v>
      </c>
      <c r="I636">
        <f t="shared" si="66"/>
        <v>4</v>
      </c>
      <c r="J636">
        <f t="shared" si="67"/>
        <v>20</v>
      </c>
      <c r="K636">
        <f t="shared" si="68"/>
        <v>3</v>
      </c>
      <c r="L636">
        <f t="shared" si="69"/>
        <v>1.31315</v>
      </c>
    </row>
    <row r="637" spans="1:12" x14ac:dyDescent="0.3">
      <c r="A637" s="39">
        <v>274891</v>
      </c>
      <c r="B637" s="44">
        <v>40221</v>
      </c>
      <c r="C637">
        <f t="shared" si="63"/>
        <v>25</v>
      </c>
      <c r="D637">
        <v>95.72</v>
      </c>
      <c r="E637">
        <v>47.86</v>
      </c>
      <c r="F637">
        <v>2</v>
      </c>
      <c r="G637">
        <f t="shared" si="64"/>
        <v>7</v>
      </c>
      <c r="H637">
        <f t="shared" si="65"/>
        <v>4</v>
      </c>
      <c r="I637">
        <f t="shared" si="66"/>
        <v>5</v>
      </c>
      <c r="J637">
        <f t="shared" si="67"/>
        <v>16</v>
      </c>
      <c r="K637">
        <f t="shared" si="68"/>
        <v>4</v>
      </c>
      <c r="L637">
        <f t="shared" si="69"/>
        <v>3.8288000000000002</v>
      </c>
    </row>
    <row r="638" spans="1:12" x14ac:dyDescent="0.3">
      <c r="A638" s="39">
        <v>275793</v>
      </c>
      <c r="B638" s="44">
        <v>40238</v>
      </c>
      <c r="C638">
        <f t="shared" si="63"/>
        <v>8</v>
      </c>
      <c r="D638">
        <v>263.99170000000004</v>
      </c>
      <c r="E638">
        <v>87.997233333333341</v>
      </c>
      <c r="F638">
        <v>3</v>
      </c>
      <c r="G638">
        <f t="shared" si="64"/>
        <v>9</v>
      </c>
      <c r="H638">
        <f t="shared" si="65"/>
        <v>6</v>
      </c>
      <c r="I638">
        <f t="shared" si="66"/>
        <v>8</v>
      </c>
      <c r="J638">
        <f t="shared" si="67"/>
        <v>23</v>
      </c>
      <c r="K638">
        <f t="shared" si="68"/>
        <v>2</v>
      </c>
      <c r="L638">
        <f t="shared" si="69"/>
        <v>7.0397786666666677</v>
      </c>
    </row>
    <row r="639" spans="1:12" x14ac:dyDescent="0.3">
      <c r="A639" s="39">
        <v>276307</v>
      </c>
      <c r="B639" s="44">
        <v>40245</v>
      </c>
      <c r="C639">
        <f t="shared" si="63"/>
        <v>1</v>
      </c>
      <c r="D639">
        <v>163.29</v>
      </c>
      <c r="E639">
        <v>27.215</v>
      </c>
      <c r="F639">
        <v>6</v>
      </c>
      <c r="G639">
        <f t="shared" si="64"/>
        <v>10</v>
      </c>
      <c r="H639">
        <f t="shared" si="65"/>
        <v>8</v>
      </c>
      <c r="I639">
        <f t="shared" si="66"/>
        <v>7</v>
      </c>
      <c r="J639">
        <f t="shared" si="67"/>
        <v>25</v>
      </c>
      <c r="K639">
        <f t="shared" si="68"/>
        <v>2</v>
      </c>
      <c r="L639">
        <f t="shared" si="69"/>
        <v>2.1772</v>
      </c>
    </row>
    <row r="640" spans="1:12" x14ac:dyDescent="0.3">
      <c r="A640" s="39">
        <v>276878</v>
      </c>
      <c r="B640" s="44">
        <v>40240</v>
      </c>
      <c r="C640">
        <f t="shared" si="63"/>
        <v>6</v>
      </c>
      <c r="D640">
        <v>226.07499999999999</v>
      </c>
      <c r="E640">
        <v>75.358333333333334</v>
      </c>
      <c r="F640">
        <v>3</v>
      </c>
      <c r="G640">
        <f t="shared" si="64"/>
        <v>9</v>
      </c>
      <c r="H640">
        <f t="shared" si="65"/>
        <v>6</v>
      </c>
      <c r="I640">
        <f t="shared" si="66"/>
        <v>7</v>
      </c>
      <c r="J640">
        <f t="shared" si="67"/>
        <v>22</v>
      </c>
      <c r="K640">
        <f t="shared" si="68"/>
        <v>2</v>
      </c>
      <c r="L640">
        <f t="shared" si="69"/>
        <v>6.0286666666666671</v>
      </c>
    </row>
    <row r="641" spans="1:12" x14ac:dyDescent="0.3">
      <c r="A641" s="39">
        <v>277827</v>
      </c>
      <c r="B641" s="44">
        <v>40238</v>
      </c>
      <c r="C641">
        <f t="shared" si="63"/>
        <v>8</v>
      </c>
      <c r="D641">
        <v>27.64</v>
      </c>
      <c r="E641">
        <v>13.82</v>
      </c>
      <c r="F641">
        <v>2</v>
      </c>
      <c r="G641">
        <f t="shared" si="64"/>
        <v>9</v>
      </c>
      <c r="H641">
        <f t="shared" si="65"/>
        <v>4</v>
      </c>
      <c r="I641">
        <f t="shared" si="66"/>
        <v>2</v>
      </c>
      <c r="J641">
        <f t="shared" si="67"/>
        <v>15</v>
      </c>
      <c r="K641">
        <f t="shared" si="68"/>
        <v>5</v>
      </c>
      <c r="L641">
        <f t="shared" si="69"/>
        <v>1.1056000000000001</v>
      </c>
    </row>
    <row r="642" spans="1:12" x14ac:dyDescent="0.3">
      <c r="A642" s="39">
        <v>277861</v>
      </c>
      <c r="B642" s="44">
        <v>40231</v>
      </c>
      <c r="C642">
        <f t="shared" si="63"/>
        <v>15</v>
      </c>
      <c r="D642">
        <v>48.739999999999995</v>
      </c>
      <c r="E642">
        <v>12.184999999999999</v>
      </c>
      <c r="F642">
        <v>4</v>
      </c>
      <c r="G642">
        <f t="shared" si="64"/>
        <v>8</v>
      </c>
      <c r="H642">
        <f t="shared" si="65"/>
        <v>7</v>
      </c>
      <c r="I642">
        <f t="shared" si="66"/>
        <v>4</v>
      </c>
      <c r="J642">
        <f t="shared" si="67"/>
        <v>19</v>
      </c>
      <c r="K642">
        <f t="shared" si="68"/>
        <v>3</v>
      </c>
      <c r="L642">
        <f t="shared" si="69"/>
        <v>0.97479999999999989</v>
      </c>
    </row>
    <row r="643" spans="1:12" x14ac:dyDescent="0.3">
      <c r="A643" s="39">
        <v>277987</v>
      </c>
      <c r="B643" s="44">
        <v>40226</v>
      </c>
      <c r="C643">
        <f t="shared" si="63"/>
        <v>20</v>
      </c>
      <c r="D643">
        <v>207.52189999999999</v>
      </c>
      <c r="E643">
        <v>103.76094999999999</v>
      </c>
      <c r="F643">
        <v>2</v>
      </c>
      <c r="G643">
        <f t="shared" si="64"/>
        <v>8</v>
      </c>
      <c r="H643">
        <f t="shared" si="65"/>
        <v>4</v>
      </c>
      <c r="I643">
        <f t="shared" si="66"/>
        <v>7</v>
      </c>
      <c r="J643">
        <f t="shared" si="67"/>
        <v>19</v>
      </c>
      <c r="K643">
        <f t="shared" si="68"/>
        <v>3</v>
      </c>
      <c r="L643">
        <f t="shared" si="69"/>
        <v>8.3008759999999988</v>
      </c>
    </row>
    <row r="644" spans="1:12" x14ac:dyDescent="0.3">
      <c r="A644" s="39">
        <v>278112</v>
      </c>
      <c r="B644" s="44">
        <v>40235</v>
      </c>
      <c r="C644">
        <f t="shared" si="63"/>
        <v>11</v>
      </c>
      <c r="D644">
        <v>200.1207</v>
      </c>
      <c r="E644">
        <v>100.06035</v>
      </c>
      <c r="F644">
        <v>2</v>
      </c>
      <c r="G644">
        <f t="shared" si="64"/>
        <v>9</v>
      </c>
      <c r="H644">
        <f t="shared" si="65"/>
        <v>4</v>
      </c>
      <c r="I644">
        <f t="shared" si="66"/>
        <v>7</v>
      </c>
      <c r="J644">
        <f t="shared" si="67"/>
        <v>20</v>
      </c>
      <c r="K644">
        <f t="shared" si="68"/>
        <v>3</v>
      </c>
      <c r="L644">
        <f t="shared" si="69"/>
        <v>8.0048279999999998</v>
      </c>
    </row>
    <row r="645" spans="1:12" x14ac:dyDescent="0.3">
      <c r="A645" s="39">
        <v>281167</v>
      </c>
      <c r="B645" s="44">
        <v>40238</v>
      </c>
      <c r="C645">
        <f t="shared" ref="C645:C708" si="70">$D$2-B645</f>
        <v>8</v>
      </c>
      <c r="D645">
        <v>36.42</v>
      </c>
      <c r="E645">
        <v>36.42</v>
      </c>
      <c r="F645">
        <v>1</v>
      </c>
      <c r="G645">
        <f t="shared" ref="G645:G708" si="71">(1-_xlfn.PERCENTRANK.EXC($C$4:$C$760,C645,1))*10</f>
        <v>9</v>
      </c>
      <c r="H645">
        <f t="shared" ref="H645:H708" si="72">_xlfn.PERCENTRANK.EXC($F$4:$F$760,F645,1)*10</f>
        <v>0</v>
      </c>
      <c r="I645">
        <f t="shared" ref="I645:I708" si="73">_xlfn.PERCENTRANK.EXC($D$4:$D$760,D645,1)*10</f>
        <v>3</v>
      </c>
      <c r="J645">
        <f t="shared" ref="J645:J708" si="74">SUM(G645:I645)</f>
        <v>12</v>
      </c>
      <c r="K645">
        <f t="shared" ref="K645:K708" si="75">10-_xlfn.PERCENTRANK.EXC($J$4:$J$760,J645,1)*10</f>
        <v>6</v>
      </c>
      <c r="L645">
        <f t="shared" ref="L645:L708" si="76">E645*0.08</f>
        <v>2.9136000000000002</v>
      </c>
    </row>
    <row r="646" spans="1:12" x14ac:dyDescent="0.3">
      <c r="A646" s="39">
        <v>281334</v>
      </c>
      <c r="B646" s="44">
        <v>40203</v>
      </c>
      <c r="C646">
        <f t="shared" si="70"/>
        <v>43</v>
      </c>
      <c r="D646">
        <v>27.05</v>
      </c>
      <c r="E646">
        <v>27.05</v>
      </c>
      <c r="F646">
        <v>1</v>
      </c>
      <c r="G646">
        <f t="shared" si="71"/>
        <v>6</v>
      </c>
      <c r="H646">
        <f t="shared" si="72"/>
        <v>0</v>
      </c>
      <c r="I646">
        <f t="shared" si="73"/>
        <v>2</v>
      </c>
      <c r="J646">
        <f t="shared" si="74"/>
        <v>8</v>
      </c>
      <c r="K646">
        <f t="shared" si="75"/>
        <v>7</v>
      </c>
      <c r="L646">
        <f t="shared" si="76"/>
        <v>2.1640000000000001</v>
      </c>
    </row>
    <row r="647" spans="1:12" x14ac:dyDescent="0.3">
      <c r="A647" s="39">
        <v>281788</v>
      </c>
      <c r="B647" s="44">
        <v>40210</v>
      </c>
      <c r="C647">
        <f t="shared" si="70"/>
        <v>36</v>
      </c>
      <c r="D647">
        <v>138.49</v>
      </c>
      <c r="E647">
        <v>69.245000000000005</v>
      </c>
      <c r="F647">
        <v>2</v>
      </c>
      <c r="G647">
        <f t="shared" si="71"/>
        <v>7</v>
      </c>
      <c r="H647">
        <f t="shared" si="72"/>
        <v>4</v>
      </c>
      <c r="I647">
        <f t="shared" si="73"/>
        <v>6</v>
      </c>
      <c r="J647">
        <f t="shared" si="74"/>
        <v>17</v>
      </c>
      <c r="K647">
        <f t="shared" si="75"/>
        <v>4</v>
      </c>
      <c r="L647">
        <f t="shared" si="76"/>
        <v>5.5396000000000001</v>
      </c>
    </row>
    <row r="648" spans="1:12" x14ac:dyDescent="0.3">
      <c r="A648" s="39">
        <v>282299</v>
      </c>
      <c r="B648" s="44">
        <v>40219</v>
      </c>
      <c r="C648">
        <f t="shared" si="70"/>
        <v>27</v>
      </c>
      <c r="D648">
        <v>69.540000000000006</v>
      </c>
      <c r="E648">
        <v>34.770000000000003</v>
      </c>
      <c r="F648">
        <v>2</v>
      </c>
      <c r="G648">
        <f t="shared" si="71"/>
        <v>7</v>
      </c>
      <c r="H648">
        <f t="shared" si="72"/>
        <v>4</v>
      </c>
      <c r="I648">
        <f t="shared" si="73"/>
        <v>5</v>
      </c>
      <c r="J648">
        <f t="shared" si="74"/>
        <v>16</v>
      </c>
      <c r="K648">
        <f t="shared" si="75"/>
        <v>4</v>
      </c>
      <c r="L648">
        <f t="shared" si="76"/>
        <v>2.7816000000000005</v>
      </c>
    </row>
    <row r="649" spans="1:12" x14ac:dyDescent="0.3">
      <c r="A649" s="39">
        <v>283017</v>
      </c>
      <c r="B649" s="44">
        <v>40236</v>
      </c>
      <c r="C649">
        <f t="shared" si="70"/>
        <v>10</v>
      </c>
      <c r="D649">
        <v>400.1078</v>
      </c>
      <c r="E649">
        <v>133.36926666666668</v>
      </c>
      <c r="F649">
        <v>3</v>
      </c>
      <c r="G649">
        <f t="shared" si="71"/>
        <v>9</v>
      </c>
      <c r="H649">
        <f t="shared" si="72"/>
        <v>6</v>
      </c>
      <c r="I649">
        <f t="shared" si="73"/>
        <v>8</v>
      </c>
      <c r="J649">
        <f t="shared" si="74"/>
        <v>23</v>
      </c>
      <c r="K649">
        <f t="shared" si="75"/>
        <v>2</v>
      </c>
      <c r="L649">
        <f t="shared" si="76"/>
        <v>10.669541333333335</v>
      </c>
    </row>
    <row r="650" spans="1:12" x14ac:dyDescent="0.3">
      <c r="A650" s="39">
        <v>283168</v>
      </c>
      <c r="B650" s="44">
        <v>40231</v>
      </c>
      <c r="C650">
        <f t="shared" si="70"/>
        <v>15</v>
      </c>
      <c r="D650">
        <v>964.28020000000015</v>
      </c>
      <c r="E650">
        <v>192.85604000000004</v>
      </c>
      <c r="F650">
        <v>5</v>
      </c>
      <c r="G650">
        <f t="shared" si="71"/>
        <v>8</v>
      </c>
      <c r="H650">
        <f t="shared" si="72"/>
        <v>7</v>
      </c>
      <c r="I650">
        <f t="shared" si="73"/>
        <v>9</v>
      </c>
      <c r="J650">
        <f t="shared" si="74"/>
        <v>24</v>
      </c>
      <c r="K650">
        <f t="shared" si="75"/>
        <v>2</v>
      </c>
      <c r="L650">
        <f t="shared" si="76"/>
        <v>15.428483200000004</v>
      </c>
    </row>
    <row r="651" spans="1:12" x14ac:dyDescent="0.3">
      <c r="A651" s="39">
        <v>283232</v>
      </c>
      <c r="B651" s="44">
        <v>40219</v>
      </c>
      <c r="C651">
        <f t="shared" si="70"/>
        <v>27</v>
      </c>
      <c r="D651">
        <v>61.682499999999997</v>
      </c>
      <c r="E651">
        <v>30.841249999999999</v>
      </c>
      <c r="F651">
        <v>2</v>
      </c>
      <c r="G651">
        <f t="shared" si="71"/>
        <v>7</v>
      </c>
      <c r="H651">
        <f t="shared" si="72"/>
        <v>4</v>
      </c>
      <c r="I651">
        <f t="shared" si="73"/>
        <v>4</v>
      </c>
      <c r="J651">
        <f t="shared" si="74"/>
        <v>15</v>
      </c>
      <c r="K651">
        <f t="shared" si="75"/>
        <v>5</v>
      </c>
      <c r="L651">
        <f t="shared" si="76"/>
        <v>2.4672999999999998</v>
      </c>
    </row>
    <row r="652" spans="1:12" x14ac:dyDescent="0.3">
      <c r="A652" s="39">
        <v>284054</v>
      </c>
      <c r="B652" s="44">
        <v>40206</v>
      </c>
      <c r="C652">
        <f t="shared" si="70"/>
        <v>40</v>
      </c>
      <c r="D652">
        <v>22.51</v>
      </c>
      <c r="E652">
        <v>22.51</v>
      </c>
      <c r="F652">
        <v>1</v>
      </c>
      <c r="G652">
        <f t="shared" si="71"/>
        <v>6</v>
      </c>
      <c r="H652">
        <f t="shared" si="72"/>
        <v>0</v>
      </c>
      <c r="I652">
        <f t="shared" si="73"/>
        <v>2</v>
      </c>
      <c r="J652">
        <f t="shared" si="74"/>
        <v>8</v>
      </c>
      <c r="K652">
        <f t="shared" si="75"/>
        <v>7</v>
      </c>
      <c r="L652">
        <f t="shared" si="76"/>
        <v>1.8008000000000002</v>
      </c>
    </row>
    <row r="653" spans="1:12" x14ac:dyDescent="0.3">
      <c r="A653" s="39">
        <v>284206</v>
      </c>
      <c r="B653" s="44">
        <v>40227</v>
      </c>
      <c r="C653">
        <f t="shared" si="70"/>
        <v>19</v>
      </c>
      <c r="D653">
        <v>318.08520000000004</v>
      </c>
      <c r="E653">
        <v>79.521300000000011</v>
      </c>
      <c r="F653">
        <v>4</v>
      </c>
      <c r="G653">
        <f t="shared" si="71"/>
        <v>8</v>
      </c>
      <c r="H653">
        <f t="shared" si="72"/>
        <v>7</v>
      </c>
      <c r="I653">
        <f t="shared" si="73"/>
        <v>8</v>
      </c>
      <c r="J653">
        <f t="shared" si="74"/>
        <v>23</v>
      </c>
      <c r="K653">
        <f t="shared" si="75"/>
        <v>2</v>
      </c>
      <c r="L653">
        <f t="shared" si="76"/>
        <v>6.3617040000000014</v>
      </c>
    </row>
    <row r="654" spans="1:12" x14ac:dyDescent="0.3">
      <c r="A654" s="39">
        <v>285531</v>
      </c>
      <c r="B654" s="44">
        <v>40206</v>
      </c>
      <c r="C654">
        <f t="shared" si="70"/>
        <v>40</v>
      </c>
      <c r="D654">
        <v>87.919700000000006</v>
      </c>
      <c r="E654">
        <v>87.919700000000006</v>
      </c>
      <c r="F654">
        <v>1</v>
      </c>
      <c r="G654">
        <f t="shared" si="71"/>
        <v>6</v>
      </c>
      <c r="H654">
        <f t="shared" si="72"/>
        <v>0</v>
      </c>
      <c r="I654">
        <f t="shared" si="73"/>
        <v>5</v>
      </c>
      <c r="J654">
        <f t="shared" si="74"/>
        <v>11</v>
      </c>
      <c r="K654">
        <f t="shared" si="75"/>
        <v>6</v>
      </c>
      <c r="L654">
        <f t="shared" si="76"/>
        <v>7.0335760000000009</v>
      </c>
    </row>
    <row r="655" spans="1:12" x14ac:dyDescent="0.3">
      <c r="A655" s="39">
        <v>285533</v>
      </c>
      <c r="B655" s="44">
        <v>40225</v>
      </c>
      <c r="C655">
        <f t="shared" si="70"/>
        <v>21</v>
      </c>
      <c r="D655">
        <v>20.97</v>
      </c>
      <c r="E655">
        <v>20.97</v>
      </c>
      <c r="F655">
        <v>1</v>
      </c>
      <c r="G655">
        <f t="shared" si="71"/>
        <v>8</v>
      </c>
      <c r="H655">
        <f t="shared" si="72"/>
        <v>0</v>
      </c>
      <c r="I655">
        <f t="shared" si="73"/>
        <v>2</v>
      </c>
      <c r="J655">
        <f t="shared" si="74"/>
        <v>10</v>
      </c>
      <c r="K655">
        <f t="shared" si="75"/>
        <v>7</v>
      </c>
      <c r="L655">
        <f t="shared" si="76"/>
        <v>1.6776</v>
      </c>
    </row>
    <row r="656" spans="1:12" x14ac:dyDescent="0.3">
      <c r="A656" s="39">
        <v>286258</v>
      </c>
      <c r="B656" s="44">
        <v>40207</v>
      </c>
      <c r="C656">
        <f t="shared" si="70"/>
        <v>39</v>
      </c>
      <c r="D656">
        <v>56.673000000000002</v>
      </c>
      <c r="E656">
        <v>56.673000000000002</v>
      </c>
      <c r="F656">
        <v>1</v>
      </c>
      <c r="G656">
        <f t="shared" si="71"/>
        <v>6</v>
      </c>
      <c r="H656">
        <f t="shared" si="72"/>
        <v>0</v>
      </c>
      <c r="I656">
        <f t="shared" si="73"/>
        <v>4</v>
      </c>
      <c r="J656">
        <f t="shared" si="74"/>
        <v>10</v>
      </c>
      <c r="K656">
        <f t="shared" si="75"/>
        <v>7</v>
      </c>
      <c r="L656">
        <f t="shared" si="76"/>
        <v>4.5338400000000005</v>
      </c>
    </row>
    <row r="657" spans="1:12" x14ac:dyDescent="0.3">
      <c r="A657" s="39">
        <v>287135</v>
      </c>
      <c r="B657" s="44">
        <v>40208</v>
      </c>
      <c r="C657">
        <f t="shared" si="70"/>
        <v>38</v>
      </c>
      <c r="D657">
        <v>88.75</v>
      </c>
      <c r="E657">
        <v>88.75</v>
      </c>
      <c r="F657">
        <v>1</v>
      </c>
      <c r="G657">
        <f t="shared" si="71"/>
        <v>6</v>
      </c>
      <c r="H657">
        <f t="shared" si="72"/>
        <v>0</v>
      </c>
      <c r="I657">
        <f t="shared" si="73"/>
        <v>5</v>
      </c>
      <c r="J657">
        <f t="shared" si="74"/>
        <v>11</v>
      </c>
      <c r="K657">
        <f t="shared" si="75"/>
        <v>6</v>
      </c>
      <c r="L657">
        <f t="shared" si="76"/>
        <v>7.1000000000000005</v>
      </c>
    </row>
    <row r="658" spans="1:12" x14ac:dyDescent="0.3">
      <c r="A658" s="39">
        <v>288545</v>
      </c>
      <c r="B658" s="44">
        <v>40237</v>
      </c>
      <c r="C658">
        <f t="shared" si="70"/>
        <v>9</v>
      </c>
      <c r="D658">
        <v>72.87</v>
      </c>
      <c r="E658">
        <v>36.435000000000002</v>
      </c>
      <c r="F658">
        <v>2</v>
      </c>
      <c r="G658">
        <f t="shared" si="71"/>
        <v>9</v>
      </c>
      <c r="H658">
        <f t="shared" si="72"/>
        <v>4</v>
      </c>
      <c r="I658">
        <f t="shared" si="73"/>
        <v>5</v>
      </c>
      <c r="J658">
        <f t="shared" si="74"/>
        <v>18</v>
      </c>
      <c r="K658">
        <f t="shared" si="75"/>
        <v>4</v>
      </c>
      <c r="L658">
        <f t="shared" si="76"/>
        <v>2.9148000000000001</v>
      </c>
    </row>
    <row r="659" spans="1:12" x14ac:dyDescent="0.3">
      <c r="A659" s="39">
        <v>289425</v>
      </c>
      <c r="B659" s="44">
        <v>40209</v>
      </c>
      <c r="C659">
        <f t="shared" si="70"/>
        <v>37</v>
      </c>
      <c r="D659">
        <v>39.438000000000002</v>
      </c>
      <c r="E659">
        <v>39.438000000000002</v>
      </c>
      <c r="F659">
        <v>1</v>
      </c>
      <c r="G659">
        <f t="shared" si="71"/>
        <v>6</v>
      </c>
      <c r="H659">
        <f t="shared" si="72"/>
        <v>0</v>
      </c>
      <c r="I659">
        <f t="shared" si="73"/>
        <v>3</v>
      </c>
      <c r="J659">
        <f t="shared" si="74"/>
        <v>9</v>
      </c>
      <c r="K659">
        <f t="shared" si="75"/>
        <v>7</v>
      </c>
      <c r="L659">
        <f t="shared" si="76"/>
        <v>3.1550400000000001</v>
      </c>
    </row>
    <row r="660" spans="1:12" x14ac:dyDescent="0.3">
      <c r="A660" s="39">
        <v>292670</v>
      </c>
      <c r="B660" s="44">
        <v>40217</v>
      </c>
      <c r="C660">
        <f t="shared" si="70"/>
        <v>29</v>
      </c>
      <c r="D660">
        <v>78.88</v>
      </c>
      <c r="E660">
        <v>39.44</v>
      </c>
      <c r="F660">
        <v>2</v>
      </c>
      <c r="G660">
        <f t="shared" si="71"/>
        <v>7</v>
      </c>
      <c r="H660">
        <f t="shared" si="72"/>
        <v>4</v>
      </c>
      <c r="I660">
        <f t="shared" si="73"/>
        <v>5</v>
      </c>
      <c r="J660">
        <f t="shared" si="74"/>
        <v>16</v>
      </c>
      <c r="K660">
        <f t="shared" si="75"/>
        <v>4</v>
      </c>
      <c r="L660">
        <f t="shared" si="76"/>
        <v>3.1551999999999998</v>
      </c>
    </row>
    <row r="661" spans="1:12" x14ac:dyDescent="0.3">
      <c r="A661" s="39">
        <v>293300</v>
      </c>
      <c r="B661" s="44">
        <v>40226</v>
      </c>
      <c r="C661">
        <f t="shared" si="70"/>
        <v>20</v>
      </c>
      <c r="D661">
        <v>153.827</v>
      </c>
      <c r="E661">
        <v>76.913499999999999</v>
      </c>
      <c r="F661">
        <v>2</v>
      </c>
      <c r="G661">
        <f t="shared" si="71"/>
        <v>8</v>
      </c>
      <c r="H661">
        <f t="shared" si="72"/>
        <v>4</v>
      </c>
      <c r="I661">
        <f t="shared" si="73"/>
        <v>6</v>
      </c>
      <c r="J661">
        <f t="shared" si="74"/>
        <v>18</v>
      </c>
      <c r="K661">
        <f t="shared" si="75"/>
        <v>4</v>
      </c>
      <c r="L661">
        <f t="shared" si="76"/>
        <v>6.1530800000000001</v>
      </c>
    </row>
    <row r="662" spans="1:12" x14ac:dyDescent="0.3">
      <c r="A662" s="39">
        <v>296448</v>
      </c>
      <c r="B662" s="44">
        <v>40210</v>
      </c>
      <c r="C662">
        <f t="shared" si="70"/>
        <v>36</v>
      </c>
      <c r="D662">
        <v>22.79</v>
      </c>
      <c r="E662">
        <v>22.79</v>
      </c>
      <c r="F662">
        <v>1</v>
      </c>
      <c r="G662">
        <f t="shared" si="71"/>
        <v>7</v>
      </c>
      <c r="H662">
        <f t="shared" si="72"/>
        <v>0</v>
      </c>
      <c r="I662">
        <f t="shared" si="73"/>
        <v>2</v>
      </c>
      <c r="J662">
        <f t="shared" si="74"/>
        <v>9</v>
      </c>
      <c r="K662">
        <f t="shared" si="75"/>
        <v>7</v>
      </c>
      <c r="L662">
        <f t="shared" si="76"/>
        <v>1.8231999999999999</v>
      </c>
    </row>
    <row r="663" spans="1:12" x14ac:dyDescent="0.3">
      <c r="A663" s="39">
        <v>297082</v>
      </c>
      <c r="B663" s="44">
        <v>40234</v>
      </c>
      <c r="C663">
        <f t="shared" si="70"/>
        <v>12</v>
      </c>
      <c r="D663">
        <v>197.66</v>
      </c>
      <c r="E663">
        <v>98.83</v>
      </c>
      <c r="F663">
        <v>2</v>
      </c>
      <c r="G663">
        <f t="shared" si="71"/>
        <v>8</v>
      </c>
      <c r="H663">
        <f t="shared" si="72"/>
        <v>4</v>
      </c>
      <c r="I663">
        <f t="shared" si="73"/>
        <v>7</v>
      </c>
      <c r="J663">
        <f t="shared" si="74"/>
        <v>19</v>
      </c>
      <c r="K663">
        <f t="shared" si="75"/>
        <v>3</v>
      </c>
      <c r="L663">
        <f t="shared" si="76"/>
        <v>7.9063999999999997</v>
      </c>
    </row>
    <row r="664" spans="1:12" x14ac:dyDescent="0.3">
      <c r="A664" s="39">
        <v>299260</v>
      </c>
      <c r="B664" s="44">
        <v>40217</v>
      </c>
      <c r="C664">
        <f t="shared" si="70"/>
        <v>29</v>
      </c>
      <c r="D664">
        <v>878.8152</v>
      </c>
      <c r="E664">
        <v>439.4076</v>
      </c>
      <c r="F664">
        <v>2</v>
      </c>
      <c r="G664">
        <f t="shared" si="71"/>
        <v>7</v>
      </c>
      <c r="H664">
        <f t="shared" si="72"/>
        <v>4</v>
      </c>
      <c r="I664">
        <f t="shared" si="73"/>
        <v>9</v>
      </c>
      <c r="J664">
        <f t="shared" si="74"/>
        <v>20</v>
      </c>
      <c r="K664">
        <f t="shared" si="75"/>
        <v>3</v>
      </c>
      <c r="L664">
        <f t="shared" si="76"/>
        <v>35.152608000000001</v>
      </c>
    </row>
    <row r="665" spans="1:12" x14ac:dyDescent="0.3">
      <c r="A665" s="39">
        <v>302034</v>
      </c>
      <c r="B665" s="44">
        <v>40227</v>
      </c>
      <c r="C665">
        <f t="shared" si="70"/>
        <v>19</v>
      </c>
      <c r="D665">
        <v>6.79</v>
      </c>
      <c r="E665">
        <v>6.79</v>
      </c>
      <c r="F665">
        <v>1</v>
      </c>
      <c r="G665">
        <f t="shared" si="71"/>
        <v>8</v>
      </c>
      <c r="H665">
        <f t="shared" si="72"/>
        <v>0</v>
      </c>
      <c r="I665">
        <f t="shared" si="73"/>
        <v>0</v>
      </c>
      <c r="J665">
        <f t="shared" si="74"/>
        <v>8</v>
      </c>
      <c r="K665">
        <f t="shared" si="75"/>
        <v>7</v>
      </c>
      <c r="L665">
        <f t="shared" si="76"/>
        <v>0.54320000000000002</v>
      </c>
    </row>
    <row r="666" spans="1:12" x14ac:dyDescent="0.3">
      <c r="A666" s="39">
        <v>303090</v>
      </c>
      <c r="B666" s="44">
        <v>40212</v>
      </c>
      <c r="C666">
        <f t="shared" si="70"/>
        <v>34</v>
      </c>
      <c r="D666">
        <v>54.94</v>
      </c>
      <c r="E666">
        <v>54.94</v>
      </c>
      <c r="F666">
        <v>1</v>
      </c>
      <c r="G666">
        <f t="shared" si="71"/>
        <v>7</v>
      </c>
      <c r="H666">
        <f t="shared" si="72"/>
        <v>0</v>
      </c>
      <c r="I666">
        <f t="shared" si="73"/>
        <v>4</v>
      </c>
      <c r="J666">
        <f t="shared" si="74"/>
        <v>11</v>
      </c>
      <c r="K666">
        <f t="shared" si="75"/>
        <v>6</v>
      </c>
      <c r="L666">
        <f t="shared" si="76"/>
        <v>4.3952</v>
      </c>
    </row>
    <row r="667" spans="1:12" x14ac:dyDescent="0.3">
      <c r="A667" s="39">
        <v>303380</v>
      </c>
      <c r="B667" s="44">
        <v>40212</v>
      </c>
      <c r="C667">
        <f t="shared" si="70"/>
        <v>34</v>
      </c>
      <c r="D667">
        <v>175.94499999999999</v>
      </c>
      <c r="E667">
        <v>175.94499999999999</v>
      </c>
      <c r="F667">
        <v>1</v>
      </c>
      <c r="G667">
        <f t="shared" si="71"/>
        <v>7</v>
      </c>
      <c r="H667">
        <f t="shared" si="72"/>
        <v>0</v>
      </c>
      <c r="I667">
        <f t="shared" si="73"/>
        <v>7</v>
      </c>
      <c r="J667">
        <f t="shared" si="74"/>
        <v>14</v>
      </c>
      <c r="K667">
        <f t="shared" si="75"/>
        <v>5</v>
      </c>
      <c r="L667">
        <f t="shared" si="76"/>
        <v>14.0756</v>
      </c>
    </row>
    <row r="668" spans="1:12" x14ac:dyDescent="0.3">
      <c r="A668" s="39">
        <v>304082</v>
      </c>
      <c r="B668" s="44">
        <v>40212</v>
      </c>
      <c r="C668">
        <f t="shared" si="70"/>
        <v>34</v>
      </c>
      <c r="D668">
        <v>16.95</v>
      </c>
      <c r="E668">
        <v>16.95</v>
      </c>
      <c r="F668">
        <v>1</v>
      </c>
      <c r="G668">
        <f t="shared" si="71"/>
        <v>7</v>
      </c>
      <c r="H668">
        <f t="shared" si="72"/>
        <v>0</v>
      </c>
      <c r="I668">
        <f t="shared" si="73"/>
        <v>1</v>
      </c>
      <c r="J668">
        <f t="shared" si="74"/>
        <v>8</v>
      </c>
      <c r="K668">
        <f t="shared" si="75"/>
        <v>7</v>
      </c>
      <c r="L668">
        <f t="shared" si="76"/>
        <v>1.3559999999999999</v>
      </c>
    </row>
    <row r="669" spans="1:12" x14ac:dyDescent="0.3">
      <c r="A669" s="39">
        <v>304841</v>
      </c>
      <c r="B669" s="44">
        <v>40236</v>
      </c>
      <c r="C669">
        <f t="shared" si="70"/>
        <v>10</v>
      </c>
      <c r="D669">
        <v>14.588699999999999</v>
      </c>
      <c r="E669">
        <v>7.2943499999999997</v>
      </c>
      <c r="F669">
        <v>2</v>
      </c>
      <c r="G669">
        <f t="shared" si="71"/>
        <v>9</v>
      </c>
      <c r="H669">
        <f t="shared" si="72"/>
        <v>4</v>
      </c>
      <c r="I669">
        <f t="shared" si="73"/>
        <v>1</v>
      </c>
      <c r="J669">
        <f t="shared" si="74"/>
        <v>14</v>
      </c>
      <c r="K669">
        <f t="shared" si="75"/>
        <v>5</v>
      </c>
      <c r="L669">
        <f t="shared" si="76"/>
        <v>0.58354799999999996</v>
      </c>
    </row>
    <row r="670" spans="1:12" x14ac:dyDescent="0.3">
      <c r="A670" s="39">
        <v>305126</v>
      </c>
      <c r="B670" s="44">
        <v>40215</v>
      </c>
      <c r="C670">
        <f t="shared" si="70"/>
        <v>31</v>
      </c>
      <c r="D670">
        <v>107.73</v>
      </c>
      <c r="E670">
        <v>107.73</v>
      </c>
      <c r="F670">
        <v>1</v>
      </c>
      <c r="G670">
        <f t="shared" si="71"/>
        <v>7</v>
      </c>
      <c r="H670">
        <f t="shared" si="72"/>
        <v>0</v>
      </c>
      <c r="I670">
        <f t="shared" si="73"/>
        <v>6</v>
      </c>
      <c r="J670">
        <f t="shared" si="74"/>
        <v>13</v>
      </c>
      <c r="K670">
        <f t="shared" si="75"/>
        <v>6</v>
      </c>
      <c r="L670">
        <f t="shared" si="76"/>
        <v>8.6184000000000012</v>
      </c>
    </row>
    <row r="671" spans="1:12" x14ac:dyDescent="0.3">
      <c r="A671" s="39">
        <v>305879</v>
      </c>
      <c r="B671" s="44">
        <v>40220</v>
      </c>
      <c r="C671">
        <f t="shared" si="70"/>
        <v>26</v>
      </c>
      <c r="D671">
        <v>284.96950000000004</v>
      </c>
      <c r="E671">
        <v>142.48475000000002</v>
      </c>
      <c r="F671">
        <v>2</v>
      </c>
      <c r="G671">
        <f t="shared" si="71"/>
        <v>7</v>
      </c>
      <c r="H671">
        <f t="shared" si="72"/>
        <v>4</v>
      </c>
      <c r="I671">
        <f t="shared" si="73"/>
        <v>8</v>
      </c>
      <c r="J671">
        <f t="shared" si="74"/>
        <v>19</v>
      </c>
      <c r="K671">
        <f t="shared" si="75"/>
        <v>3</v>
      </c>
      <c r="L671">
        <f t="shared" si="76"/>
        <v>11.398780000000002</v>
      </c>
    </row>
    <row r="672" spans="1:12" x14ac:dyDescent="0.3">
      <c r="A672" s="39">
        <v>310896</v>
      </c>
      <c r="B672" s="44">
        <v>40233</v>
      </c>
      <c r="C672">
        <f t="shared" si="70"/>
        <v>13</v>
      </c>
      <c r="D672">
        <v>34.299999999999997</v>
      </c>
      <c r="E672">
        <v>11.433333333333332</v>
      </c>
      <c r="F672">
        <v>3</v>
      </c>
      <c r="G672">
        <f t="shared" si="71"/>
        <v>8</v>
      </c>
      <c r="H672">
        <f t="shared" si="72"/>
        <v>6</v>
      </c>
      <c r="I672">
        <f t="shared" si="73"/>
        <v>3</v>
      </c>
      <c r="J672">
        <f t="shared" si="74"/>
        <v>17</v>
      </c>
      <c r="K672">
        <f t="shared" si="75"/>
        <v>4</v>
      </c>
      <c r="L672">
        <f t="shared" si="76"/>
        <v>0.91466666666666652</v>
      </c>
    </row>
    <row r="673" spans="1:12" x14ac:dyDescent="0.3">
      <c r="A673" s="39">
        <v>311452</v>
      </c>
      <c r="B673" s="44">
        <v>40213</v>
      </c>
      <c r="C673">
        <f t="shared" si="70"/>
        <v>33</v>
      </c>
      <c r="D673">
        <v>106.49</v>
      </c>
      <c r="E673">
        <v>106.49</v>
      </c>
      <c r="F673">
        <v>1</v>
      </c>
      <c r="G673">
        <f t="shared" si="71"/>
        <v>7</v>
      </c>
      <c r="H673">
        <f t="shared" si="72"/>
        <v>0</v>
      </c>
      <c r="I673">
        <f t="shared" si="73"/>
        <v>6</v>
      </c>
      <c r="J673">
        <f t="shared" si="74"/>
        <v>13</v>
      </c>
      <c r="K673">
        <f t="shared" si="75"/>
        <v>6</v>
      </c>
      <c r="L673">
        <f t="shared" si="76"/>
        <v>8.5191999999999997</v>
      </c>
    </row>
    <row r="674" spans="1:12" x14ac:dyDescent="0.3">
      <c r="A674" s="39">
        <v>311731</v>
      </c>
      <c r="B674" s="44">
        <v>40214</v>
      </c>
      <c r="C674">
        <f t="shared" si="70"/>
        <v>32</v>
      </c>
      <c r="D674">
        <v>4.9000000000000004</v>
      </c>
      <c r="E674">
        <v>4.9000000000000004</v>
      </c>
      <c r="F674">
        <v>1</v>
      </c>
      <c r="G674">
        <f t="shared" si="71"/>
        <v>7</v>
      </c>
      <c r="H674">
        <f t="shared" si="72"/>
        <v>0</v>
      </c>
      <c r="I674">
        <f t="shared" si="73"/>
        <v>0</v>
      </c>
      <c r="J674">
        <f t="shared" si="74"/>
        <v>7</v>
      </c>
      <c r="K674">
        <f t="shared" si="75"/>
        <v>8</v>
      </c>
      <c r="L674">
        <f t="shared" si="76"/>
        <v>0.39200000000000002</v>
      </c>
    </row>
    <row r="675" spans="1:12" x14ac:dyDescent="0.3">
      <c r="A675" s="39">
        <v>312058</v>
      </c>
      <c r="B675" s="44">
        <v>40213</v>
      </c>
      <c r="C675">
        <f t="shared" si="70"/>
        <v>33</v>
      </c>
      <c r="D675">
        <v>52.944499999999998</v>
      </c>
      <c r="E675">
        <v>52.944499999999998</v>
      </c>
      <c r="F675">
        <v>1</v>
      </c>
      <c r="G675">
        <f t="shared" si="71"/>
        <v>7</v>
      </c>
      <c r="H675">
        <f t="shared" si="72"/>
        <v>0</v>
      </c>
      <c r="I675">
        <f t="shared" si="73"/>
        <v>4</v>
      </c>
      <c r="J675">
        <f t="shared" si="74"/>
        <v>11</v>
      </c>
      <c r="K675">
        <f t="shared" si="75"/>
        <v>6</v>
      </c>
      <c r="L675">
        <f t="shared" si="76"/>
        <v>4.2355599999999995</v>
      </c>
    </row>
    <row r="676" spans="1:12" x14ac:dyDescent="0.3">
      <c r="A676" s="39">
        <v>312247</v>
      </c>
      <c r="B676" s="44">
        <v>40214</v>
      </c>
      <c r="C676">
        <f t="shared" si="70"/>
        <v>32</v>
      </c>
      <c r="D676">
        <v>6.7</v>
      </c>
      <c r="E676">
        <v>6.7</v>
      </c>
      <c r="F676">
        <v>1</v>
      </c>
      <c r="G676">
        <f t="shared" si="71"/>
        <v>7</v>
      </c>
      <c r="H676">
        <f t="shared" si="72"/>
        <v>0</v>
      </c>
      <c r="I676">
        <f t="shared" si="73"/>
        <v>0</v>
      </c>
      <c r="J676">
        <f t="shared" si="74"/>
        <v>7</v>
      </c>
      <c r="K676">
        <f t="shared" si="75"/>
        <v>8</v>
      </c>
      <c r="L676">
        <f t="shared" si="76"/>
        <v>0.53600000000000003</v>
      </c>
    </row>
    <row r="677" spans="1:12" x14ac:dyDescent="0.3">
      <c r="A677" s="39">
        <v>319091</v>
      </c>
      <c r="B677" s="44">
        <v>40216</v>
      </c>
      <c r="C677">
        <f t="shared" si="70"/>
        <v>30</v>
      </c>
      <c r="D677">
        <v>87.034999999999997</v>
      </c>
      <c r="E677">
        <v>87.034999999999997</v>
      </c>
      <c r="F677">
        <v>1</v>
      </c>
      <c r="G677">
        <f t="shared" si="71"/>
        <v>7</v>
      </c>
      <c r="H677">
        <f t="shared" si="72"/>
        <v>0</v>
      </c>
      <c r="I677">
        <f t="shared" si="73"/>
        <v>5</v>
      </c>
      <c r="J677">
        <f t="shared" si="74"/>
        <v>12</v>
      </c>
      <c r="K677">
        <f t="shared" si="75"/>
        <v>6</v>
      </c>
      <c r="L677">
        <f t="shared" si="76"/>
        <v>6.9627999999999997</v>
      </c>
    </row>
    <row r="678" spans="1:12" x14ac:dyDescent="0.3">
      <c r="A678" s="39">
        <v>319162</v>
      </c>
      <c r="B678" s="44">
        <v>40237</v>
      </c>
      <c r="C678">
        <f t="shared" si="70"/>
        <v>9</v>
      </c>
      <c r="D678">
        <v>55.624699999999997</v>
      </c>
      <c r="E678">
        <v>13.906174999999999</v>
      </c>
      <c r="F678">
        <v>4</v>
      </c>
      <c r="G678">
        <f t="shared" si="71"/>
        <v>9</v>
      </c>
      <c r="H678">
        <f t="shared" si="72"/>
        <v>7</v>
      </c>
      <c r="I678">
        <f t="shared" si="73"/>
        <v>4</v>
      </c>
      <c r="J678">
        <f t="shared" si="74"/>
        <v>20</v>
      </c>
      <c r="K678">
        <f t="shared" si="75"/>
        <v>3</v>
      </c>
      <c r="L678">
        <f t="shared" si="76"/>
        <v>1.1124939999999999</v>
      </c>
    </row>
    <row r="679" spans="1:12" x14ac:dyDescent="0.3">
      <c r="A679" s="39">
        <v>319350</v>
      </c>
      <c r="B679" s="44">
        <v>40217</v>
      </c>
      <c r="C679">
        <f t="shared" si="70"/>
        <v>29</v>
      </c>
      <c r="D679">
        <v>16.78</v>
      </c>
      <c r="E679">
        <v>16.78</v>
      </c>
      <c r="F679">
        <v>1</v>
      </c>
      <c r="G679">
        <f t="shared" si="71"/>
        <v>7</v>
      </c>
      <c r="H679">
        <f t="shared" si="72"/>
        <v>0</v>
      </c>
      <c r="I679">
        <f t="shared" si="73"/>
        <v>1</v>
      </c>
      <c r="J679">
        <f t="shared" si="74"/>
        <v>8</v>
      </c>
      <c r="K679">
        <f t="shared" si="75"/>
        <v>7</v>
      </c>
      <c r="L679">
        <f t="shared" si="76"/>
        <v>1.3424</v>
      </c>
    </row>
    <row r="680" spans="1:12" x14ac:dyDescent="0.3">
      <c r="A680" s="39">
        <v>319471</v>
      </c>
      <c r="B680" s="44">
        <v>40217</v>
      </c>
      <c r="C680">
        <f t="shared" si="70"/>
        <v>29</v>
      </c>
      <c r="D680">
        <v>14.18</v>
      </c>
      <c r="E680">
        <v>14.18</v>
      </c>
      <c r="F680">
        <v>1</v>
      </c>
      <c r="G680">
        <f t="shared" si="71"/>
        <v>7</v>
      </c>
      <c r="H680">
        <f t="shared" si="72"/>
        <v>0</v>
      </c>
      <c r="I680">
        <f t="shared" si="73"/>
        <v>1</v>
      </c>
      <c r="J680">
        <f t="shared" si="74"/>
        <v>8</v>
      </c>
      <c r="K680">
        <f t="shared" si="75"/>
        <v>7</v>
      </c>
      <c r="L680">
        <f t="shared" si="76"/>
        <v>1.1344000000000001</v>
      </c>
    </row>
    <row r="681" spans="1:12" x14ac:dyDescent="0.3">
      <c r="A681" s="39">
        <v>322554</v>
      </c>
      <c r="B681" s="44">
        <v>40226</v>
      </c>
      <c r="C681">
        <f t="shared" si="70"/>
        <v>20</v>
      </c>
      <c r="D681">
        <v>157.16</v>
      </c>
      <c r="E681">
        <v>78.58</v>
      </c>
      <c r="F681">
        <v>2</v>
      </c>
      <c r="G681">
        <f t="shared" si="71"/>
        <v>8</v>
      </c>
      <c r="H681">
        <f t="shared" si="72"/>
        <v>4</v>
      </c>
      <c r="I681">
        <f t="shared" si="73"/>
        <v>7</v>
      </c>
      <c r="J681">
        <f t="shared" si="74"/>
        <v>19</v>
      </c>
      <c r="K681">
        <f t="shared" si="75"/>
        <v>3</v>
      </c>
      <c r="L681">
        <f t="shared" si="76"/>
        <v>6.2864000000000004</v>
      </c>
    </row>
    <row r="682" spans="1:12" x14ac:dyDescent="0.3">
      <c r="A682" s="39">
        <v>325028</v>
      </c>
      <c r="B682" s="44">
        <v>40242</v>
      </c>
      <c r="C682">
        <f t="shared" si="70"/>
        <v>4</v>
      </c>
      <c r="D682">
        <v>163.84</v>
      </c>
      <c r="E682">
        <v>54.613333333333337</v>
      </c>
      <c r="F682">
        <v>3</v>
      </c>
      <c r="G682">
        <f t="shared" si="71"/>
        <v>10</v>
      </c>
      <c r="H682">
        <f t="shared" si="72"/>
        <v>6</v>
      </c>
      <c r="I682">
        <f t="shared" si="73"/>
        <v>7</v>
      </c>
      <c r="J682">
        <f t="shared" si="74"/>
        <v>23</v>
      </c>
      <c r="K682">
        <f t="shared" si="75"/>
        <v>2</v>
      </c>
      <c r="L682">
        <f t="shared" si="76"/>
        <v>4.3690666666666669</v>
      </c>
    </row>
    <row r="683" spans="1:12" x14ac:dyDescent="0.3">
      <c r="A683" s="39">
        <v>325209</v>
      </c>
      <c r="B683" s="44">
        <v>40218</v>
      </c>
      <c r="C683">
        <f t="shared" si="70"/>
        <v>28</v>
      </c>
      <c r="D683">
        <v>35.880000000000003</v>
      </c>
      <c r="E683">
        <v>35.880000000000003</v>
      </c>
      <c r="F683">
        <v>1</v>
      </c>
      <c r="G683">
        <f t="shared" si="71"/>
        <v>7</v>
      </c>
      <c r="H683">
        <f t="shared" si="72"/>
        <v>0</v>
      </c>
      <c r="I683">
        <f t="shared" si="73"/>
        <v>3</v>
      </c>
      <c r="J683">
        <f t="shared" si="74"/>
        <v>10</v>
      </c>
      <c r="K683">
        <f t="shared" si="75"/>
        <v>7</v>
      </c>
      <c r="L683">
        <f t="shared" si="76"/>
        <v>2.8704000000000001</v>
      </c>
    </row>
    <row r="684" spans="1:12" x14ac:dyDescent="0.3">
      <c r="A684" s="39">
        <v>326067</v>
      </c>
      <c r="B684" s="44">
        <v>40218</v>
      </c>
      <c r="C684">
        <f t="shared" si="70"/>
        <v>28</v>
      </c>
      <c r="D684">
        <v>22.06</v>
      </c>
      <c r="E684">
        <v>22.06</v>
      </c>
      <c r="F684">
        <v>1</v>
      </c>
      <c r="G684">
        <f t="shared" si="71"/>
        <v>7</v>
      </c>
      <c r="H684">
        <f t="shared" si="72"/>
        <v>0</v>
      </c>
      <c r="I684">
        <f t="shared" si="73"/>
        <v>2</v>
      </c>
      <c r="J684">
        <f t="shared" si="74"/>
        <v>9</v>
      </c>
      <c r="K684">
        <f t="shared" si="75"/>
        <v>7</v>
      </c>
      <c r="L684">
        <f t="shared" si="76"/>
        <v>1.7647999999999999</v>
      </c>
    </row>
    <row r="685" spans="1:12" x14ac:dyDescent="0.3">
      <c r="A685" s="39">
        <v>326302</v>
      </c>
      <c r="B685" s="44">
        <v>40225</v>
      </c>
      <c r="C685">
        <f t="shared" si="70"/>
        <v>21</v>
      </c>
      <c r="D685">
        <v>26.6615</v>
      </c>
      <c r="E685">
        <v>13.33075</v>
      </c>
      <c r="F685">
        <v>2</v>
      </c>
      <c r="G685">
        <f t="shared" si="71"/>
        <v>8</v>
      </c>
      <c r="H685">
        <f t="shared" si="72"/>
        <v>4</v>
      </c>
      <c r="I685">
        <f t="shared" si="73"/>
        <v>2</v>
      </c>
      <c r="J685">
        <f t="shared" si="74"/>
        <v>14</v>
      </c>
      <c r="K685">
        <f t="shared" si="75"/>
        <v>5</v>
      </c>
      <c r="L685">
        <f t="shared" si="76"/>
        <v>1.06646</v>
      </c>
    </row>
    <row r="686" spans="1:12" x14ac:dyDescent="0.3">
      <c r="A686" s="39">
        <v>326320</v>
      </c>
      <c r="B686" s="44">
        <v>40225</v>
      </c>
      <c r="C686">
        <f t="shared" si="70"/>
        <v>21</v>
      </c>
      <c r="D686">
        <v>56.73</v>
      </c>
      <c r="E686">
        <v>56.73</v>
      </c>
      <c r="F686">
        <v>1</v>
      </c>
      <c r="G686">
        <f t="shared" si="71"/>
        <v>8</v>
      </c>
      <c r="H686">
        <f t="shared" si="72"/>
        <v>0</v>
      </c>
      <c r="I686">
        <f t="shared" si="73"/>
        <v>4</v>
      </c>
      <c r="J686">
        <f t="shared" si="74"/>
        <v>12</v>
      </c>
      <c r="K686">
        <f t="shared" si="75"/>
        <v>6</v>
      </c>
      <c r="L686">
        <f t="shared" si="76"/>
        <v>4.5384000000000002</v>
      </c>
    </row>
    <row r="687" spans="1:12" x14ac:dyDescent="0.3">
      <c r="A687" s="39">
        <v>326416</v>
      </c>
      <c r="B687" s="44">
        <v>40226</v>
      </c>
      <c r="C687">
        <f t="shared" si="70"/>
        <v>20</v>
      </c>
      <c r="D687">
        <v>212.12520000000001</v>
      </c>
      <c r="E687">
        <v>106.0626</v>
      </c>
      <c r="F687">
        <v>2</v>
      </c>
      <c r="G687">
        <f t="shared" si="71"/>
        <v>8</v>
      </c>
      <c r="H687">
        <f t="shared" si="72"/>
        <v>4</v>
      </c>
      <c r="I687">
        <f t="shared" si="73"/>
        <v>7</v>
      </c>
      <c r="J687">
        <f t="shared" si="74"/>
        <v>19</v>
      </c>
      <c r="K687">
        <f t="shared" si="75"/>
        <v>3</v>
      </c>
      <c r="L687">
        <f t="shared" si="76"/>
        <v>8.4850080000000005</v>
      </c>
    </row>
    <row r="688" spans="1:12" x14ac:dyDescent="0.3">
      <c r="A688" s="39">
        <v>326427</v>
      </c>
      <c r="B688" s="44">
        <v>40218</v>
      </c>
      <c r="C688">
        <f t="shared" si="70"/>
        <v>28</v>
      </c>
      <c r="D688">
        <v>30.6</v>
      </c>
      <c r="E688">
        <v>30.6</v>
      </c>
      <c r="F688">
        <v>1</v>
      </c>
      <c r="G688">
        <f t="shared" si="71"/>
        <v>7</v>
      </c>
      <c r="H688">
        <f t="shared" si="72"/>
        <v>0</v>
      </c>
      <c r="I688">
        <f t="shared" si="73"/>
        <v>2</v>
      </c>
      <c r="J688">
        <f t="shared" si="74"/>
        <v>9</v>
      </c>
      <c r="K688">
        <f t="shared" si="75"/>
        <v>7</v>
      </c>
      <c r="L688">
        <f t="shared" si="76"/>
        <v>2.448</v>
      </c>
    </row>
    <row r="689" spans="1:12" x14ac:dyDescent="0.3">
      <c r="A689" s="39">
        <v>326450</v>
      </c>
      <c r="B689" s="44">
        <v>40218</v>
      </c>
      <c r="C689">
        <f t="shared" si="70"/>
        <v>28</v>
      </c>
      <c r="D689">
        <v>46.147500000000001</v>
      </c>
      <c r="E689">
        <v>46.147500000000001</v>
      </c>
      <c r="F689">
        <v>1</v>
      </c>
      <c r="G689">
        <f t="shared" si="71"/>
        <v>7</v>
      </c>
      <c r="H689">
        <f t="shared" si="72"/>
        <v>0</v>
      </c>
      <c r="I689">
        <f t="shared" si="73"/>
        <v>3</v>
      </c>
      <c r="J689">
        <f t="shared" si="74"/>
        <v>10</v>
      </c>
      <c r="K689">
        <f t="shared" si="75"/>
        <v>7</v>
      </c>
      <c r="L689">
        <f t="shared" si="76"/>
        <v>3.6918000000000002</v>
      </c>
    </row>
    <row r="690" spans="1:12" x14ac:dyDescent="0.3">
      <c r="A690" s="39">
        <v>326567</v>
      </c>
      <c r="B690" s="44">
        <v>40219</v>
      </c>
      <c r="C690">
        <f t="shared" si="70"/>
        <v>27</v>
      </c>
      <c r="D690">
        <v>29.7195</v>
      </c>
      <c r="E690">
        <v>29.7195</v>
      </c>
      <c r="F690">
        <v>1</v>
      </c>
      <c r="G690">
        <f t="shared" si="71"/>
        <v>7</v>
      </c>
      <c r="H690">
        <f t="shared" si="72"/>
        <v>0</v>
      </c>
      <c r="I690">
        <f t="shared" si="73"/>
        <v>2</v>
      </c>
      <c r="J690">
        <f t="shared" si="74"/>
        <v>9</v>
      </c>
      <c r="K690">
        <f t="shared" si="75"/>
        <v>7</v>
      </c>
      <c r="L690">
        <f t="shared" si="76"/>
        <v>2.3775599999999999</v>
      </c>
    </row>
    <row r="691" spans="1:12" x14ac:dyDescent="0.3">
      <c r="A691" s="39">
        <v>326605</v>
      </c>
      <c r="B691" s="44">
        <v>40219</v>
      </c>
      <c r="C691">
        <f t="shared" si="70"/>
        <v>27</v>
      </c>
      <c r="D691">
        <v>91.905000000000001</v>
      </c>
      <c r="E691">
        <v>91.905000000000001</v>
      </c>
      <c r="F691">
        <v>1</v>
      </c>
      <c r="G691">
        <f t="shared" si="71"/>
        <v>7</v>
      </c>
      <c r="H691">
        <f t="shared" si="72"/>
        <v>0</v>
      </c>
      <c r="I691">
        <f t="shared" si="73"/>
        <v>5</v>
      </c>
      <c r="J691">
        <f t="shared" si="74"/>
        <v>12</v>
      </c>
      <c r="K691">
        <f t="shared" si="75"/>
        <v>6</v>
      </c>
      <c r="L691">
        <f t="shared" si="76"/>
        <v>7.3524000000000003</v>
      </c>
    </row>
    <row r="692" spans="1:12" x14ac:dyDescent="0.3">
      <c r="A692" s="39">
        <v>326664</v>
      </c>
      <c r="B692" s="44">
        <v>40219</v>
      </c>
      <c r="C692">
        <f t="shared" si="70"/>
        <v>27</v>
      </c>
      <c r="D692">
        <v>25.56</v>
      </c>
      <c r="E692">
        <v>25.56</v>
      </c>
      <c r="F692">
        <v>1</v>
      </c>
      <c r="G692">
        <f t="shared" si="71"/>
        <v>7</v>
      </c>
      <c r="H692">
        <f t="shared" si="72"/>
        <v>0</v>
      </c>
      <c r="I692">
        <f t="shared" si="73"/>
        <v>2</v>
      </c>
      <c r="J692">
        <f t="shared" si="74"/>
        <v>9</v>
      </c>
      <c r="K692">
        <f t="shared" si="75"/>
        <v>7</v>
      </c>
      <c r="L692">
        <f t="shared" si="76"/>
        <v>2.0448</v>
      </c>
    </row>
    <row r="693" spans="1:12" x14ac:dyDescent="0.3">
      <c r="A693" s="39">
        <v>326822</v>
      </c>
      <c r="B693" s="44">
        <v>40240</v>
      </c>
      <c r="C693">
        <f t="shared" si="70"/>
        <v>6</v>
      </c>
      <c r="D693">
        <v>95.055200000000013</v>
      </c>
      <c r="E693">
        <v>47.527600000000007</v>
      </c>
      <c r="F693">
        <v>2</v>
      </c>
      <c r="G693">
        <f t="shared" si="71"/>
        <v>9</v>
      </c>
      <c r="H693">
        <f t="shared" si="72"/>
        <v>4</v>
      </c>
      <c r="I693">
        <f t="shared" si="73"/>
        <v>5</v>
      </c>
      <c r="J693">
        <f t="shared" si="74"/>
        <v>18</v>
      </c>
      <c r="K693">
        <f t="shared" si="75"/>
        <v>4</v>
      </c>
      <c r="L693">
        <f t="shared" si="76"/>
        <v>3.8022080000000007</v>
      </c>
    </row>
    <row r="694" spans="1:12" x14ac:dyDescent="0.3">
      <c r="A694" s="39">
        <v>326850</v>
      </c>
      <c r="B694" s="44">
        <v>40226</v>
      </c>
      <c r="C694">
        <f t="shared" si="70"/>
        <v>20</v>
      </c>
      <c r="D694">
        <v>31.740199999999998</v>
      </c>
      <c r="E694">
        <v>15.870099999999999</v>
      </c>
      <c r="F694">
        <v>2</v>
      </c>
      <c r="G694">
        <f t="shared" si="71"/>
        <v>8</v>
      </c>
      <c r="H694">
        <f t="shared" si="72"/>
        <v>4</v>
      </c>
      <c r="I694">
        <f t="shared" si="73"/>
        <v>3</v>
      </c>
      <c r="J694">
        <f t="shared" si="74"/>
        <v>15</v>
      </c>
      <c r="K694">
        <f t="shared" si="75"/>
        <v>5</v>
      </c>
      <c r="L694">
        <f t="shared" si="76"/>
        <v>1.2696079999999998</v>
      </c>
    </row>
    <row r="695" spans="1:12" x14ac:dyDescent="0.3">
      <c r="A695" s="39">
        <v>326853</v>
      </c>
      <c r="B695" s="44">
        <v>40240</v>
      </c>
      <c r="C695">
        <f t="shared" si="70"/>
        <v>6</v>
      </c>
      <c r="D695">
        <v>109.55000000000001</v>
      </c>
      <c r="E695">
        <v>27.387500000000003</v>
      </c>
      <c r="F695">
        <v>4</v>
      </c>
      <c r="G695">
        <f t="shared" si="71"/>
        <v>9</v>
      </c>
      <c r="H695">
        <f t="shared" si="72"/>
        <v>7</v>
      </c>
      <c r="I695">
        <f t="shared" si="73"/>
        <v>6</v>
      </c>
      <c r="J695">
        <f t="shared" si="74"/>
        <v>22</v>
      </c>
      <c r="K695">
        <f t="shared" si="75"/>
        <v>2</v>
      </c>
      <c r="L695">
        <f t="shared" si="76"/>
        <v>2.1910000000000003</v>
      </c>
    </row>
    <row r="696" spans="1:12" x14ac:dyDescent="0.3">
      <c r="A696" s="39">
        <v>327712</v>
      </c>
      <c r="B696" s="44">
        <v>40226</v>
      </c>
      <c r="C696">
        <f t="shared" si="70"/>
        <v>20</v>
      </c>
      <c r="D696">
        <v>89</v>
      </c>
      <c r="E696">
        <v>44.5</v>
      </c>
      <c r="F696">
        <v>2</v>
      </c>
      <c r="G696">
        <f t="shared" si="71"/>
        <v>8</v>
      </c>
      <c r="H696">
        <f t="shared" si="72"/>
        <v>4</v>
      </c>
      <c r="I696">
        <f t="shared" si="73"/>
        <v>5</v>
      </c>
      <c r="J696">
        <f t="shared" si="74"/>
        <v>17</v>
      </c>
      <c r="K696">
        <f t="shared" si="75"/>
        <v>4</v>
      </c>
      <c r="L696">
        <f t="shared" si="76"/>
        <v>3.56</v>
      </c>
    </row>
    <row r="697" spans="1:12" x14ac:dyDescent="0.3">
      <c r="A697" s="39">
        <v>327791</v>
      </c>
      <c r="B697" s="44">
        <v>40239</v>
      </c>
      <c r="C697">
        <f t="shared" si="70"/>
        <v>7</v>
      </c>
      <c r="D697">
        <v>68.490000000000009</v>
      </c>
      <c r="E697">
        <v>34.245000000000005</v>
      </c>
      <c r="F697">
        <v>2</v>
      </c>
      <c r="G697">
        <f t="shared" si="71"/>
        <v>9</v>
      </c>
      <c r="H697">
        <f t="shared" si="72"/>
        <v>4</v>
      </c>
      <c r="I697">
        <f t="shared" si="73"/>
        <v>4</v>
      </c>
      <c r="J697">
        <f t="shared" si="74"/>
        <v>17</v>
      </c>
      <c r="K697">
        <f t="shared" si="75"/>
        <v>4</v>
      </c>
      <c r="L697">
        <f t="shared" si="76"/>
        <v>2.7396000000000003</v>
      </c>
    </row>
    <row r="698" spans="1:12" x14ac:dyDescent="0.3">
      <c r="A698" s="39">
        <v>328919</v>
      </c>
      <c r="B698" s="44">
        <v>40220</v>
      </c>
      <c r="C698">
        <f t="shared" si="70"/>
        <v>26</v>
      </c>
      <c r="D698">
        <v>40.22</v>
      </c>
      <c r="E698">
        <v>40.22</v>
      </c>
      <c r="F698">
        <v>1</v>
      </c>
      <c r="G698">
        <f t="shared" si="71"/>
        <v>7</v>
      </c>
      <c r="H698">
        <f t="shared" si="72"/>
        <v>0</v>
      </c>
      <c r="I698">
        <f t="shared" si="73"/>
        <v>3</v>
      </c>
      <c r="J698">
        <f t="shared" si="74"/>
        <v>10</v>
      </c>
      <c r="K698">
        <f t="shared" si="75"/>
        <v>7</v>
      </c>
      <c r="L698">
        <f t="shared" si="76"/>
        <v>3.2176</v>
      </c>
    </row>
    <row r="699" spans="1:12" x14ac:dyDescent="0.3">
      <c r="A699" s="39">
        <v>330280</v>
      </c>
      <c r="B699" s="44">
        <v>40220</v>
      </c>
      <c r="C699">
        <f t="shared" si="70"/>
        <v>26</v>
      </c>
      <c r="D699">
        <v>51.24</v>
      </c>
      <c r="E699">
        <v>51.24</v>
      </c>
      <c r="F699">
        <v>1</v>
      </c>
      <c r="G699">
        <f t="shared" si="71"/>
        <v>7</v>
      </c>
      <c r="H699">
        <f t="shared" si="72"/>
        <v>0</v>
      </c>
      <c r="I699">
        <f t="shared" si="73"/>
        <v>4</v>
      </c>
      <c r="J699">
        <f t="shared" si="74"/>
        <v>11</v>
      </c>
      <c r="K699">
        <f t="shared" si="75"/>
        <v>6</v>
      </c>
      <c r="L699">
        <f t="shared" si="76"/>
        <v>4.0992000000000006</v>
      </c>
    </row>
    <row r="700" spans="1:12" x14ac:dyDescent="0.3">
      <c r="A700" s="39">
        <v>333236</v>
      </c>
      <c r="B700" s="44">
        <v>40237</v>
      </c>
      <c r="C700">
        <f t="shared" si="70"/>
        <v>9</v>
      </c>
      <c r="D700">
        <v>76.709999999999994</v>
      </c>
      <c r="E700">
        <v>38.354999999999997</v>
      </c>
      <c r="F700">
        <v>2</v>
      </c>
      <c r="G700">
        <f t="shared" si="71"/>
        <v>9</v>
      </c>
      <c r="H700">
        <f t="shared" si="72"/>
        <v>4</v>
      </c>
      <c r="I700">
        <f t="shared" si="73"/>
        <v>5</v>
      </c>
      <c r="J700">
        <f t="shared" si="74"/>
        <v>18</v>
      </c>
      <c r="K700">
        <f t="shared" si="75"/>
        <v>4</v>
      </c>
      <c r="L700">
        <f t="shared" si="76"/>
        <v>3.0684</v>
      </c>
    </row>
    <row r="701" spans="1:12" x14ac:dyDescent="0.3">
      <c r="A701" s="39">
        <v>336236</v>
      </c>
      <c r="B701" s="44">
        <v>40222</v>
      </c>
      <c r="C701">
        <f t="shared" si="70"/>
        <v>24</v>
      </c>
      <c r="D701">
        <v>183.55</v>
      </c>
      <c r="E701">
        <v>183.55</v>
      </c>
      <c r="F701">
        <v>1</v>
      </c>
      <c r="G701">
        <f t="shared" si="71"/>
        <v>7</v>
      </c>
      <c r="H701">
        <f t="shared" si="72"/>
        <v>0</v>
      </c>
      <c r="I701">
        <f t="shared" si="73"/>
        <v>7</v>
      </c>
      <c r="J701">
        <f t="shared" si="74"/>
        <v>14</v>
      </c>
      <c r="K701">
        <f t="shared" si="75"/>
        <v>5</v>
      </c>
      <c r="L701">
        <f t="shared" si="76"/>
        <v>14.684000000000001</v>
      </c>
    </row>
    <row r="702" spans="1:12" x14ac:dyDescent="0.3">
      <c r="A702" s="39">
        <v>339282</v>
      </c>
      <c r="B702" s="44">
        <v>40223</v>
      </c>
      <c r="C702">
        <f t="shared" si="70"/>
        <v>23</v>
      </c>
      <c r="D702">
        <v>49.85</v>
      </c>
      <c r="E702">
        <v>49.85</v>
      </c>
      <c r="F702">
        <v>1</v>
      </c>
      <c r="G702">
        <f t="shared" si="71"/>
        <v>7</v>
      </c>
      <c r="H702">
        <f t="shared" si="72"/>
        <v>0</v>
      </c>
      <c r="I702">
        <f t="shared" si="73"/>
        <v>4</v>
      </c>
      <c r="J702">
        <f t="shared" si="74"/>
        <v>11</v>
      </c>
      <c r="K702">
        <f t="shared" si="75"/>
        <v>6</v>
      </c>
      <c r="L702">
        <f t="shared" si="76"/>
        <v>3.988</v>
      </c>
    </row>
    <row r="703" spans="1:12" x14ac:dyDescent="0.3">
      <c r="A703" s="39">
        <v>340060</v>
      </c>
      <c r="B703" s="44">
        <v>40223</v>
      </c>
      <c r="C703">
        <f t="shared" si="70"/>
        <v>23</v>
      </c>
      <c r="D703">
        <v>7.34</v>
      </c>
      <c r="E703">
        <v>7.34</v>
      </c>
      <c r="F703">
        <v>1</v>
      </c>
      <c r="G703">
        <f t="shared" si="71"/>
        <v>7</v>
      </c>
      <c r="H703">
        <f t="shared" si="72"/>
        <v>0</v>
      </c>
      <c r="I703">
        <f t="shared" si="73"/>
        <v>0</v>
      </c>
      <c r="J703">
        <f t="shared" si="74"/>
        <v>7</v>
      </c>
      <c r="K703">
        <f t="shared" si="75"/>
        <v>8</v>
      </c>
      <c r="L703">
        <f t="shared" si="76"/>
        <v>0.58720000000000006</v>
      </c>
    </row>
    <row r="704" spans="1:12" x14ac:dyDescent="0.3">
      <c r="A704" s="39">
        <v>340188</v>
      </c>
      <c r="B704" s="44">
        <v>40223</v>
      </c>
      <c r="C704">
        <f t="shared" si="70"/>
        <v>23</v>
      </c>
      <c r="D704">
        <v>47.92</v>
      </c>
      <c r="E704">
        <v>23.96</v>
      </c>
      <c r="F704">
        <v>2</v>
      </c>
      <c r="G704">
        <f t="shared" si="71"/>
        <v>7</v>
      </c>
      <c r="H704">
        <f t="shared" si="72"/>
        <v>4</v>
      </c>
      <c r="I704">
        <f t="shared" si="73"/>
        <v>3</v>
      </c>
      <c r="J704">
        <f t="shared" si="74"/>
        <v>14</v>
      </c>
      <c r="K704">
        <f t="shared" si="75"/>
        <v>5</v>
      </c>
      <c r="L704">
        <f t="shared" si="76"/>
        <v>1.9168000000000001</v>
      </c>
    </row>
    <row r="705" spans="1:12" x14ac:dyDescent="0.3">
      <c r="A705" s="39">
        <v>340195</v>
      </c>
      <c r="B705" s="44">
        <v>40223</v>
      </c>
      <c r="C705">
        <f t="shared" si="70"/>
        <v>23</v>
      </c>
      <c r="D705">
        <v>81.010000000000005</v>
      </c>
      <c r="E705">
        <v>81.010000000000005</v>
      </c>
      <c r="F705">
        <v>1</v>
      </c>
      <c r="G705">
        <f t="shared" si="71"/>
        <v>7</v>
      </c>
      <c r="H705">
        <f t="shared" si="72"/>
        <v>0</v>
      </c>
      <c r="I705">
        <f t="shared" si="73"/>
        <v>5</v>
      </c>
      <c r="J705">
        <f t="shared" si="74"/>
        <v>12</v>
      </c>
      <c r="K705">
        <f t="shared" si="75"/>
        <v>6</v>
      </c>
      <c r="L705">
        <f t="shared" si="76"/>
        <v>6.4808000000000003</v>
      </c>
    </row>
    <row r="706" spans="1:12" x14ac:dyDescent="0.3">
      <c r="A706" s="39">
        <v>341576</v>
      </c>
      <c r="B706" s="44">
        <v>40224</v>
      </c>
      <c r="C706">
        <f t="shared" si="70"/>
        <v>22</v>
      </c>
      <c r="D706">
        <v>15.65</v>
      </c>
      <c r="E706">
        <v>15.65</v>
      </c>
      <c r="F706">
        <v>1</v>
      </c>
      <c r="G706">
        <f t="shared" si="71"/>
        <v>8</v>
      </c>
      <c r="H706">
        <f t="shared" si="72"/>
        <v>0</v>
      </c>
      <c r="I706">
        <f t="shared" si="73"/>
        <v>1</v>
      </c>
      <c r="J706">
        <f t="shared" si="74"/>
        <v>9</v>
      </c>
      <c r="K706">
        <f t="shared" si="75"/>
        <v>7</v>
      </c>
      <c r="L706">
        <f t="shared" si="76"/>
        <v>1.252</v>
      </c>
    </row>
    <row r="707" spans="1:12" x14ac:dyDescent="0.3">
      <c r="A707" s="39">
        <v>342064</v>
      </c>
      <c r="B707" s="44">
        <v>40231</v>
      </c>
      <c r="C707">
        <f t="shared" si="70"/>
        <v>15</v>
      </c>
      <c r="D707">
        <v>57.3</v>
      </c>
      <c r="E707">
        <v>57.3</v>
      </c>
      <c r="F707">
        <v>1</v>
      </c>
      <c r="G707">
        <f t="shared" si="71"/>
        <v>8</v>
      </c>
      <c r="H707">
        <f t="shared" si="72"/>
        <v>0</v>
      </c>
      <c r="I707">
        <f t="shared" si="73"/>
        <v>4</v>
      </c>
      <c r="J707">
        <f t="shared" si="74"/>
        <v>12</v>
      </c>
      <c r="K707">
        <f t="shared" si="75"/>
        <v>6</v>
      </c>
      <c r="L707">
        <f t="shared" si="76"/>
        <v>4.5839999999999996</v>
      </c>
    </row>
    <row r="708" spans="1:12" x14ac:dyDescent="0.3">
      <c r="A708" s="39">
        <v>342222</v>
      </c>
      <c r="B708" s="44">
        <v>40224</v>
      </c>
      <c r="C708">
        <f t="shared" si="70"/>
        <v>22</v>
      </c>
      <c r="D708">
        <v>5.62</v>
      </c>
      <c r="E708">
        <v>5.62</v>
      </c>
      <c r="F708">
        <v>1</v>
      </c>
      <c r="G708">
        <f t="shared" si="71"/>
        <v>8</v>
      </c>
      <c r="H708">
        <f t="shared" si="72"/>
        <v>0</v>
      </c>
      <c r="I708">
        <f t="shared" si="73"/>
        <v>0</v>
      </c>
      <c r="J708">
        <f t="shared" si="74"/>
        <v>8</v>
      </c>
      <c r="K708">
        <f t="shared" si="75"/>
        <v>7</v>
      </c>
      <c r="L708">
        <f t="shared" si="76"/>
        <v>0.4496</v>
      </c>
    </row>
    <row r="709" spans="1:12" x14ac:dyDescent="0.3">
      <c r="A709" s="39">
        <v>343412</v>
      </c>
      <c r="B709" s="44">
        <v>40224</v>
      </c>
      <c r="C709">
        <f t="shared" ref="C709:C760" si="77">$D$2-B709</f>
        <v>22</v>
      </c>
      <c r="D709">
        <v>6.66</v>
      </c>
      <c r="E709">
        <v>6.66</v>
      </c>
      <c r="F709">
        <v>1</v>
      </c>
      <c r="G709">
        <f t="shared" ref="G709:G760" si="78">(1-_xlfn.PERCENTRANK.EXC($C$4:$C$760,C709,1))*10</f>
        <v>8</v>
      </c>
      <c r="H709">
        <f t="shared" ref="H709:H760" si="79">_xlfn.PERCENTRANK.EXC($F$4:$F$760,F709,1)*10</f>
        <v>0</v>
      </c>
      <c r="I709">
        <f t="shared" ref="I709:I760" si="80">_xlfn.PERCENTRANK.EXC($D$4:$D$760,D709,1)*10</f>
        <v>0</v>
      </c>
      <c r="J709">
        <f t="shared" ref="J709:J760" si="81">SUM(G709:I709)</f>
        <v>8</v>
      </c>
      <c r="K709">
        <f t="shared" ref="K709:K760" si="82">10-_xlfn.PERCENTRANK.EXC($J$4:$J$760,J709,1)*10</f>
        <v>7</v>
      </c>
      <c r="L709">
        <f t="shared" ref="L709:L760" si="83">E709*0.08</f>
        <v>0.53280000000000005</v>
      </c>
    </row>
    <row r="710" spans="1:12" x14ac:dyDescent="0.3">
      <c r="A710" s="39">
        <v>345520</v>
      </c>
      <c r="B710" s="44">
        <v>40241</v>
      </c>
      <c r="C710">
        <f t="shared" si="77"/>
        <v>5</v>
      </c>
      <c r="D710">
        <v>95.682700000000011</v>
      </c>
      <c r="E710">
        <v>31.894233333333336</v>
      </c>
      <c r="F710">
        <v>3</v>
      </c>
      <c r="G710">
        <f t="shared" si="78"/>
        <v>10</v>
      </c>
      <c r="H710">
        <f t="shared" si="79"/>
        <v>6</v>
      </c>
      <c r="I710">
        <f t="shared" si="80"/>
        <v>5</v>
      </c>
      <c r="J710">
        <f t="shared" si="81"/>
        <v>21</v>
      </c>
      <c r="K710">
        <f t="shared" si="82"/>
        <v>3</v>
      </c>
      <c r="L710">
        <f t="shared" si="83"/>
        <v>2.5515386666666671</v>
      </c>
    </row>
    <row r="711" spans="1:12" x14ac:dyDescent="0.3">
      <c r="A711" s="39">
        <v>347125</v>
      </c>
      <c r="B711" s="44">
        <v>40225</v>
      </c>
      <c r="C711">
        <f t="shared" si="77"/>
        <v>21</v>
      </c>
      <c r="D711">
        <v>51.89</v>
      </c>
      <c r="E711">
        <v>51.89</v>
      </c>
      <c r="F711">
        <v>1</v>
      </c>
      <c r="G711">
        <f t="shared" si="78"/>
        <v>8</v>
      </c>
      <c r="H711">
        <f t="shared" si="79"/>
        <v>0</v>
      </c>
      <c r="I711">
        <f t="shared" si="80"/>
        <v>4</v>
      </c>
      <c r="J711">
        <f t="shared" si="81"/>
        <v>12</v>
      </c>
      <c r="K711">
        <f t="shared" si="82"/>
        <v>6</v>
      </c>
      <c r="L711">
        <f t="shared" si="83"/>
        <v>4.1512000000000002</v>
      </c>
    </row>
    <row r="712" spans="1:12" x14ac:dyDescent="0.3">
      <c r="A712" s="39">
        <v>347521</v>
      </c>
      <c r="B712" s="44">
        <v>40225</v>
      </c>
      <c r="C712">
        <f t="shared" si="77"/>
        <v>21</v>
      </c>
      <c r="D712">
        <v>21.99</v>
      </c>
      <c r="E712">
        <v>21.99</v>
      </c>
      <c r="F712">
        <v>1</v>
      </c>
      <c r="G712">
        <f t="shared" si="78"/>
        <v>8</v>
      </c>
      <c r="H712">
        <f t="shared" si="79"/>
        <v>0</v>
      </c>
      <c r="I712">
        <f t="shared" si="80"/>
        <v>2</v>
      </c>
      <c r="J712">
        <f t="shared" si="81"/>
        <v>10</v>
      </c>
      <c r="K712">
        <f t="shared" si="82"/>
        <v>7</v>
      </c>
      <c r="L712">
        <f t="shared" si="83"/>
        <v>1.7591999999999999</v>
      </c>
    </row>
    <row r="713" spans="1:12" x14ac:dyDescent="0.3">
      <c r="A713" s="39">
        <v>348555</v>
      </c>
      <c r="B713" s="44">
        <v>40226</v>
      </c>
      <c r="C713">
        <f t="shared" si="77"/>
        <v>20</v>
      </c>
      <c r="D713">
        <v>7.3490000000000002</v>
      </c>
      <c r="E713">
        <v>7.3490000000000002</v>
      </c>
      <c r="F713">
        <v>1</v>
      </c>
      <c r="G713">
        <f t="shared" si="78"/>
        <v>8</v>
      </c>
      <c r="H713">
        <f t="shared" si="79"/>
        <v>0</v>
      </c>
      <c r="I713">
        <f t="shared" si="80"/>
        <v>0</v>
      </c>
      <c r="J713">
        <f t="shared" si="81"/>
        <v>8</v>
      </c>
      <c r="K713">
        <f t="shared" si="82"/>
        <v>7</v>
      </c>
      <c r="L713">
        <f t="shared" si="83"/>
        <v>0.58792</v>
      </c>
    </row>
    <row r="714" spans="1:12" x14ac:dyDescent="0.3">
      <c r="A714" s="39">
        <v>350475</v>
      </c>
      <c r="B714" s="44">
        <v>40241</v>
      </c>
      <c r="C714">
        <f t="shared" si="77"/>
        <v>5</v>
      </c>
      <c r="D714">
        <v>185.8912</v>
      </c>
      <c r="E714">
        <v>61.96373333333333</v>
      </c>
      <c r="F714">
        <v>3</v>
      </c>
      <c r="G714">
        <f t="shared" si="78"/>
        <v>10</v>
      </c>
      <c r="H714">
        <f t="shared" si="79"/>
        <v>6</v>
      </c>
      <c r="I714">
        <f t="shared" si="80"/>
        <v>7</v>
      </c>
      <c r="J714">
        <f t="shared" si="81"/>
        <v>23</v>
      </c>
      <c r="K714">
        <f t="shared" si="82"/>
        <v>2</v>
      </c>
      <c r="L714">
        <f t="shared" si="83"/>
        <v>4.9570986666666661</v>
      </c>
    </row>
    <row r="715" spans="1:12" x14ac:dyDescent="0.3">
      <c r="A715" s="39">
        <v>354474</v>
      </c>
      <c r="B715" s="44">
        <v>40239</v>
      </c>
      <c r="C715">
        <f t="shared" si="77"/>
        <v>7</v>
      </c>
      <c r="D715">
        <v>113.72</v>
      </c>
      <c r="E715">
        <v>56.86</v>
      </c>
      <c r="F715">
        <v>2</v>
      </c>
      <c r="G715">
        <f t="shared" si="78"/>
        <v>9</v>
      </c>
      <c r="H715">
        <f t="shared" si="79"/>
        <v>4</v>
      </c>
      <c r="I715">
        <f t="shared" si="80"/>
        <v>6</v>
      </c>
      <c r="J715">
        <f t="shared" si="81"/>
        <v>19</v>
      </c>
      <c r="K715">
        <f t="shared" si="82"/>
        <v>3</v>
      </c>
      <c r="L715">
        <f t="shared" si="83"/>
        <v>4.5488</v>
      </c>
    </row>
    <row r="716" spans="1:12" x14ac:dyDescent="0.3">
      <c r="A716" s="39">
        <v>356329</v>
      </c>
      <c r="B716" s="44">
        <v>40241</v>
      </c>
      <c r="C716">
        <f t="shared" si="77"/>
        <v>5</v>
      </c>
      <c r="D716">
        <v>204.1575</v>
      </c>
      <c r="E716">
        <v>102.07875</v>
      </c>
      <c r="F716">
        <v>2</v>
      </c>
      <c r="G716">
        <f t="shared" si="78"/>
        <v>10</v>
      </c>
      <c r="H716">
        <f t="shared" si="79"/>
        <v>4</v>
      </c>
      <c r="I716">
        <f t="shared" si="80"/>
        <v>7</v>
      </c>
      <c r="J716">
        <f t="shared" si="81"/>
        <v>21</v>
      </c>
      <c r="K716">
        <f t="shared" si="82"/>
        <v>3</v>
      </c>
      <c r="L716">
        <f t="shared" si="83"/>
        <v>8.1662999999999997</v>
      </c>
    </row>
    <row r="717" spans="1:12" x14ac:dyDescent="0.3">
      <c r="A717" s="39">
        <v>360816</v>
      </c>
      <c r="B717" s="44">
        <v>40244</v>
      </c>
      <c r="C717">
        <f t="shared" si="77"/>
        <v>2</v>
      </c>
      <c r="D717">
        <v>179.5102</v>
      </c>
      <c r="E717">
        <v>89.755099999999999</v>
      </c>
      <c r="F717">
        <v>2</v>
      </c>
      <c r="G717">
        <f t="shared" si="78"/>
        <v>10</v>
      </c>
      <c r="H717">
        <f t="shared" si="79"/>
        <v>4</v>
      </c>
      <c r="I717">
        <f t="shared" si="80"/>
        <v>7</v>
      </c>
      <c r="J717">
        <f t="shared" si="81"/>
        <v>21</v>
      </c>
      <c r="K717">
        <f t="shared" si="82"/>
        <v>3</v>
      </c>
      <c r="L717">
        <f t="shared" si="83"/>
        <v>7.1804079999999999</v>
      </c>
    </row>
    <row r="718" spans="1:12" x14ac:dyDescent="0.3">
      <c r="A718" s="39">
        <v>363819</v>
      </c>
      <c r="B718" s="44">
        <v>40230</v>
      </c>
      <c r="C718">
        <f t="shared" si="77"/>
        <v>16</v>
      </c>
      <c r="D718">
        <v>2.93</v>
      </c>
      <c r="E718">
        <v>2.93</v>
      </c>
      <c r="F718">
        <v>1</v>
      </c>
      <c r="G718">
        <f t="shared" si="78"/>
        <v>8</v>
      </c>
      <c r="H718">
        <f t="shared" si="79"/>
        <v>0</v>
      </c>
      <c r="I718">
        <f t="shared" si="80"/>
        <v>0</v>
      </c>
      <c r="J718">
        <f t="shared" si="81"/>
        <v>8</v>
      </c>
      <c r="K718">
        <f t="shared" si="82"/>
        <v>7</v>
      </c>
      <c r="L718">
        <f t="shared" si="83"/>
        <v>0.23440000000000003</v>
      </c>
    </row>
    <row r="719" spans="1:12" x14ac:dyDescent="0.3">
      <c r="A719" s="39">
        <v>365257</v>
      </c>
      <c r="B719" s="44">
        <v>40231</v>
      </c>
      <c r="C719">
        <f t="shared" si="77"/>
        <v>15</v>
      </c>
      <c r="D719">
        <v>15.72</v>
      </c>
      <c r="E719">
        <v>15.72</v>
      </c>
      <c r="F719">
        <v>1</v>
      </c>
      <c r="G719">
        <f t="shared" si="78"/>
        <v>8</v>
      </c>
      <c r="H719">
        <f t="shared" si="79"/>
        <v>0</v>
      </c>
      <c r="I719">
        <f t="shared" si="80"/>
        <v>1</v>
      </c>
      <c r="J719">
        <f t="shared" si="81"/>
        <v>9</v>
      </c>
      <c r="K719">
        <f t="shared" si="82"/>
        <v>7</v>
      </c>
      <c r="L719">
        <f t="shared" si="83"/>
        <v>1.2576000000000001</v>
      </c>
    </row>
    <row r="720" spans="1:12" x14ac:dyDescent="0.3">
      <c r="A720" s="39">
        <v>365784</v>
      </c>
      <c r="B720" s="44">
        <v>40231</v>
      </c>
      <c r="C720">
        <f t="shared" si="77"/>
        <v>15</v>
      </c>
      <c r="D720">
        <v>17.309999999999999</v>
      </c>
      <c r="E720">
        <v>17.309999999999999</v>
      </c>
      <c r="F720">
        <v>1</v>
      </c>
      <c r="G720">
        <f t="shared" si="78"/>
        <v>8</v>
      </c>
      <c r="H720">
        <f t="shared" si="79"/>
        <v>0</v>
      </c>
      <c r="I720">
        <f t="shared" si="80"/>
        <v>1</v>
      </c>
      <c r="J720">
        <f t="shared" si="81"/>
        <v>9</v>
      </c>
      <c r="K720">
        <f t="shared" si="82"/>
        <v>7</v>
      </c>
      <c r="L720">
        <f t="shared" si="83"/>
        <v>1.3848</v>
      </c>
    </row>
    <row r="721" spans="1:12" x14ac:dyDescent="0.3">
      <c r="A721" s="39">
        <v>366448</v>
      </c>
      <c r="B721" s="44">
        <v>40244</v>
      </c>
      <c r="C721">
        <f t="shared" si="77"/>
        <v>2</v>
      </c>
      <c r="D721">
        <v>56.969200000000001</v>
      </c>
      <c r="E721">
        <v>28.4846</v>
      </c>
      <c r="F721">
        <v>2</v>
      </c>
      <c r="G721">
        <f t="shared" si="78"/>
        <v>10</v>
      </c>
      <c r="H721">
        <f t="shared" si="79"/>
        <v>4</v>
      </c>
      <c r="I721">
        <f t="shared" si="80"/>
        <v>4</v>
      </c>
      <c r="J721">
        <f t="shared" si="81"/>
        <v>18</v>
      </c>
      <c r="K721">
        <f t="shared" si="82"/>
        <v>4</v>
      </c>
      <c r="L721">
        <f t="shared" si="83"/>
        <v>2.2787679999999999</v>
      </c>
    </row>
    <row r="722" spans="1:12" x14ac:dyDescent="0.3">
      <c r="A722" s="39">
        <v>369133</v>
      </c>
      <c r="B722" s="44">
        <v>40238</v>
      </c>
      <c r="C722">
        <f t="shared" si="77"/>
        <v>8</v>
      </c>
      <c r="D722">
        <v>59.01</v>
      </c>
      <c r="E722">
        <v>29.504999999999999</v>
      </c>
      <c r="F722">
        <v>2</v>
      </c>
      <c r="G722">
        <f t="shared" si="78"/>
        <v>9</v>
      </c>
      <c r="H722">
        <f t="shared" si="79"/>
        <v>4</v>
      </c>
      <c r="I722">
        <f t="shared" si="80"/>
        <v>4</v>
      </c>
      <c r="J722">
        <f t="shared" si="81"/>
        <v>17</v>
      </c>
      <c r="K722">
        <f t="shared" si="82"/>
        <v>4</v>
      </c>
      <c r="L722">
        <f t="shared" si="83"/>
        <v>2.3603999999999998</v>
      </c>
    </row>
    <row r="723" spans="1:12" x14ac:dyDescent="0.3">
      <c r="A723" s="39">
        <v>370402</v>
      </c>
      <c r="B723" s="44">
        <v>40239</v>
      </c>
      <c r="C723">
        <f t="shared" si="77"/>
        <v>7</v>
      </c>
      <c r="D723">
        <v>77.5702</v>
      </c>
      <c r="E723">
        <v>38.7851</v>
      </c>
      <c r="F723">
        <v>2</v>
      </c>
      <c r="G723">
        <f t="shared" si="78"/>
        <v>9</v>
      </c>
      <c r="H723">
        <f t="shared" si="79"/>
        <v>4</v>
      </c>
      <c r="I723">
        <f t="shared" si="80"/>
        <v>5</v>
      </c>
      <c r="J723">
        <f t="shared" si="81"/>
        <v>18</v>
      </c>
      <c r="K723">
        <f t="shared" si="82"/>
        <v>4</v>
      </c>
      <c r="L723">
        <f t="shared" si="83"/>
        <v>3.102808</v>
      </c>
    </row>
    <row r="724" spans="1:12" x14ac:dyDescent="0.3">
      <c r="A724" s="39">
        <v>370571</v>
      </c>
      <c r="B724" s="44">
        <v>40232</v>
      </c>
      <c r="C724">
        <f t="shared" si="77"/>
        <v>14</v>
      </c>
      <c r="D724">
        <v>40.93</v>
      </c>
      <c r="E724">
        <v>40.93</v>
      </c>
      <c r="F724">
        <v>1</v>
      </c>
      <c r="G724">
        <f t="shared" si="78"/>
        <v>8</v>
      </c>
      <c r="H724">
        <f t="shared" si="79"/>
        <v>0</v>
      </c>
      <c r="I724">
        <f t="shared" si="80"/>
        <v>3</v>
      </c>
      <c r="J724">
        <f t="shared" si="81"/>
        <v>11</v>
      </c>
      <c r="K724">
        <f t="shared" si="82"/>
        <v>6</v>
      </c>
      <c r="L724">
        <f t="shared" si="83"/>
        <v>3.2744</v>
      </c>
    </row>
    <row r="725" spans="1:12" x14ac:dyDescent="0.3">
      <c r="A725" s="39">
        <v>370758</v>
      </c>
      <c r="B725" s="44">
        <v>40232</v>
      </c>
      <c r="C725">
        <f t="shared" si="77"/>
        <v>14</v>
      </c>
      <c r="D725">
        <v>37.25</v>
      </c>
      <c r="E725">
        <v>37.25</v>
      </c>
      <c r="F725">
        <v>1</v>
      </c>
      <c r="G725">
        <f t="shared" si="78"/>
        <v>8</v>
      </c>
      <c r="H725">
        <f t="shared" si="79"/>
        <v>0</v>
      </c>
      <c r="I725">
        <f t="shared" si="80"/>
        <v>3</v>
      </c>
      <c r="J725">
        <f t="shared" si="81"/>
        <v>11</v>
      </c>
      <c r="K725">
        <f t="shared" si="82"/>
        <v>6</v>
      </c>
      <c r="L725">
        <f t="shared" si="83"/>
        <v>2.98</v>
      </c>
    </row>
    <row r="726" spans="1:12" x14ac:dyDescent="0.3">
      <c r="A726" s="39">
        <v>370990</v>
      </c>
      <c r="B726" s="44">
        <v>40233</v>
      </c>
      <c r="C726">
        <f t="shared" si="77"/>
        <v>13</v>
      </c>
      <c r="D726">
        <v>22.95</v>
      </c>
      <c r="E726">
        <v>22.95</v>
      </c>
      <c r="F726">
        <v>1</v>
      </c>
      <c r="G726">
        <f t="shared" si="78"/>
        <v>8</v>
      </c>
      <c r="H726">
        <f t="shared" si="79"/>
        <v>0</v>
      </c>
      <c r="I726">
        <f t="shared" si="80"/>
        <v>2</v>
      </c>
      <c r="J726">
        <f t="shared" si="81"/>
        <v>10</v>
      </c>
      <c r="K726">
        <f t="shared" si="82"/>
        <v>7</v>
      </c>
      <c r="L726">
        <f t="shared" si="83"/>
        <v>1.8360000000000001</v>
      </c>
    </row>
    <row r="727" spans="1:12" x14ac:dyDescent="0.3">
      <c r="A727" s="39">
        <v>371554</v>
      </c>
      <c r="B727" s="44">
        <v>40233</v>
      </c>
      <c r="C727">
        <f t="shared" si="77"/>
        <v>13</v>
      </c>
      <c r="D727">
        <v>55.147799999999997</v>
      </c>
      <c r="E727">
        <v>55.147799999999997</v>
      </c>
      <c r="F727">
        <v>1</v>
      </c>
      <c r="G727">
        <f t="shared" si="78"/>
        <v>8</v>
      </c>
      <c r="H727">
        <f t="shared" si="79"/>
        <v>0</v>
      </c>
      <c r="I727">
        <f t="shared" si="80"/>
        <v>4</v>
      </c>
      <c r="J727">
        <f t="shared" si="81"/>
        <v>12</v>
      </c>
      <c r="K727">
        <f t="shared" si="82"/>
        <v>6</v>
      </c>
      <c r="L727">
        <f t="shared" si="83"/>
        <v>4.4118240000000002</v>
      </c>
    </row>
    <row r="728" spans="1:12" x14ac:dyDescent="0.3">
      <c r="A728" s="39">
        <v>372652</v>
      </c>
      <c r="B728" s="44">
        <v>40236</v>
      </c>
      <c r="C728">
        <f t="shared" si="77"/>
        <v>10</v>
      </c>
      <c r="D728">
        <v>35.770000000000003</v>
      </c>
      <c r="E728">
        <v>35.770000000000003</v>
      </c>
      <c r="F728">
        <v>1</v>
      </c>
      <c r="G728">
        <f t="shared" si="78"/>
        <v>9</v>
      </c>
      <c r="H728">
        <f t="shared" si="79"/>
        <v>0</v>
      </c>
      <c r="I728">
        <f t="shared" si="80"/>
        <v>3</v>
      </c>
      <c r="J728">
        <f t="shared" si="81"/>
        <v>12</v>
      </c>
      <c r="K728">
        <f t="shared" si="82"/>
        <v>6</v>
      </c>
      <c r="L728">
        <f t="shared" si="83"/>
        <v>2.8616000000000001</v>
      </c>
    </row>
    <row r="729" spans="1:12" x14ac:dyDescent="0.3">
      <c r="A729" s="39">
        <v>374957</v>
      </c>
      <c r="B729" s="44">
        <v>40234</v>
      </c>
      <c r="C729">
        <f t="shared" si="77"/>
        <v>12</v>
      </c>
      <c r="D729">
        <v>112.09</v>
      </c>
      <c r="E729">
        <v>112.09</v>
      </c>
      <c r="F729">
        <v>1</v>
      </c>
      <c r="G729">
        <f t="shared" si="78"/>
        <v>8</v>
      </c>
      <c r="H729">
        <f t="shared" si="79"/>
        <v>0</v>
      </c>
      <c r="I729">
        <f t="shared" si="80"/>
        <v>6</v>
      </c>
      <c r="J729">
        <f t="shared" si="81"/>
        <v>14</v>
      </c>
      <c r="K729">
        <f t="shared" si="82"/>
        <v>5</v>
      </c>
      <c r="L729">
        <f t="shared" si="83"/>
        <v>8.9672000000000001</v>
      </c>
    </row>
    <row r="730" spans="1:12" x14ac:dyDescent="0.3">
      <c r="A730" s="39">
        <v>375224</v>
      </c>
      <c r="B730" s="44">
        <v>40244</v>
      </c>
      <c r="C730">
        <f t="shared" si="77"/>
        <v>2</v>
      </c>
      <c r="D730">
        <v>139.71</v>
      </c>
      <c r="E730">
        <v>69.855000000000004</v>
      </c>
      <c r="F730">
        <v>2</v>
      </c>
      <c r="G730">
        <f t="shared" si="78"/>
        <v>10</v>
      </c>
      <c r="H730">
        <f t="shared" si="79"/>
        <v>4</v>
      </c>
      <c r="I730">
        <f t="shared" si="80"/>
        <v>6</v>
      </c>
      <c r="J730">
        <f t="shared" si="81"/>
        <v>20</v>
      </c>
      <c r="K730">
        <f t="shared" si="82"/>
        <v>3</v>
      </c>
      <c r="L730">
        <f t="shared" si="83"/>
        <v>5.5884</v>
      </c>
    </row>
    <row r="731" spans="1:12" x14ac:dyDescent="0.3">
      <c r="A731" s="39">
        <v>375272</v>
      </c>
      <c r="B731" s="44">
        <v>40234</v>
      </c>
      <c r="C731">
        <f t="shared" si="77"/>
        <v>12</v>
      </c>
      <c r="D731">
        <v>74.845200000000006</v>
      </c>
      <c r="E731">
        <v>74.845200000000006</v>
      </c>
      <c r="F731">
        <v>1</v>
      </c>
      <c r="G731">
        <f t="shared" si="78"/>
        <v>8</v>
      </c>
      <c r="H731">
        <f t="shared" si="79"/>
        <v>0</v>
      </c>
      <c r="I731">
        <f t="shared" si="80"/>
        <v>5</v>
      </c>
      <c r="J731">
        <f t="shared" si="81"/>
        <v>13</v>
      </c>
      <c r="K731">
        <f t="shared" si="82"/>
        <v>6</v>
      </c>
      <c r="L731">
        <f t="shared" si="83"/>
        <v>5.9876160000000009</v>
      </c>
    </row>
    <row r="732" spans="1:12" x14ac:dyDescent="0.3">
      <c r="A732" s="39">
        <v>375446</v>
      </c>
      <c r="B732" s="44">
        <v>40234</v>
      </c>
      <c r="C732">
        <f t="shared" si="77"/>
        <v>12</v>
      </c>
      <c r="D732">
        <v>13.3</v>
      </c>
      <c r="E732">
        <v>13.3</v>
      </c>
      <c r="F732">
        <v>1</v>
      </c>
      <c r="G732">
        <f t="shared" si="78"/>
        <v>8</v>
      </c>
      <c r="H732">
        <f t="shared" si="79"/>
        <v>0</v>
      </c>
      <c r="I732">
        <f t="shared" si="80"/>
        <v>1</v>
      </c>
      <c r="J732">
        <f t="shared" si="81"/>
        <v>9</v>
      </c>
      <c r="K732">
        <f t="shared" si="82"/>
        <v>7</v>
      </c>
      <c r="L732">
        <f t="shared" si="83"/>
        <v>1.0640000000000001</v>
      </c>
    </row>
    <row r="733" spans="1:12" x14ac:dyDescent="0.3">
      <c r="A733" s="39">
        <v>375939</v>
      </c>
      <c r="B733" s="44">
        <v>40235</v>
      </c>
      <c r="C733">
        <f t="shared" si="77"/>
        <v>11</v>
      </c>
      <c r="D733">
        <v>23.74</v>
      </c>
      <c r="E733">
        <v>23.74</v>
      </c>
      <c r="F733">
        <v>1</v>
      </c>
      <c r="G733">
        <f t="shared" si="78"/>
        <v>9</v>
      </c>
      <c r="H733">
        <f t="shared" si="79"/>
        <v>0</v>
      </c>
      <c r="I733">
        <f t="shared" si="80"/>
        <v>2</v>
      </c>
      <c r="J733">
        <f t="shared" si="81"/>
        <v>11</v>
      </c>
      <c r="K733">
        <f t="shared" si="82"/>
        <v>6</v>
      </c>
      <c r="L733">
        <f t="shared" si="83"/>
        <v>1.8992</v>
      </c>
    </row>
    <row r="734" spans="1:12" x14ac:dyDescent="0.3">
      <c r="A734" s="39">
        <v>376775</v>
      </c>
      <c r="B734" s="44">
        <v>40245</v>
      </c>
      <c r="C734">
        <f t="shared" si="77"/>
        <v>1</v>
      </c>
      <c r="D734">
        <v>101.1302</v>
      </c>
      <c r="E734">
        <v>50.565100000000001</v>
      </c>
      <c r="F734">
        <v>2</v>
      </c>
      <c r="G734">
        <f t="shared" si="78"/>
        <v>10</v>
      </c>
      <c r="H734">
        <f t="shared" si="79"/>
        <v>4</v>
      </c>
      <c r="I734">
        <f t="shared" si="80"/>
        <v>5</v>
      </c>
      <c r="J734">
        <f t="shared" si="81"/>
        <v>19</v>
      </c>
      <c r="K734">
        <f t="shared" si="82"/>
        <v>3</v>
      </c>
      <c r="L734">
        <f t="shared" si="83"/>
        <v>4.0452080000000006</v>
      </c>
    </row>
    <row r="735" spans="1:12" x14ac:dyDescent="0.3">
      <c r="A735" s="39">
        <v>376959</v>
      </c>
      <c r="B735" s="44">
        <v>40235</v>
      </c>
      <c r="C735">
        <f t="shared" si="77"/>
        <v>11</v>
      </c>
      <c r="D735">
        <v>99.317499999999995</v>
      </c>
      <c r="E735">
        <v>99.317499999999995</v>
      </c>
      <c r="F735">
        <v>1</v>
      </c>
      <c r="G735">
        <f t="shared" si="78"/>
        <v>9</v>
      </c>
      <c r="H735">
        <f t="shared" si="79"/>
        <v>0</v>
      </c>
      <c r="I735">
        <f t="shared" si="80"/>
        <v>5</v>
      </c>
      <c r="J735">
        <f t="shared" si="81"/>
        <v>14</v>
      </c>
      <c r="K735">
        <f t="shared" si="82"/>
        <v>5</v>
      </c>
      <c r="L735">
        <f t="shared" si="83"/>
        <v>7.9454000000000002</v>
      </c>
    </row>
    <row r="736" spans="1:12" x14ac:dyDescent="0.3">
      <c r="A736" s="39">
        <v>377434</v>
      </c>
      <c r="B736" s="44">
        <v>40235</v>
      </c>
      <c r="C736">
        <f t="shared" si="77"/>
        <v>11</v>
      </c>
      <c r="D736">
        <v>43.567999999999998</v>
      </c>
      <c r="E736">
        <v>43.567999999999998</v>
      </c>
      <c r="F736">
        <v>1</v>
      </c>
      <c r="G736">
        <f t="shared" si="78"/>
        <v>9</v>
      </c>
      <c r="H736">
        <f t="shared" si="79"/>
        <v>0</v>
      </c>
      <c r="I736">
        <f t="shared" si="80"/>
        <v>3</v>
      </c>
      <c r="J736">
        <f t="shared" si="81"/>
        <v>12</v>
      </c>
      <c r="K736">
        <f t="shared" si="82"/>
        <v>6</v>
      </c>
      <c r="L736">
        <f t="shared" si="83"/>
        <v>3.4854400000000001</v>
      </c>
    </row>
    <row r="737" spans="1:12" x14ac:dyDescent="0.3">
      <c r="A737" s="39">
        <v>378828</v>
      </c>
      <c r="B737" s="44">
        <v>40236</v>
      </c>
      <c r="C737">
        <f t="shared" si="77"/>
        <v>10</v>
      </c>
      <c r="D737">
        <v>88.69</v>
      </c>
      <c r="E737">
        <v>88.69</v>
      </c>
      <c r="F737">
        <v>1</v>
      </c>
      <c r="G737">
        <f t="shared" si="78"/>
        <v>9</v>
      </c>
      <c r="H737">
        <f t="shared" si="79"/>
        <v>0</v>
      </c>
      <c r="I737">
        <f t="shared" si="80"/>
        <v>5</v>
      </c>
      <c r="J737">
        <f t="shared" si="81"/>
        <v>14</v>
      </c>
      <c r="K737">
        <f t="shared" si="82"/>
        <v>5</v>
      </c>
      <c r="L737">
        <f t="shared" si="83"/>
        <v>7.0952000000000002</v>
      </c>
    </row>
    <row r="738" spans="1:12" x14ac:dyDescent="0.3">
      <c r="A738" s="39">
        <v>379370</v>
      </c>
      <c r="B738" s="44">
        <v>40236</v>
      </c>
      <c r="C738">
        <f t="shared" si="77"/>
        <v>10</v>
      </c>
      <c r="D738">
        <v>53.508000000000003</v>
      </c>
      <c r="E738">
        <v>53.508000000000003</v>
      </c>
      <c r="F738">
        <v>1</v>
      </c>
      <c r="G738">
        <f t="shared" si="78"/>
        <v>9</v>
      </c>
      <c r="H738">
        <f t="shared" si="79"/>
        <v>0</v>
      </c>
      <c r="I738">
        <f t="shared" si="80"/>
        <v>4</v>
      </c>
      <c r="J738">
        <f t="shared" si="81"/>
        <v>13</v>
      </c>
      <c r="K738">
        <f t="shared" si="82"/>
        <v>6</v>
      </c>
      <c r="L738">
        <f t="shared" si="83"/>
        <v>4.28064</v>
      </c>
    </row>
    <row r="739" spans="1:12" x14ac:dyDescent="0.3">
      <c r="A739" s="39">
        <v>380119</v>
      </c>
      <c r="B739" s="44">
        <v>40245</v>
      </c>
      <c r="C739">
        <f t="shared" si="77"/>
        <v>1</v>
      </c>
      <c r="D739">
        <v>142.60169999999999</v>
      </c>
      <c r="E739">
        <v>71.300849999999997</v>
      </c>
      <c r="F739">
        <v>2</v>
      </c>
      <c r="G739">
        <f t="shared" si="78"/>
        <v>10</v>
      </c>
      <c r="H739">
        <f t="shared" si="79"/>
        <v>4</v>
      </c>
      <c r="I739">
        <f t="shared" si="80"/>
        <v>6</v>
      </c>
      <c r="J739">
        <f t="shared" si="81"/>
        <v>20</v>
      </c>
      <c r="K739">
        <f t="shared" si="82"/>
        <v>3</v>
      </c>
      <c r="L739">
        <f t="shared" si="83"/>
        <v>5.7040679999999995</v>
      </c>
    </row>
    <row r="740" spans="1:12" x14ac:dyDescent="0.3">
      <c r="A740" s="39">
        <v>382629</v>
      </c>
      <c r="B740" s="44">
        <v>40244</v>
      </c>
      <c r="C740">
        <f t="shared" si="77"/>
        <v>2</v>
      </c>
      <c r="D740">
        <v>127.60000000000001</v>
      </c>
      <c r="E740">
        <v>63.800000000000004</v>
      </c>
      <c r="F740">
        <v>2</v>
      </c>
      <c r="G740">
        <f t="shared" si="78"/>
        <v>10</v>
      </c>
      <c r="H740">
        <f t="shared" si="79"/>
        <v>4</v>
      </c>
      <c r="I740">
        <f t="shared" si="80"/>
        <v>6</v>
      </c>
      <c r="J740">
        <f t="shared" si="81"/>
        <v>20</v>
      </c>
      <c r="K740">
        <f t="shared" si="82"/>
        <v>3</v>
      </c>
      <c r="L740">
        <f t="shared" si="83"/>
        <v>5.1040000000000001</v>
      </c>
    </row>
    <row r="741" spans="1:12" x14ac:dyDescent="0.3">
      <c r="A741" s="39">
        <v>382783</v>
      </c>
      <c r="B741" s="44">
        <v>40237</v>
      </c>
      <c r="C741">
        <f t="shared" si="77"/>
        <v>9</v>
      </c>
      <c r="D741">
        <v>60.19</v>
      </c>
      <c r="E741">
        <v>60.19</v>
      </c>
      <c r="F741">
        <v>1</v>
      </c>
      <c r="G741">
        <f t="shared" si="78"/>
        <v>9</v>
      </c>
      <c r="H741">
        <f t="shared" si="79"/>
        <v>0</v>
      </c>
      <c r="I741">
        <f t="shared" si="80"/>
        <v>4</v>
      </c>
      <c r="J741">
        <f t="shared" si="81"/>
        <v>13</v>
      </c>
      <c r="K741">
        <f t="shared" si="82"/>
        <v>6</v>
      </c>
      <c r="L741">
        <f t="shared" si="83"/>
        <v>4.8151999999999999</v>
      </c>
    </row>
    <row r="742" spans="1:12" x14ac:dyDescent="0.3">
      <c r="A742" s="39">
        <v>382790</v>
      </c>
      <c r="B742" s="44">
        <v>40241</v>
      </c>
      <c r="C742">
        <f t="shared" si="77"/>
        <v>5</v>
      </c>
      <c r="D742">
        <v>66.600200000000001</v>
      </c>
      <c r="E742">
        <v>66.600200000000001</v>
      </c>
      <c r="F742">
        <v>1</v>
      </c>
      <c r="G742">
        <f t="shared" si="78"/>
        <v>10</v>
      </c>
      <c r="H742">
        <f t="shared" si="79"/>
        <v>0</v>
      </c>
      <c r="I742">
        <f t="shared" si="80"/>
        <v>4</v>
      </c>
      <c r="J742">
        <f t="shared" si="81"/>
        <v>14</v>
      </c>
      <c r="K742">
        <f t="shared" si="82"/>
        <v>5</v>
      </c>
      <c r="L742">
        <f t="shared" si="83"/>
        <v>5.3280159999999999</v>
      </c>
    </row>
    <row r="743" spans="1:12" x14ac:dyDescent="0.3">
      <c r="A743" s="39">
        <v>384031</v>
      </c>
      <c r="B743" s="44">
        <v>40238</v>
      </c>
      <c r="C743">
        <f t="shared" si="77"/>
        <v>8</v>
      </c>
      <c r="D743">
        <v>63.3352</v>
      </c>
      <c r="E743">
        <v>63.3352</v>
      </c>
      <c r="F743">
        <v>1</v>
      </c>
      <c r="G743">
        <f t="shared" si="78"/>
        <v>9</v>
      </c>
      <c r="H743">
        <f t="shared" si="79"/>
        <v>0</v>
      </c>
      <c r="I743">
        <f t="shared" si="80"/>
        <v>4</v>
      </c>
      <c r="J743">
        <f t="shared" si="81"/>
        <v>13</v>
      </c>
      <c r="K743">
        <f t="shared" si="82"/>
        <v>6</v>
      </c>
      <c r="L743">
        <f t="shared" si="83"/>
        <v>5.0668160000000002</v>
      </c>
    </row>
    <row r="744" spans="1:12" x14ac:dyDescent="0.3">
      <c r="A744" s="39">
        <v>384623</v>
      </c>
      <c r="B744" s="44">
        <v>40238</v>
      </c>
      <c r="C744">
        <f t="shared" si="77"/>
        <v>8</v>
      </c>
      <c r="D744">
        <v>19.079999999999998</v>
      </c>
      <c r="E744">
        <v>19.079999999999998</v>
      </c>
      <c r="F744">
        <v>1</v>
      </c>
      <c r="G744">
        <f t="shared" si="78"/>
        <v>9</v>
      </c>
      <c r="H744">
        <f t="shared" si="79"/>
        <v>0</v>
      </c>
      <c r="I744">
        <f t="shared" si="80"/>
        <v>1</v>
      </c>
      <c r="J744">
        <f t="shared" si="81"/>
        <v>10</v>
      </c>
      <c r="K744">
        <f t="shared" si="82"/>
        <v>7</v>
      </c>
      <c r="L744">
        <f t="shared" si="83"/>
        <v>1.5264</v>
      </c>
    </row>
    <row r="745" spans="1:12" x14ac:dyDescent="0.3">
      <c r="A745" s="39">
        <v>384698</v>
      </c>
      <c r="B745" s="44">
        <v>40242</v>
      </c>
      <c r="C745">
        <f t="shared" si="77"/>
        <v>4</v>
      </c>
      <c r="D745">
        <v>44.851799999999997</v>
      </c>
      <c r="E745">
        <v>44.851799999999997</v>
      </c>
      <c r="F745">
        <v>1</v>
      </c>
      <c r="G745">
        <f t="shared" si="78"/>
        <v>10</v>
      </c>
      <c r="H745">
        <f t="shared" si="79"/>
        <v>0</v>
      </c>
      <c r="I745">
        <f t="shared" si="80"/>
        <v>3</v>
      </c>
      <c r="J745">
        <f t="shared" si="81"/>
        <v>13</v>
      </c>
      <c r="K745">
        <f t="shared" si="82"/>
        <v>6</v>
      </c>
      <c r="L745">
        <f t="shared" si="83"/>
        <v>3.5881439999999998</v>
      </c>
    </row>
    <row r="746" spans="1:12" x14ac:dyDescent="0.3">
      <c r="A746" s="39">
        <v>385388</v>
      </c>
      <c r="B746" s="44">
        <v>40239</v>
      </c>
      <c r="C746">
        <f t="shared" si="77"/>
        <v>7</v>
      </c>
      <c r="D746">
        <v>63.44</v>
      </c>
      <c r="E746">
        <v>63.44</v>
      </c>
      <c r="F746">
        <v>1</v>
      </c>
      <c r="G746">
        <f t="shared" si="78"/>
        <v>9</v>
      </c>
      <c r="H746">
        <f t="shared" si="79"/>
        <v>0</v>
      </c>
      <c r="I746">
        <f t="shared" si="80"/>
        <v>4</v>
      </c>
      <c r="J746">
        <f t="shared" si="81"/>
        <v>13</v>
      </c>
      <c r="K746">
        <f t="shared" si="82"/>
        <v>6</v>
      </c>
      <c r="L746">
        <f t="shared" si="83"/>
        <v>5.0751999999999997</v>
      </c>
    </row>
    <row r="747" spans="1:12" x14ac:dyDescent="0.3">
      <c r="A747" s="39">
        <v>385641</v>
      </c>
      <c r="B747" s="44">
        <v>40239</v>
      </c>
      <c r="C747">
        <f t="shared" si="77"/>
        <v>7</v>
      </c>
      <c r="D747">
        <v>14.89</v>
      </c>
      <c r="E747">
        <v>14.89</v>
      </c>
      <c r="F747">
        <v>1</v>
      </c>
      <c r="G747">
        <f t="shared" si="78"/>
        <v>9</v>
      </c>
      <c r="H747">
        <f t="shared" si="79"/>
        <v>0</v>
      </c>
      <c r="I747">
        <f t="shared" si="80"/>
        <v>1</v>
      </c>
      <c r="J747">
        <f t="shared" si="81"/>
        <v>10</v>
      </c>
      <c r="K747">
        <f t="shared" si="82"/>
        <v>7</v>
      </c>
      <c r="L747">
        <f t="shared" si="83"/>
        <v>1.1912</v>
      </c>
    </row>
    <row r="748" spans="1:12" x14ac:dyDescent="0.3">
      <c r="A748" s="39">
        <v>387360</v>
      </c>
      <c r="B748" s="44">
        <v>40240</v>
      </c>
      <c r="C748">
        <f t="shared" si="77"/>
        <v>6</v>
      </c>
      <c r="D748">
        <v>47.5</v>
      </c>
      <c r="E748">
        <v>47.5</v>
      </c>
      <c r="F748">
        <v>1</v>
      </c>
      <c r="G748">
        <f t="shared" si="78"/>
        <v>9</v>
      </c>
      <c r="H748">
        <f t="shared" si="79"/>
        <v>0</v>
      </c>
      <c r="I748">
        <f t="shared" si="80"/>
        <v>3</v>
      </c>
      <c r="J748">
        <f t="shared" si="81"/>
        <v>12</v>
      </c>
      <c r="K748">
        <f t="shared" si="82"/>
        <v>6</v>
      </c>
      <c r="L748">
        <f t="shared" si="83"/>
        <v>3.8000000000000003</v>
      </c>
    </row>
    <row r="749" spans="1:12" x14ac:dyDescent="0.3">
      <c r="A749" s="39">
        <v>388120</v>
      </c>
      <c r="B749" s="44">
        <v>40241</v>
      </c>
      <c r="C749">
        <f t="shared" si="77"/>
        <v>5</v>
      </c>
      <c r="D749">
        <v>28.79</v>
      </c>
      <c r="E749">
        <v>28.79</v>
      </c>
      <c r="F749">
        <v>1</v>
      </c>
      <c r="G749">
        <f t="shared" si="78"/>
        <v>10</v>
      </c>
      <c r="H749">
        <f t="shared" si="79"/>
        <v>0</v>
      </c>
      <c r="I749">
        <f t="shared" si="80"/>
        <v>2</v>
      </c>
      <c r="J749">
        <f t="shared" si="81"/>
        <v>12</v>
      </c>
      <c r="K749">
        <f t="shared" si="82"/>
        <v>6</v>
      </c>
      <c r="L749">
        <f t="shared" si="83"/>
        <v>2.3031999999999999</v>
      </c>
    </row>
    <row r="750" spans="1:12" x14ac:dyDescent="0.3">
      <c r="A750" s="39">
        <v>389345</v>
      </c>
      <c r="B750" s="44">
        <v>40241</v>
      </c>
      <c r="C750">
        <f t="shared" si="77"/>
        <v>5</v>
      </c>
      <c r="D750">
        <v>26.26</v>
      </c>
      <c r="E750">
        <v>26.26</v>
      </c>
      <c r="F750">
        <v>1</v>
      </c>
      <c r="G750">
        <f t="shared" si="78"/>
        <v>10</v>
      </c>
      <c r="H750">
        <f t="shared" si="79"/>
        <v>0</v>
      </c>
      <c r="I750">
        <f t="shared" si="80"/>
        <v>2</v>
      </c>
      <c r="J750">
        <f t="shared" si="81"/>
        <v>12</v>
      </c>
      <c r="K750">
        <f t="shared" si="82"/>
        <v>6</v>
      </c>
      <c r="L750">
        <f t="shared" si="83"/>
        <v>2.1008</v>
      </c>
    </row>
    <row r="751" spans="1:12" x14ac:dyDescent="0.3">
      <c r="A751" s="39">
        <v>390162</v>
      </c>
      <c r="B751" s="44">
        <v>40242</v>
      </c>
      <c r="C751">
        <f t="shared" si="77"/>
        <v>4</v>
      </c>
      <c r="D751">
        <v>57.41</v>
      </c>
      <c r="E751">
        <v>57.41</v>
      </c>
      <c r="F751">
        <v>1</v>
      </c>
      <c r="G751">
        <f t="shared" si="78"/>
        <v>10</v>
      </c>
      <c r="H751">
        <f t="shared" si="79"/>
        <v>0</v>
      </c>
      <c r="I751">
        <f t="shared" si="80"/>
        <v>4</v>
      </c>
      <c r="J751">
        <f t="shared" si="81"/>
        <v>14</v>
      </c>
      <c r="K751">
        <f t="shared" si="82"/>
        <v>5</v>
      </c>
      <c r="L751">
        <f t="shared" si="83"/>
        <v>4.5927999999999995</v>
      </c>
    </row>
    <row r="752" spans="1:12" x14ac:dyDescent="0.3">
      <c r="A752" s="39">
        <v>390777</v>
      </c>
      <c r="B752" s="44">
        <v>40242</v>
      </c>
      <c r="C752">
        <f t="shared" si="77"/>
        <v>4</v>
      </c>
      <c r="D752">
        <v>5.17</v>
      </c>
      <c r="E752">
        <v>5.17</v>
      </c>
      <c r="F752">
        <v>1</v>
      </c>
      <c r="G752">
        <f t="shared" si="78"/>
        <v>10</v>
      </c>
      <c r="H752">
        <f t="shared" si="79"/>
        <v>0</v>
      </c>
      <c r="I752">
        <f t="shared" si="80"/>
        <v>0</v>
      </c>
      <c r="J752">
        <f t="shared" si="81"/>
        <v>10</v>
      </c>
      <c r="K752">
        <f t="shared" si="82"/>
        <v>7</v>
      </c>
      <c r="L752">
        <f t="shared" si="83"/>
        <v>0.41360000000000002</v>
      </c>
    </row>
    <row r="753" spans="1:12" x14ac:dyDescent="0.3">
      <c r="A753" s="39">
        <v>390901</v>
      </c>
      <c r="B753" s="44">
        <v>40242</v>
      </c>
      <c r="C753">
        <f t="shared" si="77"/>
        <v>4</v>
      </c>
      <c r="D753">
        <v>17.77</v>
      </c>
      <c r="E753">
        <v>17.77</v>
      </c>
      <c r="F753">
        <v>1</v>
      </c>
      <c r="G753">
        <f t="shared" si="78"/>
        <v>10</v>
      </c>
      <c r="H753">
        <f t="shared" si="79"/>
        <v>0</v>
      </c>
      <c r="I753">
        <f t="shared" si="80"/>
        <v>1</v>
      </c>
      <c r="J753">
        <f t="shared" si="81"/>
        <v>11</v>
      </c>
      <c r="K753">
        <f t="shared" si="82"/>
        <v>6</v>
      </c>
      <c r="L753">
        <f t="shared" si="83"/>
        <v>1.4216</v>
      </c>
    </row>
    <row r="754" spans="1:12" x14ac:dyDescent="0.3">
      <c r="A754" s="39">
        <v>390953</v>
      </c>
      <c r="B754" s="44">
        <v>40242</v>
      </c>
      <c r="C754">
        <f t="shared" si="77"/>
        <v>4</v>
      </c>
      <c r="D754">
        <v>30.12</v>
      </c>
      <c r="E754">
        <v>30.12</v>
      </c>
      <c r="F754">
        <v>1</v>
      </c>
      <c r="G754">
        <f t="shared" si="78"/>
        <v>10</v>
      </c>
      <c r="H754">
        <f t="shared" si="79"/>
        <v>0</v>
      </c>
      <c r="I754">
        <f t="shared" si="80"/>
        <v>2</v>
      </c>
      <c r="J754">
        <f t="shared" si="81"/>
        <v>12</v>
      </c>
      <c r="K754">
        <f t="shared" si="82"/>
        <v>6</v>
      </c>
      <c r="L754">
        <f t="shared" si="83"/>
        <v>2.4096000000000002</v>
      </c>
    </row>
    <row r="755" spans="1:12" x14ac:dyDescent="0.3">
      <c r="A755" s="39">
        <v>391715</v>
      </c>
      <c r="B755" s="44">
        <v>40244</v>
      </c>
      <c r="C755">
        <f t="shared" si="77"/>
        <v>2</v>
      </c>
      <c r="D755">
        <v>38.295200000000001</v>
      </c>
      <c r="E755">
        <v>38.295200000000001</v>
      </c>
      <c r="F755">
        <v>1</v>
      </c>
      <c r="G755">
        <f t="shared" si="78"/>
        <v>10</v>
      </c>
      <c r="H755">
        <f t="shared" si="79"/>
        <v>0</v>
      </c>
      <c r="I755">
        <f t="shared" si="80"/>
        <v>3</v>
      </c>
      <c r="J755">
        <f t="shared" si="81"/>
        <v>13</v>
      </c>
      <c r="K755">
        <f t="shared" si="82"/>
        <v>6</v>
      </c>
      <c r="L755">
        <f t="shared" si="83"/>
        <v>3.0636160000000001</v>
      </c>
    </row>
    <row r="756" spans="1:12" x14ac:dyDescent="0.3">
      <c r="A756" s="39">
        <v>393616</v>
      </c>
      <c r="B756" s="44">
        <v>40245</v>
      </c>
      <c r="C756">
        <f t="shared" si="77"/>
        <v>1</v>
      </c>
      <c r="D756">
        <v>60.015500000000003</v>
      </c>
      <c r="E756">
        <v>60.015500000000003</v>
      </c>
      <c r="F756">
        <v>1</v>
      </c>
      <c r="G756">
        <f t="shared" si="78"/>
        <v>10</v>
      </c>
      <c r="H756">
        <f t="shared" si="79"/>
        <v>0</v>
      </c>
      <c r="I756">
        <f t="shared" si="80"/>
        <v>4</v>
      </c>
      <c r="J756">
        <f t="shared" si="81"/>
        <v>14</v>
      </c>
      <c r="K756">
        <f t="shared" si="82"/>
        <v>5</v>
      </c>
      <c r="L756">
        <f t="shared" si="83"/>
        <v>4.80124</v>
      </c>
    </row>
    <row r="757" spans="1:12" x14ac:dyDescent="0.3">
      <c r="A757" s="39">
        <v>394290</v>
      </c>
      <c r="B757" s="44">
        <v>40244</v>
      </c>
      <c r="C757">
        <f t="shared" si="77"/>
        <v>2</v>
      </c>
      <c r="D757">
        <v>45.43</v>
      </c>
      <c r="E757">
        <v>45.43</v>
      </c>
      <c r="F757">
        <v>1</v>
      </c>
      <c r="G757">
        <f t="shared" si="78"/>
        <v>10</v>
      </c>
      <c r="H757">
        <f t="shared" si="79"/>
        <v>0</v>
      </c>
      <c r="I757">
        <f t="shared" si="80"/>
        <v>3</v>
      </c>
      <c r="J757">
        <f t="shared" si="81"/>
        <v>13</v>
      </c>
      <c r="K757">
        <f t="shared" si="82"/>
        <v>6</v>
      </c>
      <c r="L757">
        <f t="shared" si="83"/>
        <v>3.6343999999999999</v>
      </c>
    </row>
    <row r="758" spans="1:12" x14ac:dyDescent="0.3">
      <c r="A758" s="39">
        <v>394346</v>
      </c>
      <c r="B758" s="44">
        <v>40244</v>
      </c>
      <c r="C758">
        <f t="shared" si="77"/>
        <v>2</v>
      </c>
      <c r="D758">
        <v>14.21</v>
      </c>
      <c r="E758">
        <v>14.21</v>
      </c>
      <c r="F758">
        <v>1</v>
      </c>
      <c r="G758">
        <f t="shared" si="78"/>
        <v>10</v>
      </c>
      <c r="H758">
        <f t="shared" si="79"/>
        <v>0</v>
      </c>
      <c r="I758">
        <f t="shared" si="80"/>
        <v>1</v>
      </c>
      <c r="J758">
        <f t="shared" si="81"/>
        <v>11</v>
      </c>
      <c r="K758">
        <f t="shared" si="82"/>
        <v>6</v>
      </c>
      <c r="L758">
        <f t="shared" si="83"/>
        <v>1.1368</v>
      </c>
    </row>
    <row r="759" spans="1:12" x14ac:dyDescent="0.3">
      <c r="A759" s="39">
        <v>395039</v>
      </c>
      <c r="B759" s="44">
        <v>40245</v>
      </c>
      <c r="C759">
        <f t="shared" si="77"/>
        <v>1</v>
      </c>
      <c r="D759">
        <v>34.619999999999997</v>
      </c>
      <c r="E759">
        <v>34.619999999999997</v>
      </c>
      <c r="F759">
        <v>1</v>
      </c>
      <c r="G759">
        <f t="shared" si="78"/>
        <v>10</v>
      </c>
      <c r="H759">
        <f t="shared" si="79"/>
        <v>0</v>
      </c>
      <c r="I759">
        <f t="shared" si="80"/>
        <v>3</v>
      </c>
      <c r="J759">
        <f t="shared" si="81"/>
        <v>13</v>
      </c>
      <c r="K759">
        <f t="shared" si="82"/>
        <v>6</v>
      </c>
      <c r="L759">
        <f t="shared" si="83"/>
        <v>2.7696000000000001</v>
      </c>
    </row>
    <row r="760" spans="1:12" x14ac:dyDescent="0.3">
      <c r="A760" s="39">
        <v>396551</v>
      </c>
      <c r="B760" s="44">
        <v>40245</v>
      </c>
      <c r="C760">
        <f t="shared" si="77"/>
        <v>1</v>
      </c>
      <c r="D760">
        <v>127.28</v>
      </c>
      <c r="E760">
        <v>127.28</v>
      </c>
      <c r="F760">
        <v>1</v>
      </c>
      <c r="G760">
        <f t="shared" si="78"/>
        <v>10</v>
      </c>
      <c r="H760">
        <f t="shared" si="79"/>
        <v>0</v>
      </c>
      <c r="I760">
        <f t="shared" si="80"/>
        <v>6</v>
      </c>
      <c r="J760">
        <f t="shared" si="81"/>
        <v>16</v>
      </c>
      <c r="K760">
        <f t="shared" si="82"/>
        <v>4</v>
      </c>
      <c r="L760">
        <f t="shared" si="83"/>
        <v>10.182399999999999</v>
      </c>
    </row>
  </sheetData>
  <autoFilter ref="A3:L760" xr:uid="{6EA8214D-31F1-4756-BDFD-5B21245664E5}"/>
  <mergeCells count="1">
    <mergeCell ref="N3:X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9B3C-0CF1-41AA-AA08-7F8450B27D40}">
  <dimension ref="A2:T45"/>
  <sheetViews>
    <sheetView zoomScale="72" zoomScaleNormal="72" workbookViewId="0">
      <selection activeCell="C18" sqref="C18"/>
    </sheetView>
  </sheetViews>
  <sheetFormatPr defaultRowHeight="14.4" x14ac:dyDescent="0.3"/>
  <cols>
    <col min="1" max="1" width="12.5546875" bestFit="1" customWidth="1"/>
    <col min="2" max="2" width="15.88671875" bestFit="1" customWidth="1"/>
    <col min="3" max="3" width="20.21875" bestFit="1" customWidth="1"/>
    <col min="4" max="4" width="26.21875" bestFit="1" customWidth="1"/>
    <col min="5" max="5" width="7.6640625" customWidth="1"/>
  </cols>
  <sheetData>
    <row r="2" spans="1:20" ht="15" thickBot="1" x14ac:dyDescent="0.35"/>
    <row r="3" spans="1:20" ht="14.4" customHeight="1" x14ac:dyDescent="0.3">
      <c r="A3" s="38" t="s">
        <v>2971</v>
      </c>
      <c r="B3" t="s">
        <v>2979</v>
      </c>
      <c r="C3" t="s">
        <v>2980</v>
      </c>
      <c r="D3" t="s">
        <v>2981</v>
      </c>
      <c r="F3" s="61" t="s">
        <v>2978</v>
      </c>
      <c r="G3" s="62"/>
      <c r="H3" s="62"/>
      <c r="I3" s="62"/>
      <c r="J3" s="62"/>
      <c r="K3" s="62"/>
      <c r="L3" s="62"/>
      <c r="M3" s="62"/>
      <c r="N3" s="62"/>
      <c r="O3" s="62"/>
      <c r="P3" s="62"/>
      <c r="Q3" s="62"/>
      <c r="R3" s="62"/>
      <c r="S3" s="62"/>
      <c r="T3" s="63"/>
    </row>
    <row r="4" spans="1:20" x14ac:dyDescent="0.3">
      <c r="A4" s="39">
        <v>1</v>
      </c>
      <c r="B4">
        <v>67</v>
      </c>
      <c r="C4" s="47">
        <v>88244.39029999997</v>
      </c>
      <c r="D4" s="46">
        <v>0.5091786979600198</v>
      </c>
      <c r="F4" s="64"/>
      <c r="G4" s="65"/>
      <c r="H4" s="65"/>
      <c r="I4" s="65"/>
      <c r="J4" s="65"/>
      <c r="K4" s="65"/>
      <c r="L4" s="65"/>
      <c r="M4" s="65"/>
      <c r="N4" s="65"/>
      <c r="O4" s="65"/>
      <c r="P4" s="65"/>
      <c r="Q4" s="65"/>
      <c r="R4" s="65"/>
      <c r="S4" s="65"/>
      <c r="T4" s="66"/>
    </row>
    <row r="5" spans="1:20" x14ac:dyDescent="0.3">
      <c r="A5" s="39">
        <v>2</v>
      </c>
      <c r="B5">
        <v>83</v>
      </c>
      <c r="C5" s="47">
        <v>37033.102000000006</v>
      </c>
      <c r="D5" s="46">
        <v>0.722863291322558</v>
      </c>
      <c r="E5" s="48"/>
      <c r="F5" s="64"/>
      <c r="G5" s="65"/>
      <c r="H5" s="65"/>
      <c r="I5" s="65"/>
      <c r="J5" s="65"/>
      <c r="K5" s="65"/>
      <c r="L5" s="65"/>
      <c r="M5" s="65"/>
      <c r="N5" s="65"/>
      <c r="O5" s="65"/>
      <c r="P5" s="65"/>
      <c r="Q5" s="65"/>
      <c r="R5" s="65"/>
      <c r="S5" s="65"/>
      <c r="T5" s="66"/>
    </row>
    <row r="6" spans="1:20" x14ac:dyDescent="0.3">
      <c r="A6" s="39">
        <v>3</v>
      </c>
      <c r="B6">
        <v>77</v>
      </c>
      <c r="C6" s="47">
        <v>16468.835099999993</v>
      </c>
      <c r="D6" s="46">
        <v>0.81789006848797607</v>
      </c>
      <c r="E6" s="48"/>
      <c r="F6" s="64"/>
      <c r="G6" s="65"/>
      <c r="H6" s="65"/>
      <c r="I6" s="65"/>
      <c r="J6" s="65"/>
      <c r="K6" s="65"/>
      <c r="L6" s="65"/>
      <c r="M6" s="65"/>
      <c r="N6" s="65"/>
      <c r="O6" s="65"/>
      <c r="P6" s="65"/>
      <c r="Q6" s="65"/>
      <c r="R6" s="65"/>
      <c r="S6" s="65"/>
      <c r="T6" s="66"/>
    </row>
    <row r="7" spans="1:20" x14ac:dyDescent="0.3">
      <c r="A7" s="39">
        <v>4</v>
      </c>
      <c r="B7">
        <v>75</v>
      </c>
      <c r="C7" s="47">
        <v>10955.766900000001</v>
      </c>
      <c r="D7" s="46">
        <v>0.88110590698298663</v>
      </c>
      <c r="F7" s="64"/>
      <c r="G7" s="65"/>
      <c r="H7" s="65"/>
      <c r="I7" s="65"/>
      <c r="J7" s="65"/>
      <c r="K7" s="65"/>
      <c r="L7" s="65"/>
      <c r="M7" s="65"/>
      <c r="N7" s="65"/>
      <c r="O7" s="65"/>
      <c r="P7" s="65"/>
      <c r="Q7" s="65"/>
      <c r="R7" s="65"/>
      <c r="S7" s="65"/>
      <c r="T7" s="66"/>
    </row>
    <row r="8" spans="1:20" x14ac:dyDescent="0.3">
      <c r="A8" s="39">
        <v>5</v>
      </c>
      <c r="B8">
        <v>54</v>
      </c>
      <c r="C8" s="47">
        <v>5609.828300000001</v>
      </c>
      <c r="D8" s="46">
        <v>0.91347516082294733</v>
      </c>
      <c r="F8" s="64"/>
      <c r="G8" s="65"/>
      <c r="H8" s="65"/>
      <c r="I8" s="65"/>
      <c r="J8" s="65"/>
      <c r="K8" s="65"/>
      <c r="L8" s="65"/>
      <c r="M8" s="65"/>
      <c r="N8" s="65"/>
      <c r="O8" s="65"/>
      <c r="P8" s="65"/>
      <c r="Q8" s="65"/>
      <c r="R8" s="65"/>
      <c r="S8" s="65"/>
      <c r="T8" s="66"/>
    </row>
    <row r="9" spans="1:20" x14ac:dyDescent="0.3">
      <c r="A9" s="39">
        <v>6</v>
      </c>
      <c r="B9">
        <v>79</v>
      </c>
      <c r="C9" s="47">
        <v>5441.262099999999</v>
      </c>
      <c r="D9" s="46">
        <v>0.94487177132609912</v>
      </c>
      <c r="F9" s="64"/>
      <c r="G9" s="65"/>
      <c r="H9" s="65"/>
      <c r="I9" s="65"/>
      <c r="J9" s="65"/>
      <c r="K9" s="65"/>
      <c r="L9" s="65"/>
      <c r="M9" s="65"/>
      <c r="N9" s="65"/>
      <c r="O9" s="65"/>
      <c r="P9" s="65"/>
      <c r="Q9" s="65"/>
      <c r="R9" s="65"/>
      <c r="S9" s="65"/>
      <c r="T9" s="66"/>
    </row>
    <row r="10" spans="1:20" x14ac:dyDescent="0.3">
      <c r="A10" s="39">
        <v>7</v>
      </c>
      <c r="B10">
        <v>95</v>
      </c>
      <c r="C10" s="47">
        <v>4415.3223000000016</v>
      </c>
      <c r="D10" s="46">
        <v>0.97034860959473901</v>
      </c>
      <c r="E10" s="48"/>
      <c r="F10" s="64"/>
      <c r="G10" s="65"/>
      <c r="H10" s="65"/>
      <c r="I10" s="65"/>
      <c r="J10" s="65"/>
      <c r="K10" s="65"/>
      <c r="L10" s="65"/>
      <c r="M10" s="65"/>
      <c r="N10" s="65"/>
      <c r="O10" s="65"/>
      <c r="P10" s="65"/>
      <c r="Q10" s="65"/>
      <c r="R10" s="65"/>
      <c r="S10" s="65"/>
      <c r="T10" s="66"/>
    </row>
    <row r="11" spans="1:20" x14ac:dyDescent="0.3">
      <c r="A11" s="39">
        <v>8</v>
      </c>
      <c r="B11">
        <v>68</v>
      </c>
      <c r="C11" s="47">
        <v>2366.388199999999</v>
      </c>
      <c r="D11" s="46">
        <v>0.98400289921527651</v>
      </c>
      <c r="F11" s="64"/>
      <c r="G11" s="65"/>
      <c r="H11" s="65"/>
      <c r="I11" s="65"/>
      <c r="J11" s="65"/>
      <c r="K11" s="65"/>
      <c r="L11" s="65"/>
      <c r="M11" s="65"/>
      <c r="N11" s="65"/>
      <c r="O11" s="65"/>
      <c r="P11" s="65"/>
      <c r="Q11" s="65"/>
      <c r="R11" s="65"/>
      <c r="S11" s="65"/>
      <c r="T11" s="66"/>
    </row>
    <row r="12" spans="1:20" x14ac:dyDescent="0.3">
      <c r="A12" s="39">
        <v>9</v>
      </c>
      <c r="B12">
        <v>82</v>
      </c>
      <c r="C12" s="47">
        <v>1609.8293000000001</v>
      </c>
      <c r="D12" s="46">
        <v>0.99329177054324691</v>
      </c>
      <c r="F12" s="64"/>
      <c r="G12" s="65"/>
      <c r="H12" s="65"/>
      <c r="I12" s="65"/>
      <c r="J12" s="65"/>
      <c r="K12" s="65"/>
      <c r="L12" s="65"/>
      <c r="M12" s="65"/>
      <c r="N12" s="65"/>
      <c r="O12" s="65"/>
      <c r="P12" s="65"/>
      <c r="Q12" s="65"/>
      <c r="R12" s="65"/>
      <c r="S12" s="65"/>
      <c r="T12" s="66"/>
    </row>
    <row r="13" spans="1:20" x14ac:dyDescent="0.3">
      <c r="A13" s="39">
        <v>10</v>
      </c>
      <c r="B13">
        <v>77</v>
      </c>
      <c r="C13" s="47">
        <v>1162.5852000000007</v>
      </c>
      <c r="D13" s="46">
        <v>0.999999999999999</v>
      </c>
      <c r="F13" s="64"/>
      <c r="G13" s="65"/>
      <c r="H13" s="65"/>
      <c r="I13" s="65"/>
      <c r="J13" s="65"/>
      <c r="K13" s="65"/>
      <c r="L13" s="65"/>
      <c r="M13" s="65"/>
      <c r="N13" s="65"/>
      <c r="O13" s="65"/>
      <c r="P13" s="65"/>
      <c r="Q13" s="65"/>
      <c r="R13" s="65"/>
      <c r="S13" s="65"/>
      <c r="T13" s="66"/>
    </row>
    <row r="14" spans="1:20" x14ac:dyDescent="0.3">
      <c r="A14" s="39" t="s">
        <v>2959</v>
      </c>
      <c r="B14">
        <v>757</v>
      </c>
      <c r="C14" s="47">
        <v>173307.30970000013</v>
      </c>
      <c r="D14" s="46"/>
      <c r="F14" s="64"/>
      <c r="G14" s="65"/>
      <c r="H14" s="65"/>
      <c r="I14" s="65"/>
      <c r="J14" s="65"/>
      <c r="K14" s="65"/>
      <c r="L14" s="65"/>
      <c r="M14" s="65"/>
      <c r="N14" s="65"/>
      <c r="O14" s="65"/>
      <c r="P14" s="65"/>
      <c r="Q14" s="65"/>
      <c r="R14" s="65"/>
      <c r="S14" s="65"/>
      <c r="T14" s="66"/>
    </row>
    <row r="15" spans="1:20" x14ac:dyDescent="0.3">
      <c r="F15" s="64"/>
      <c r="G15" s="65"/>
      <c r="H15" s="65"/>
      <c r="I15" s="65"/>
      <c r="J15" s="65"/>
      <c r="K15" s="65"/>
      <c r="L15" s="65"/>
      <c r="M15" s="65"/>
      <c r="N15" s="65"/>
      <c r="O15" s="65"/>
      <c r="P15" s="65"/>
      <c r="Q15" s="65"/>
      <c r="R15" s="65"/>
      <c r="S15" s="65"/>
      <c r="T15" s="66"/>
    </row>
    <row r="16" spans="1:20" x14ac:dyDescent="0.3">
      <c r="F16" s="64"/>
      <c r="G16" s="65"/>
      <c r="H16" s="65"/>
      <c r="I16" s="65"/>
      <c r="J16" s="65"/>
      <c r="K16" s="65"/>
      <c r="L16" s="65"/>
      <c r="M16" s="65"/>
      <c r="N16" s="65"/>
      <c r="O16" s="65"/>
      <c r="P16" s="65"/>
      <c r="Q16" s="65"/>
      <c r="R16" s="65"/>
      <c r="S16" s="65"/>
      <c r="T16" s="66"/>
    </row>
    <row r="17" spans="2:20" x14ac:dyDescent="0.3">
      <c r="F17" s="64"/>
      <c r="G17" s="65"/>
      <c r="H17" s="65"/>
      <c r="I17" s="65"/>
      <c r="J17" s="65"/>
      <c r="K17" s="65"/>
      <c r="L17" s="65"/>
      <c r="M17" s="65"/>
      <c r="N17" s="65"/>
      <c r="O17" s="65"/>
      <c r="P17" s="65"/>
      <c r="Q17" s="65"/>
      <c r="R17" s="65"/>
      <c r="S17" s="65"/>
      <c r="T17" s="66"/>
    </row>
    <row r="18" spans="2:20" x14ac:dyDescent="0.3">
      <c r="F18" s="64"/>
      <c r="G18" s="65"/>
      <c r="H18" s="65"/>
      <c r="I18" s="65"/>
      <c r="J18" s="65"/>
      <c r="K18" s="65"/>
      <c r="L18" s="65"/>
      <c r="M18" s="65"/>
      <c r="N18" s="65"/>
      <c r="O18" s="65"/>
      <c r="P18" s="65"/>
      <c r="Q18" s="65"/>
      <c r="R18" s="65"/>
      <c r="S18" s="65"/>
      <c r="T18" s="66"/>
    </row>
    <row r="19" spans="2:20" x14ac:dyDescent="0.3">
      <c r="B19">
        <f>217/757</f>
        <v>0.2866578599735799</v>
      </c>
      <c r="F19" s="64"/>
      <c r="G19" s="65"/>
      <c r="H19" s="65"/>
      <c r="I19" s="65"/>
      <c r="J19" s="65"/>
      <c r="K19" s="65"/>
      <c r="L19" s="65"/>
      <c r="M19" s="65"/>
      <c r="N19" s="65"/>
      <c r="O19" s="65"/>
      <c r="P19" s="65"/>
      <c r="Q19" s="65"/>
      <c r="R19" s="65"/>
      <c r="S19" s="65"/>
      <c r="T19" s="66"/>
    </row>
    <row r="20" spans="2:20" x14ac:dyDescent="0.3">
      <c r="F20" s="64"/>
      <c r="G20" s="65"/>
      <c r="H20" s="65"/>
      <c r="I20" s="65"/>
      <c r="J20" s="65"/>
      <c r="K20" s="65"/>
      <c r="L20" s="65"/>
      <c r="M20" s="65"/>
      <c r="N20" s="65"/>
      <c r="O20" s="65"/>
      <c r="P20" s="65"/>
      <c r="Q20" s="65"/>
      <c r="R20" s="65"/>
      <c r="S20" s="65"/>
      <c r="T20" s="66"/>
    </row>
    <row r="21" spans="2:20" x14ac:dyDescent="0.3">
      <c r="F21" s="64"/>
      <c r="G21" s="65"/>
      <c r="H21" s="65"/>
      <c r="I21" s="65"/>
      <c r="J21" s="65"/>
      <c r="K21" s="65"/>
      <c r="L21" s="65"/>
      <c r="M21" s="65"/>
      <c r="N21" s="65"/>
      <c r="O21" s="65"/>
      <c r="P21" s="65"/>
      <c r="Q21" s="65"/>
      <c r="R21" s="65"/>
      <c r="S21" s="65"/>
      <c r="T21" s="66"/>
    </row>
    <row r="22" spans="2:20" x14ac:dyDescent="0.3">
      <c r="F22" s="64"/>
      <c r="G22" s="65"/>
      <c r="H22" s="65"/>
      <c r="I22" s="65"/>
      <c r="J22" s="65"/>
      <c r="K22" s="65"/>
      <c r="L22" s="65"/>
      <c r="M22" s="65"/>
      <c r="N22" s="65"/>
      <c r="O22" s="65"/>
      <c r="P22" s="65"/>
      <c r="Q22" s="65"/>
      <c r="R22" s="65"/>
      <c r="S22" s="65"/>
      <c r="T22" s="66"/>
    </row>
    <row r="23" spans="2:20" x14ac:dyDescent="0.3">
      <c r="F23" s="64"/>
      <c r="G23" s="65"/>
      <c r="H23" s="65"/>
      <c r="I23" s="65"/>
      <c r="J23" s="65"/>
      <c r="K23" s="65"/>
      <c r="L23" s="65"/>
      <c r="M23" s="65"/>
      <c r="N23" s="65"/>
      <c r="O23" s="65"/>
      <c r="P23" s="65"/>
      <c r="Q23" s="65"/>
      <c r="R23" s="65"/>
      <c r="S23" s="65"/>
      <c r="T23" s="66"/>
    </row>
    <row r="24" spans="2:20" x14ac:dyDescent="0.3">
      <c r="F24" s="64"/>
      <c r="G24" s="65"/>
      <c r="H24" s="65"/>
      <c r="I24" s="65"/>
      <c r="J24" s="65"/>
      <c r="K24" s="65"/>
      <c r="L24" s="65"/>
      <c r="M24" s="65"/>
      <c r="N24" s="65"/>
      <c r="O24" s="65"/>
      <c r="P24" s="65"/>
      <c r="Q24" s="65"/>
      <c r="R24" s="65"/>
      <c r="S24" s="65"/>
      <c r="T24" s="66"/>
    </row>
    <row r="25" spans="2:20" x14ac:dyDescent="0.3">
      <c r="F25" s="64"/>
      <c r="G25" s="65"/>
      <c r="H25" s="65"/>
      <c r="I25" s="65"/>
      <c r="J25" s="65"/>
      <c r="K25" s="65"/>
      <c r="L25" s="65"/>
      <c r="M25" s="65"/>
      <c r="N25" s="65"/>
      <c r="O25" s="65"/>
      <c r="P25" s="65"/>
      <c r="Q25" s="65"/>
      <c r="R25" s="65"/>
      <c r="S25" s="65"/>
      <c r="T25" s="66"/>
    </row>
    <row r="26" spans="2:20" x14ac:dyDescent="0.3">
      <c r="F26" s="64"/>
      <c r="G26" s="65"/>
      <c r="H26" s="65"/>
      <c r="I26" s="65"/>
      <c r="J26" s="65"/>
      <c r="K26" s="65"/>
      <c r="L26" s="65"/>
      <c r="M26" s="65"/>
      <c r="N26" s="65"/>
      <c r="O26" s="65"/>
      <c r="P26" s="65"/>
      <c r="Q26" s="65"/>
      <c r="R26" s="65"/>
      <c r="S26" s="65"/>
      <c r="T26" s="66"/>
    </row>
    <row r="27" spans="2:20" x14ac:dyDescent="0.3">
      <c r="F27" s="64"/>
      <c r="G27" s="65"/>
      <c r="H27" s="65"/>
      <c r="I27" s="65"/>
      <c r="J27" s="65"/>
      <c r="K27" s="65"/>
      <c r="L27" s="65"/>
      <c r="M27" s="65"/>
      <c r="N27" s="65"/>
      <c r="O27" s="65"/>
      <c r="P27" s="65"/>
      <c r="Q27" s="65"/>
      <c r="R27" s="65"/>
      <c r="S27" s="65"/>
      <c r="T27" s="66"/>
    </row>
    <row r="28" spans="2:20" x14ac:dyDescent="0.3">
      <c r="F28" s="64"/>
      <c r="G28" s="65"/>
      <c r="H28" s="65"/>
      <c r="I28" s="65"/>
      <c r="J28" s="65"/>
      <c r="K28" s="65"/>
      <c r="L28" s="65"/>
      <c r="M28" s="65"/>
      <c r="N28" s="65"/>
      <c r="O28" s="65"/>
      <c r="P28" s="65"/>
      <c r="Q28" s="65"/>
      <c r="R28" s="65"/>
      <c r="S28" s="65"/>
      <c r="T28" s="66"/>
    </row>
    <row r="29" spans="2:20" x14ac:dyDescent="0.3">
      <c r="F29" s="64"/>
      <c r="G29" s="65"/>
      <c r="H29" s="65"/>
      <c r="I29" s="65"/>
      <c r="J29" s="65"/>
      <c r="K29" s="65"/>
      <c r="L29" s="65"/>
      <c r="M29" s="65"/>
      <c r="N29" s="65"/>
      <c r="O29" s="65"/>
      <c r="P29" s="65"/>
      <c r="Q29" s="65"/>
      <c r="R29" s="65"/>
      <c r="S29" s="65"/>
      <c r="T29" s="66"/>
    </row>
    <row r="30" spans="2:20" x14ac:dyDescent="0.3">
      <c r="F30" s="64"/>
      <c r="G30" s="65"/>
      <c r="H30" s="65"/>
      <c r="I30" s="65"/>
      <c r="J30" s="65"/>
      <c r="K30" s="65"/>
      <c r="L30" s="65"/>
      <c r="M30" s="65"/>
      <c r="N30" s="65"/>
      <c r="O30" s="65"/>
      <c r="P30" s="65"/>
      <c r="Q30" s="65"/>
      <c r="R30" s="65"/>
      <c r="S30" s="65"/>
      <c r="T30" s="66"/>
    </row>
    <row r="31" spans="2:20" x14ac:dyDescent="0.3">
      <c r="F31" s="64"/>
      <c r="G31" s="65"/>
      <c r="H31" s="65"/>
      <c r="I31" s="65"/>
      <c r="J31" s="65"/>
      <c r="K31" s="65"/>
      <c r="L31" s="65"/>
      <c r="M31" s="65"/>
      <c r="N31" s="65"/>
      <c r="O31" s="65"/>
      <c r="P31" s="65"/>
      <c r="Q31" s="65"/>
      <c r="R31" s="65"/>
      <c r="S31" s="65"/>
      <c r="T31" s="66"/>
    </row>
    <row r="32" spans="2:20" x14ac:dyDescent="0.3">
      <c r="F32" s="64"/>
      <c r="G32" s="65"/>
      <c r="H32" s="65"/>
      <c r="I32" s="65"/>
      <c r="J32" s="65"/>
      <c r="K32" s="65"/>
      <c r="L32" s="65"/>
      <c r="M32" s="65"/>
      <c r="N32" s="65"/>
      <c r="O32" s="65"/>
      <c r="P32" s="65"/>
      <c r="Q32" s="65"/>
      <c r="R32" s="65"/>
      <c r="S32" s="65"/>
      <c r="T32" s="66"/>
    </row>
    <row r="33" spans="6:20" x14ac:dyDescent="0.3">
      <c r="F33" s="64"/>
      <c r="G33" s="65"/>
      <c r="H33" s="65"/>
      <c r="I33" s="65"/>
      <c r="J33" s="65"/>
      <c r="K33" s="65"/>
      <c r="L33" s="65"/>
      <c r="M33" s="65"/>
      <c r="N33" s="65"/>
      <c r="O33" s="65"/>
      <c r="P33" s="65"/>
      <c r="Q33" s="65"/>
      <c r="R33" s="65"/>
      <c r="S33" s="65"/>
      <c r="T33" s="66"/>
    </row>
    <row r="34" spans="6:20" x14ac:dyDescent="0.3">
      <c r="F34" s="64"/>
      <c r="G34" s="65"/>
      <c r="H34" s="65"/>
      <c r="I34" s="65"/>
      <c r="J34" s="65"/>
      <c r="K34" s="65"/>
      <c r="L34" s="65"/>
      <c r="M34" s="65"/>
      <c r="N34" s="65"/>
      <c r="O34" s="65"/>
      <c r="P34" s="65"/>
      <c r="Q34" s="65"/>
      <c r="R34" s="65"/>
      <c r="S34" s="65"/>
      <c r="T34" s="66"/>
    </row>
    <row r="35" spans="6:20" x14ac:dyDescent="0.3">
      <c r="F35" s="64"/>
      <c r="G35" s="65"/>
      <c r="H35" s="65"/>
      <c r="I35" s="65"/>
      <c r="J35" s="65"/>
      <c r="K35" s="65"/>
      <c r="L35" s="65"/>
      <c r="M35" s="65"/>
      <c r="N35" s="65"/>
      <c r="O35" s="65"/>
      <c r="P35" s="65"/>
      <c r="Q35" s="65"/>
      <c r="R35" s="65"/>
      <c r="S35" s="65"/>
      <c r="T35" s="66"/>
    </row>
    <row r="36" spans="6:20" x14ac:dyDescent="0.3">
      <c r="F36" s="64"/>
      <c r="G36" s="65"/>
      <c r="H36" s="65"/>
      <c r="I36" s="65"/>
      <c r="J36" s="65"/>
      <c r="K36" s="65"/>
      <c r="L36" s="65"/>
      <c r="M36" s="65"/>
      <c r="N36" s="65"/>
      <c r="O36" s="65"/>
      <c r="P36" s="65"/>
      <c r="Q36" s="65"/>
      <c r="R36" s="65"/>
      <c r="S36" s="65"/>
      <c r="T36" s="66"/>
    </row>
    <row r="37" spans="6:20" x14ac:dyDescent="0.3">
      <c r="F37" s="64"/>
      <c r="G37" s="65"/>
      <c r="H37" s="65"/>
      <c r="I37" s="65"/>
      <c r="J37" s="65"/>
      <c r="K37" s="65"/>
      <c r="L37" s="65"/>
      <c r="M37" s="65"/>
      <c r="N37" s="65"/>
      <c r="O37" s="65"/>
      <c r="P37" s="65"/>
      <c r="Q37" s="65"/>
      <c r="R37" s="65"/>
      <c r="S37" s="65"/>
      <c r="T37" s="66"/>
    </row>
    <row r="38" spans="6:20" x14ac:dyDescent="0.3">
      <c r="F38" s="64"/>
      <c r="G38" s="65"/>
      <c r="H38" s="65"/>
      <c r="I38" s="65"/>
      <c r="J38" s="65"/>
      <c r="K38" s="65"/>
      <c r="L38" s="65"/>
      <c r="M38" s="65"/>
      <c r="N38" s="65"/>
      <c r="O38" s="65"/>
      <c r="P38" s="65"/>
      <c r="Q38" s="65"/>
      <c r="R38" s="65"/>
      <c r="S38" s="65"/>
      <c r="T38" s="66"/>
    </row>
    <row r="39" spans="6:20" x14ac:dyDescent="0.3">
      <c r="F39" s="64"/>
      <c r="G39" s="65"/>
      <c r="H39" s="65"/>
      <c r="I39" s="65"/>
      <c r="J39" s="65"/>
      <c r="K39" s="65"/>
      <c r="L39" s="65"/>
      <c r="M39" s="65"/>
      <c r="N39" s="65"/>
      <c r="O39" s="65"/>
      <c r="P39" s="65"/>
      <c r="Q39" s="65"/>
      <c r="R39" s="65"/>
      <c r="S39" s="65"/>
      <c r="T39" s="66"/>
    </row>
    <row r="40" spans="6:20" x14ac:dyDescent="0.3">
      <c r="F40" s="64"/>
      <c r="G40" s="65"/>
      <c r="H40" s="65"/>
      <c r="I40" s="65"/>
      <c r="J40" s="65"/>
      <c r="K40" s="65"/>
      <c r="L40" s="65"/>
      <c r="M40" s="65"/>
      <c r="N40" s="65"/>
      <c r="O40" s="65"/>
      <c r="P40" s="65"/>
      <c r="Q40" s="65"/>
      <c r="R40" s="65"/>
      <c r="S40" s="65"/>
      <c r="T40" s="66"/>
    </row>
    <row r="41" spans="6:20" x14ac:dyDescent="0.3">
      <c r="F41" s="64"/>
      <c r="G41" s="65"/>
      <c r="H41" s="65"/>
      <c r="I41" s="65"/>
      <c r="J41" s="65"/>
      <c r="K41" s="65"/>
      <c r="L41" s="65"/>
      <c r="M41" s="65"/>
      <c r="N41" s="65"/>
      <c r="O41" s="65"/>
      <c r="P41" s="65"/>
      <c r="Q41" s="65"/>
      <c r="R41" s="65"/>
      <c r="S41" s="65"/>
      <c r="T41" s="66"/>
    </row>
    <row r="42" spans="6:20" x14ac:dyDescent="0.3">
      <c r="F42" s="64"/>
      <c r="G42" s="65"/>
      <c r="H42" s="65"/>
      <c r="I42" s="65"/>
      <c r="J42" s="65"/>
      <c r="K42" s="65"/>
      <c r="L42" s="65"/>
      <c r="M42" s="65"/>
      <c r="N42" s="65"/>
      <c r="O42" s="65"/>
      <c r="P42" s="65"/>
      <c r="Q42" s="65"/>
      <c r="R42" s="65"/>
      <c r="S42" s="65"/>
      <c r="T42" s="66"/>
    </row>
    <row r="43" spans="6:20" x14ac:dyDescent="0.3">
      <c r="F43" s="64"/>
      <c r="G43" s="65"/>
      <c r="H43" s="65"/>
      <c r="I43" s="65"/>
      <c r="J43" s="65"/>
      <c r="K43" s="65"/>
      <c r="L43" s="65"/>
      <c r="M43" s="65"/>
      <c r="N43" s="65"/>
      <c r="O43" s="65"/>
      <c r="P43" s="65"/>
      <c r="Q43" s="65"/>
      <c r="R43" s="65"/>
      <c r="S43" s="65"/>
      <c r="T43" s="66"/>
    </row>
    <row r="44" spans="6:20" ht="15" thickBot="1" x14ac:dyDescent="0.35">
      <c r="F44" s="67"/>
      <c r="G44" s="68"/>
      <c r="H44" s="68"/>
      <c r="I44" s="68"/>
      <c r="J44" s="68"/>
      <c r="K44" s="68"/>
      <c r="L44" s="68"/>
      <c r="M44" s="68"/>
      <c r="N44" s="68"/>
      <c r="O44" s="68"/>
      <c r="P44" s="68"/>
      <c r="Q44" s="68"/>
      <c r="R44" s="68"/>
      <c r="S44" s="68"/>
      <c r="T44" s="69"/>
    </row>
    <row r="45" spans="6:20" x14ac:dyDescent="0.3">
      <c r="F45" s="49"/>
      <c r="G45" s="49"/>
      <c r="H45" s="49"/>
      <c r="I45" s="49"/>
      <c r="J45" s="49"/>
      <c r="K45" s="49"/>
      <c r="L45" s="49"/>
      <c r="M45" s="49"/>
      <c r="N45" s="49"/>
      <c r="O45" s="49"/>
      <c r="P45" s="49"/>
      <c r="Q45" s="49"/>
      <c r="R45" s="49"/>
      <c r="S45" s="49"/>
    </row>
  </sheetData>
  <mergeCells count="1">
    <mergeCell ref="F3:T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AE60-E52D-4108-B10F-1EEE5FB7A60D}">
  <dimension ref="A1:H20"/>
  <sheetViews>
    <sheetView zoomScale="160" zoomScaleNormal="160" workbookViewId="0">
      <selection activeCell="B6" sqref="B6"/>
    </sheetView>
  </sheetViews>
  <sheetFormatPr defaultRowHeight="14.4" x14ac:dyDescent="0.3"/>
  <cols>
    <col min="1" max="1" width="5.33203125" customWidth="1"/>
    <col min="2" max="2" width="4.6640625" customWidth="1"/>
    <col min="3" max="3" width="15.6640625" bestFit="1" customWidth="1"/>
  </cols>
  <sheetData>
    <row r="1" spans="1:8" ht="20.399999999999999" thickBot="1" x14ac:dyDescent="0.45">
      <c r="A1" s="50" t="s">
        <v>2930</v>
      </c>
      <c r="B1" s="50"/>
      <c r="C1" s="50"/>
      <c r="D1" s="50"/>
      <c r="E1" s="50"/>
      <c r="F1" s="50"/>
      <c r="G1" s="50"/>
      <c r="H1" s="50"/>
    </row>
    <row r="2" spans="1:8" ht="15" thickTop="1" x14ac:dyDescent="0.3"/>
    <row r="3" spans="1:8" x14ac:dyDescent="0.3">
      <c r="A3" s="20" t="s">
        <v>2918</v>
      </c>
    </row>
    <row r="5" spans="1:8" x14ac:dyDescent="0.3">
      <c r="A5">
        <v>1</v>
      </c>
      <c r="B5" s="19" t="s">
        <v>2931</v>
      </c>
    </row>
    <row r="6" spans="1:8" x14ac:dyDescent="0.3">
      <c r="A6">
        <v>2</v>
      </c>
      <c r="B6" t="s">
        <v>2932</v>
      </c>
    </row>
    <row r="7" spans="1:8" x14ac:dyDescent="0.3">
      <c r="B7" s="21">
        <v>2.1</v>
      </c>
      <c r="C7" t="s">
        <v>2933</v>
      </c>
    </row>
    <row r="8" spans="1:8" x14ac:dyDescent="0.3">
      <c r="B8">
        <v>2.2000000000000002</v>
      </c>
      <c r="C8" t="s">
        <v>2934</v>
      </c>
    </row>
    <row r="9" spans="1:8" x14ac:dyDescent="0.3">
      <c r="B9">
        <v>2.2999999999999998</v>
      </c>
      <c r="C9" t="s">
        <v>2935</v>
      </c>
    </row>
    <row r="10" spans="1:8" x14ac:dyDescent="0.3">
      <c r="A10">
        <v>3</v>
      </c>
      <c r="B10" t="s">
        <v>2936</v>
      </c>
    </row>
    <row r="11" spans="1:8" x14ac:dyDescent="0.3">
      <c r="B11">
        <v>3.1</v>
      </c>
      <c r="C11" t="s">
        <v>2937</v>
      </c>
    </row>
    <row r="12" spans="1:8" x14ac:dyDescent="0.3">
      <c r="B12">
        <v>3.2</v>
      </c>
      <c r="C12" t="s">
        <v>2938</v>
      </c>
    </row>
    <row r="13" spans="1:8" x14ac:dyDescent="0.3">
      <c r="B13">
        <v>3.3</v>
      </c>
      <c r="C13" t="s">
        <v>2939</v>
      </c>
    </row>
    <row r="14" spans="1:8" x14ac:dyDescent="0.3">
      <c r="A14">
        <v>4</v>
      </c>
      <c r="B14" t="s">
        <v>2941</v>
      </c>
    </row>
    <row r="15" spans="1:8" x14ac:dyDescent="0.3">
      <c r="B15">
        <v>4.0999999999999996</v>
      </c>
      <c r="C15" t="s">
        <v>2943</v>
      </c>
    </row>
    <row r="16" spans="1:8" x14ac:dyDescent="0.3">
      <c r="B16">
        <v>4.2</v>
      </c>
      <c r="C16" t="s">
        <v>2942</v>
      </c>
    </row>
    <row r="17" spans="1:2" x14ac:dyDescent="0.3">
      <c r="A17">
        <v>5</v>
      </c>
      <c r="B17" t="s">
        <v>2944</v>
      </c>
    </row>
    <row r="18" spans="1:2" x14ac:dyDescent="0.3">
      <c r="A18">
        <v>6</v>
      </c>
      <c r="B18" t="s">
        <v>2945</v>
      </c>
    </row>
    <row r="19" spans="1:2" x14ac:dyDescent="0.3">
      <c r="A19">
        <v>7</v>
      </c>
      <c r="B19" t="s">
        <v>2946</v>
      </c>
    </row>
    <row r="20" spans="1:2" x14ac:dyDescent="0.3">
      <c r="A20">
        <v>8</v>
      </c>
      <c r="B20" t="s">
        <v>2947</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6"/>
  <sheetViews>
    <sheetView workbookViewId="0">
      <selection activeCell="B6" sqref="B6"/>
    </sheetView>
  </sheetViews>
  <sheetFormatPr defaultRowHeight="14.4" x14ac:dyDescent="0.3"/>
  <cols>
    <col min="1" max="1" width="24.88671875" bestFit="1" customWidth="1"/>
    <col min="2" max="2" width="21.5546875" bestFit="1" customWidth="1"/>
    <col min="3" max="3" width="22.44140625" customWidth="1"/>
    <col min="4" max="4" width="18" customWidth="1"/>
  </cols>
  <sheetData>
    <row r="1" spans="1:3" ht="15.6" x14ac:dyDescent="0.3">
      <c r="A1" s="79" t="s">
        <v>2896</v>
      </c>
      <c r="B1" s="79"/>
      <c r="C1" s="79"/>
    </row>
    <row r="2" spans="1:3" ht="15.6" x14ac:dyDescent="0.3">
      <c r="A2" s="80" t="s">
        <v>2903</v>
      </c>
      <c r="B2" s="80"/>
      <c r="C2" s="80"/>
    </row>
    <row r="3" spans="1:3" ht="15.6" x14ac:dyDescent="0.3">
      <c r="A3" s="79" t="s">
        <v>2897</v>
      </c>
      <c r="B3" s="79"/>
      <c r="C3" s="79"/>
    </row>
    <row r="4" spans="1:3" ht="15.6" x14ac:dyDescent="0.3">
      <c r="A4" s="79" t="s">
        <v>2898</v>
      </c>
      <c r="B4" s="79"/>
      <c r="C4" s="79"/>
    </row>
    <row r="5" spans="1:3" ht="15.6" x14ac:dyDescent="0.3">
      <c r="A5" s="7"/>
      <c r="B5" s="7"/>
      <c r="C5" s="7"/>
    </row>
    <row r="6" spans="1:3" ht="15.6" x14ac:dyDescent="0.3">
      <c r="B6" s="7"/>
    </row>
    <row r="7" spans="1:3" x14ac:dyDescent="0.3">
      <c r="A7" s="16" t="s">
        <v>2892</v>
      </c>
      <c r="B7" s="17" t="s">
        <v>2893</v>
      </c>
      <c r="C7" s="17" t="s">
        <v>2895</v>
      </c>
    </row>
    <row r="8" spans="1:3" x14ac:dyDescent="0.3">
      <c r="A8" s="9">
        <v>1</v>
      </c>
      <c r="B8" s="9" t="s">
        <v>2894</v>
      </c>
      <c r="C8" s="18">
        <v>49.514149382716042</v>
      </c>
    </row>
    <row r="9" spans="1:3" x14ac:dyDescent="0.3">
      <c r="A9" s="9">
        <v>2</v>
      </c>
      <c r="B9" s="10">
        <v>0.67901234567901236</v>
      </c>
      <c r="C9" s="18">
        <v>62.277618181818191</v>
      </c>
    </row>
    <row r="10" spans="1:3" x14ac:dyDescent="0.3">
      <c r="A10" s="9">
        <v>3</v>
      </c>
      <c r="B10" s="10">
        <v>0.8</v>
      </c>
      <c r="C10" s="18">
        <v>57.006959090909099</v>
      </c>
    </row>
    <row r="11" spans="1:3" x14ac:dyDescent="0.3">
      <c r="A11" s="9">
        <v>4</v>
      </c>
      <c r="B11" s="10">
        <v>0.77272727272727271</v>
      </c>
      <c r="C11" s="18">
        <v>62.028270588235301</v>
      </c>
    </row>
    <row r="12" spans="1:3" x14ac:dyDescent="0.3">
      <c r="A12" s="9">
        <v>5</v>
      </c>
      <c r="B12" s="10">
        <v>0.91176470588235292</v>
      </c>
      <c r="C12" s="18">
        <v>63.060048387096757</v>
      </c>
    </row>
    <row r="13" spans="1:3" x14ac:dyDescent="0.3">
      <c r="A13" s="9">
        <v>6</v>
      </c>
      <c r="B13" s="10">
        <v>0.90322580645161288</v>
      </c>
      <c r="C13" s="18">
        <v>72.898342857142865</v>
      </c>
    </row>
    <row r="14" spans="1:3" x14ac:dyDescent="0.3">
      <c r="A14" s="9">
        <v>7</v>
      </c>
      <c r="B14" s="10">
        <v>0.8214285714285714</v>
      </c>
      <c r="C14" s="18">
        <v>60.303173913043473</v>
      </c>
    </row>
    <row r="15" spans="1:3" x14ac:dyDescent="0.3">
      <c r="A15" s="9">
        <v>8</v>
      </c>
      <c r="B15" s="10">
        <v>0.91304347826086951</v>
      </c>
      <c r="C15" s="18">
        <v>63.68066666666666</v>
      </c>
    </row>
    <row r="16" spans="1:3" x14ac:dyDescent="0.3">
      <c r="A16" s="9">
        <v>9</v>
      </c>
      <c r="B16" s="10">
        <v>0.95238095238095233</v>
      </c>
      <c r="C16" s="18">
        <v>72.042599999999993</v>
      </c>
    </row>
    <row r="17" spans="1:3" x14ac:dyDescent="0.3">
      <c r="A17" s="9">
        <v>10</v>
      </c>
      <c r="B17" s="10">
        <v>0.95</v>
      </c>
      <c r="C17" s="18">
        <v>67.890678947368428</v>
      </c>
    </row>
    <row r="18" spans="1:3" x14ac:dyDescent="0.3">
      <c r="A18" s="9">
        <v>11</v>
      </c>
      <c r="B18" s="10">
        <v>0.89473684210526316</v>
      </c>
      <c r="C18" s="18">
        <v>70.070270588235303</v>
      </c>
    </row>
    <row r="19" spans="1:3" x14ac:dyDescent="0.3">
      <c r="A19" s="9">
        <v>12</v>
      </c>
      <c r="B19" s="10">
        <v>1</v>
      </c>
      <c r="C19" s="18">
        <v>82.477100000000007</v>
      </c>
    </row>
    <row r="20" spans="1:3" x14ac:dyDescent="0.3">
      <c r="A20" s="9">
        <v>13</v>
      </c>
      <c r="B20" s="10">
        <v>0.94117647058823528</v>
      </c>
      <c r="C20" s="18">
        <v>82.174731249999994</v>
      </c>
    </row>
    <row r="21" spans="1:3" x14ac:dyDescent="0.3">
      <c r="A21" s="9">
        <v>14</v>
      </c>
      <c r="B21" s="10">
        <v>0.9375</v>
      </c>
      <c r="C21" s="18">
        <v>61.120566666666676</v>
      </c>
    </row>
    <row r="22" spans="1:3" x14ac:dyDescent="0.3">
      <c r="A22" s="9">
        <v>15</v>
      </c>
      <c r="B22" s="10">
        <v>0.93333333333333335</v>
      </c>
      <c r="C22" s="18">
        <v>65.794028571428584</v>
      </c>
    </row>
    <row r="23" spans="1:3" x14ac:dyDescent="0.3">
      <c r="A23" s="9">
        <v>16</v>
      </c>
      <c r="B23" s="10">
        <v>0.9285714285714286</v>
      </c>
      <c r="C23" s="18">
        <v>82.293769230769229</v>
      </c>
    </row>
    <row r="24" spans="1:3" x14ac:dyDescent="0.3">
      <c r="A24" s="9">
        <v>17</v>
      </c>
      <c r="B24" s="10">
        <v>1</v>
      </c>
      <c r="C24" s="18">
        <v>65.319138461538444</v>
      </c>
    </row>
    <row r="25" spans="1:3" x14ac:dyDescent="0.3">
      <c r="A25" s="9">
        <v>18</v>
      </c>
      <c r="B25" s="10">
        <v>1</v>
      </c>
      <c r="C25" s="18">
        <v>99.202361538461531</v>
      </c>
    </row>
    <row r="26" spans="1:3" x14ac:dyDescent="0.3">
      <c r="A26" s="9">
        <v>19</v>
      </c>
      <c r="B26" s="10">
        <v>1</v>
      </c>
      <c r="C26" s="18">
        <v>73.742923076923091</v>
      </c>
    </row>
    <row r="27" spans="1:3" x14ac:dyDescent="0.3">
      <c r="A27" s="9">
        <v>20</v>
      </c>
      <c r="B27" s="10">
        <v>0.92307692307692313</v>
      </c>
      <c r="C27" s="18">
        <v>92.910783333333328</v>
      </c>
    </row>
    <row r="28" spans="1:3" x14ac:dyDescent="0.3">
      <c r="A28" s="9">
        <v>21</v>
      </c>
      <c r="B28" s="10">
        <v>0.83333333333333337</v>
      </c>
      <c r="C28" s="18">
        <v>59.568539999999999</v>
      </c>
    </row>
    <row r="29" spans="1:3" x14ac:dyDescent="0.3">
      <c r="A29" s="9">
        <v>22</v>
      </c>
      <c r="B29" s="10">
        <v>1</v>
      </c>
      <c r="C29" s="18">
        <v>75.688020000000009</v>
      </c>
    </row>
    <row r="30" spans="1:3" x14ac:dyDescent="0.3">
      <c r="A30" s="9">
        <v>23</v>
      </c>
      <c r="B30" s="10">
        <v>0.9</v>
      </c>
      <c r="C30" s="18">
        <v>60.328522222222233</v>
      </c>
    </row>
    <row r="31" spans="1:3" x14ac:dyDescent="0.3">
      <c r="A31" s="9">
        <v>24</v>
      </c>
      <c r="B31" s="10">
        <v>1</v>
      </c>
      <c r="C31" s="18">
        <v>84.834633333333343</v>
      </c>
    </row>
    <row r="32" spans="1:3" x14ac:dyDescent="0.3">
      <c r="A32" s="9">
        <v>25</v>
      </c>
      <c r="B32" s="10">
        <v>0.88888888888888884</v>
      </c>
      <c r="C32" s="18">
        <v>87.551999999999992</v>
      </c>
    </row>
    <row r="33" spans="1:3" x14ac:dyDescent="0.3">
      <c r="A33" s="9">
        <v>26</v>
      </c>
      <c r="B33" s="10">
        <v>0.875</v>
      </c>
      <c r="C33" s="18">
        <v>60.990171428571436</v>
      </c>
    </row>
    <row r="34" spans="1:3" x14ac:dyDescent="0.3">
      <c r="A34" s="9">
        <v>27</v>
      </c>
      <c r="B34" s="10">
        <v>1</v>
      </c>
      <c r="C34" s="18">
        <v>87.954928571428567</v>
      </c>
    </row>
    <row r="35" spans="1:3" x14ac:dyDescent="0.3">
      <c r="A35" s="9">
        <v>28</v>
      </c>
      <c r="B35" s="10">
        <v>1</v>
      </c>
      <c r="C35" s="18">
        <v>99.327557142857145</v>
      </c>
    </row>
    <row r="36" spans="1:3" x14ac:dyDescent="0.3">
      <c r="A36" s="9">
        <v>29</v>
      </c>
      <c r="B36" s="10">
        <v>0.8571428571428571</v>
      </c>
      <c r="C36" s="18">
        <v>77.300916666666666</v>
      </c>
    </row>
    <row r="37" spans="1:3" x14ac:dyDescent="0.3">
      <c r="A37" s="9">
        <v>30</v>
      </c>
      <c r="B37" s="10">
        <v>1</v>
      </c>
      <c r="C37" s="18">
        <v>99.701000000000008</v>
      </c>
    </row>
    <row r="38" spans="1:3" x14ac:dyDescent="0.3">
      <c r="A38" s="8"/>
      <c r="B38" s="8"/>
      <c r="C38" s="8"/>
    </row>
    <row r="39" spans="1:3" x14ac:dyDescent="0.3">
      <c r="A39" s="12" t="s">
        <v>2902</v>
      </c>
      <c r="B39" s="12"/>
      <c r="C39" s="8"/>
    </row>
    <row r="40" spans="1:3" x14ac:dyDescent="0.3">
      <c r="A40" s="8"/>
      <c r="B40" s="8"/>
      <c r="C40" s="8"/>
    </row>
    <row r="41" spans="1:3" x14ac:dyDescent="0.3">
      <c r="A41" s="6"/>
    </row>
    <row r="42" spans="1:3" x14ac:dyDescent="0.3">
      <c r="A42" s="6"/>
    </row>
    <row r="43" spans="1:3" x14ac:dyDescent="0.3">
      <c r="A43" s="6"/>
    </row>
    <row r="45" spans="1:3" x14ac:dyDescent="0.3">
      <c r="A45" s="6"/>
    </row>
    <row r="46" spans="1:3" x14ac:dyDescent="0.3">
      <c r="A46" s="6"/>
    </row>
  </sheetData>
  <mergeCells count="4">
    <mergeCell ref="A1:C1"/>
    <mergeCell ref="A2:C2"/>
    <mergeCell ref="A3:C3"/>
    <mergeCell ref="A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
  <sheetViews>
    <sheetView zoomScale="90" zoomScaleNormal="90" workbookViewId="0">
      <selection activeCell="B6" sqref="B6"/>
    </sheetView>
  </sheetViews>
  <sheetFormatPr defaultRowHeight="14.4" x14ac:dyDescent="0.3"/>
  <cols>
    <col min="1" max="1" width="24.44140625" customWidth="1"/>
    <col min="2" max="2" width="24.33203125" customWidth="1"/>
    <col min="3" max="3" width="28.88671875" customWidth="1"/>
  </cols>
  <sheetData>
    <row r="1" spans="1:8" ht="15.6" x14ac:dyDescent="0.3">
      <c r="A1" s="79" t="s">
        <v>2899</v>
      </c>
      <c r="B1" s="79"/>
      <c r="C1" s="79"/>
    </row>
    <row r="2" spans="1:8" ht="15.6" x14ac:dyDescent="0.3">
      <c r="A2" s="80" t="s">
        <v>2903</v>
      </c>
      <c r="B2" s="80"/>
      <c r="C2" s="80"/>
    </row>
    <row r="3" spans="1:8" ht="15.6" x14ac:dyDescent="0.3">
      <c r="A3" s="79" t="s">
        <v>2900</v>
      </c>
      <c r="B3" s="79"/>
      <c r="C3" s="79"/>
    </row>
    <row r="4" spans="1:8" ht="15.6" x14ac:dyDescent="0.3">
      <c r="A4" s="79" t="s">
        <v>2901</v>
      </c>
      <c r="B4" s="79"/>
      <c r="C4" s="79"/>
    </row>
    <row r="5" spans="1:8" ht="15.6" x14ac:dyDescent="0.3">
      <c r="A5" s="7"/>
      <c r="B5" s="7"/>
      <c r="C5" s="7"/>
    </row>
    <row r="6" spans="1:8" ht="15.6" x14ac:dyDescent="0.3">
      <c r="B6" s="7"/>
    </row>
    <row r="7" spans="1:8" ht="15.6" x14ac:dyDescent="0.3">
      <c r="A7" s="13" t="s">
        <v>2892</v>
      </c>
      <c r="B7" s="13" t="s">
        <v>2893</v>
      </c>
      <c r="C7" s="13" t="s">
        <v>2895</v>
      </c>
      <c r="D7" s="13"/>
      <c r="E7" s="8"/>
      <c r="F7" s="8"/>
      <c r="G7" s="8"/>
      <c r="H7" s="8"/>
    </row>
    <row r="8" spans="1:8" ht="15.6" x14ac:dyDescent="0.3">
      <c r="A8" s="7">
        <v>1</v>
      </c>
      <c r="B8" s="7" t="s">
        <v>2894</v>
      </c>
      <c r="C8" s="14">
        <v>46.71</v>
      </c>
      <c r="D8" s="13"/>
      <c r="E8" s="8"/>
      <c r="F8" s="8"/>
      <c r="G8" s="8"/>
      <c r="H8" s="8"/>
    </row>
    <row r="9" spans="1:8" ht="15.6" x14ac:dyDescent="0.3">
      <c r="A9" s="7">
        <v>2</v>
      </c>
      <c r="B9" s="15">
        <v>0.54855195911413968</v>
      </c>
      <c r="C9" s="14">
        <v>56.71</v>
      </c>
      <c r="D9" s="13"/>
      <c r="E9" s="8"/>
      <c r="F9" s="8"/>
      <c r="G9" s="8"/>
      <c r="H9" s="8"/>
    </row>
    <row r="10" spans="1:8" ht="15.6" x14ac:dyDescent="0.3">
      <c r="A10" s="7">
        <v>3</v>
      </c>
      <c r="B10" s="15">
        <v>0.74534161490683226</v>
      </c>
      <c r="C10" s="14">
        <v>57.93</v>
      </c>
      <c r="D10" s="13"/>
      <c r="E10" s="8"/>
      <c r="F10" s="8"/>
      <c r="G10" s="8"/>
      <c r="H10" s="8"/>
    </row>
    <row r="11" spans="1:8" ht="15.6" x14ac:dyDescent="0.3">
      <c r="A11" s="7">
        <v>4</v>
      </c>
      <c r="B11" s="15">
        <v>0.78333333333333333</v>
      </c>
      <c r="C11" s="14">
        <v>56.87</v>
      </c>
      <c r="D11" s="13"/>
      <c r="E11" s="8"/>
      <c r="F11" s="8"/>
      <c r="G11" s="8"/>
      <c r="H11" s="8"/>
    </row>
    <row r="12" spans="1:8" ht="15.6" x14ac:dyDescent="0.3">
      <c r="A12" s="7">
        <v>5</v>
      </c>
      <c r="B12" s="15">
        <v>0.82978723404255317</v>
      </c>
      <c r="C12" s="14">
        <v>58.26</v>
      </c>
      <c r="D12" s="13"/>
      <c r="E12" s="8"/>
      <c r="F12" s="8"/>
      <c r="G12" s="8"/>
      <c r="H12" s="8"/>
    </row>
    <row r="13" spans="1:8" ht="15.6" x14ac:dyDescent="0.3">
      <c r="A13" s="7">
        <v>6</v>
      </c>
      <c r="B13" s="15">
        <v>0.8141025641025641</v>
      </c>
      <c r="C13" s="14">
        <v>66.900000000000006</v>
      </c>
      <c r="D13" s="13"/>
      <c r="E13" s="8"/>
      <c r="F13" s="8"/>
      <c r="G13" s="8"/>
      <c r="H13" s="8"/>
    </row>
    <row r="14" spans="1:8" ht="15.6" x14ac:dyDescent="0.3">
      <c r="A14" s="7">
        <v>7</v>
      </c>
      <c r="B14" s="15">
        <v>0.8110236220472441</v>
      </c>
      <c r="C14" s="14">
        <v>63.62</v>
      </c>
      <c r="D14" s="13"/>
      <c r="E14" s="8"/>
      <c r="F14" s="8"/>
      <c r="G14" s="8"/>
      <c r="H14" s="8"/>
    </row>
    <row r="15" spans="1:8" ht="15.6" x14ac:dyDescent="0.3">
      <c r="A15" s="7">
        <v>8</v>
      </c>
      <c r="B15" s="15">
        <v>0.86407766990291257</v>
      </c>
      <c r="C15" s="14">
        <v>70.27</v>
      </c>
      <c r="D15" s="13"/>
      <c r="E15" s="8"/>
      <c r="F15" s="8"/>
      <c r="G15" s="8"/>
      <c r="H15" s="8"/>
    </row>
    <row r="16" spans="1:8" ht="15.6" x14ac:dyDescent="0.3">
      <c r="A16" s="7">
        <v>9</v>
      </c>
      <c r="B16" s="15">
        <v>0.8202247191011236</v>
      </c>
      <c r="C16" s="14">
        <v>63.03</v>
      </c>
      <c r="D16" s="13"/>
      <c r="E16" s="8"/>
      <c r="F16" s="8"/>
      <c r="G16" s="8"/>
      <c r="H16" s="8"/>
    </row>
    <row r="17" spans="1:8" ht="15.6" x14ac:dyDescent="0.3">
      <c r="A17" s="7">
        <v>10</v>
      </c>
      <c r="B17" s="15">
        <v>0.84931506849315064</v>
      </c>
      <c r="C17" s="14">
        <v>62.6</v>
      </c>
      <c r="D17" s="13"/>
      <c r="E17" s="8"/>
      <c r="F17" s="8"/>
      <c r="G17" s="8"/>
      <c r="H17" s="8"/>
    </row>
    <row r="18" spans="1:8" ht="15.6" x14ac:dyDescent="0.3">
      <c r="A18" s="7">
        <v>11</v>
      </c>
      <c r="B18" s="15">
        <v>0.90322580645161288</v>
      </c>
      <c r="C18" s="14">
        <v>71.81</v>
      </c>
      <c r="D18" s="13"/>
      <c r="E18" s="8"/>
      <c r="F18" s="8"/>
      <c r="G18" s="8"/>
      <c r="H18" s="8"/>
    </row>
    <row r="19" spans="1:8" ht="15.6" x14ac:dyDescent="0.3">
      <c r="A19" s="7">
        <v>12</v>
      </c>
      <c r="B19" s="15">
        <v>0.9285714285714286</v>
      </c>
      <c r="C19" s="14">
        <v>76.760000000000005</v>
      </c>
      <c r="D19" s="13"/>
      <c r="E19" s="8"/>
      <c r="F19" s="8"/>
      <c r="G19" s="8"/>
      <c r="H19" s="8"/>
    </row>
    <row r="20" spans="1:8" ht="15.6" x14ac:dyDescent="0.3">
      <c r="A20" s="7">
        <v>13</v>
      </c>
      <c r="B20" s="15">
        <v>0.84615384615384615</v>
      </c>
      <c r="C20" s="14">
        <v>78.14</v>
      </c>
      <c r="D20" s="13"/>
      <c r="E20" s="8"/>
      <c r="F20" s="8"/>
      <c r="G20" s="8"/>
      <c r="H20" s="8"/>
    </row>
    <row r="21" spans="1:8" ht="15.6" x14ac:dyDescent="0.3">
      <c r="A21" s="7">
        <v>14</v>
      </c>
      <c r="B21" s="15">
        <v>0.88636363636363635</v>
      </c>
      <c r="C21" s="14">
        <v>65.650000000000006</v>
      </c>
      <c r="D21" s="13"/>
      <c r="E21" s="8"/>
      <c r="F21" s="8"/>
      <c r="G21" s="8"/>
      <c r="H21" s="8"/>
    </row>
    <row r="22" spans="1:8" ht="15.6" x14ac:dyDescent="0.3">
      <c r="A22" s="7">
        <v>15</v>
      </c>
      <c r="B22" s="15">
        <v>0.84615384615384615</v>
      </c>
      <c r="C22" s="14">
        <v>74.84</v>
      </c>
      <c r="D22" s="13"/>
      <c r="E22" s="8"/>
      <c r="F22" s="8"/>
      <c r="G22" s="8"/>
      <c r="H22" s="8"/>
    </row>
    <row r="23" spans="1:8" ht="15.6" x14ac:dyDescent="0.3">
      <c r="A23" s="7">
        <v>16</v>
      </c>
      <c r="B23" s="15">
        <v>0.90909090909090906</v>
      </c>
      <c r="C23" s="14">
        <v>81.11</v>
      </c>
      <c r="D23" s="13"/>
      <c r="E23" s="8"/>
      <c r="F23" s="8"/>
      <c r="G23" s="8"/>
      <c r="H23" s="8"/>
    </row>
    <row r="24" spans="1:8" ht="15.6" x14ac:dyDescent="0.3">
      <c r="A24" s="7">
        <v>17</v>
      </c>
      <c r="B24" s="15">
        <v>0.96666666666666667</v>
      </c>
      <c r="C24" s="14">
        <v>72.08</v>
      </c>
      <c r="D24" s="13"/>
      <c r="E24" s="8"/>
      <c r="F24" s="8"/>
      <c r="G24" s="8"/>
      <c r="H24" s="8"/>
    </row>
    <row r="25" spans="1:8" ht="15.6" x14ac:dyDescent="0.3">
      <c r="A25" s="7">
        <v>18</v>
      </c>
      <c r="B25" s="15">
        <v>0.96551724137931039</v>
      </c>
      <c r="C25" s="14">
        <v>87.3</v>
      </c>
      <c r="D25" s="13"/>
      <c r="E25" s="8"/>
      <c r="F25" s="8"/>
      <c r="G25" s="8"/>
      <c r="H25" s="8"/>
    </row>
    <row r="26" spans="1:8" ht="15.6" x14ac:dyDescent="0.3">
      <c r="A26" s="7">
        <v>19</v>
      </c>
      <c r="B26" s="15">
        <v>0.9642857142857143</v>
      </c>
      <c r="C26" s="14">
        <v>71.94</v>
      </c>
      <c r="D26" s="13"/>
      <c r="E26" s="8"/>
      <c r="F26" s="8"/>
      <c r="G26" s="8"/>
      <c r="H26" s="8"/>
    </row>
    <row r="27" spans="1:8" ht="15.6" x14ac:dyDescent="0.3">
      <c r="A27" s="7">
        <v>20</v>
      </c>
      <c r="B27" s="15">
        <v>0.85185185185185186</v>
      </c>
      <c r="C27" s="14">
        <v>75.44</v>
      </c>
      <c r="D27" s="13"/>
      <c r="E27" s="8"/>
      <c r="F27" s="8"/>
      <c r="G27" s="8"/>
      <c r="H27" s="8"/>
    </row>
    <row r="28" spans="1:8" ht="15.6" x14ac:dyDescent="0.3">
      <c r="A28" s="7">
        <v>21</v>
      </c>
      <c r="B28" s="15">
        <v>0.82608695652173914</v>
      </c>
      <c r="C28" s="14">
        <v>70.349999999999994</v>
      </c>
      <c r="D28" s="13"/>
      <c r="E28" s="8"/>
      <c r="F28" s="8"/>
      <c r="G28" s="8"/>
      <c r="H28" s="8"/>
    </row>
    <row r="29" spans="1:8" ht="15.6" x14ac:dyDescent="0.3">
      <c r="A29" s="7">
        <v>22</v>
      </c>
      <c r="B29" s="15">
        <v>0.89473684210526316</v>
      </c>
      <c r="C29" s="14">
        <v>72.86</v>
      </c>
      <c r="D29" s="13"/>
      <c r="E29" s="8"/>
      <c r="F29" s="8"/>
      <c r="G29" s="8"/>
      <c r="H29" s="8"/>
    </row>
    <row r="30" spans="1:8" ht="15.6" x14ac:dyDescent="0.3">
      <c r="A30" s="7">
        <v>23</v>
      </c>
      <c r="B30" s="15">
        <v>0.82352941176470584</v>
      </c>
      <c r="C30" s="14">
        <v>66.680000000000007</v>
      </c>
      <c r="D30" s="13"/>
      <c r="E30" s="8"/>
      <c r="F30" s="8"/>
      <c r="G30" s="8"/>
      <c r="H30" s="8"/>
    </row>
    <row r="31" spans="1:8" ht="15.6" x14ac:dyDescent="0.3">
      <c r="A31" s="7">
        <v>24</v>
      </c>
      <c r="B31" s="15">
        <v>0.7857142857142857</v>
      </c>
      <c r="C31" s="14">
        <v>79.900000000000006</v>
      </c>
      <c r="D31" s="13"/>
      <c r="E31" s="8"/>
      <c r="F31" s="8"/>
      <c r="G31" s="8"/>
      <c r="H31" s="8"/>
    </row>
    <row r="32" spans="1:8" ht="15.6" x14ac:dyDescent="0.3">
      <c r="A32" s="7">
        <v>25</v>
      </c>
      <c r="B32" s="15">
        <v>0.81818181818181823</v>
      </c>
      <c r="C32" s="14">
        <v>93.91</v>
      </c>
      <c r="D32" s="13"/>
      <c r="E32" s="8"/>
      <c r="F32" s="8"/>
      <c r="G32" s="8"/>
      <c r="H32" s="8"/>
    </row>
    <row r="33" spans="1:8" ht="15.6" x14ac:dyDescent="0.3">
      <c r="A33" s="7">
        <v>26</v>
      </c>
      <c r="B33" s="15">
        <v>0.88888888888888884</v>
      </c>
      <c r="C33" s="14">
        <v>61.08</v>
      </c>
      <c r="D33" s="13"/>
      <c r="E33" s="8"/>
      <c r="F33" s="8"/>
      <c r="G33" s="8"/>
      <c r="H33" s="8"/>
    </row>
    <row r="34" spans="1:8" ht="15.6" x14ac:dyDescent="0.3">
      <c r="A34" s="7">
        <v>27</v>
      </c>
      <c r="B34" s="15">
        <v>0.875</v>
      </c>
      <c r="C34" s="14">
        <v>94.16</v>
      </c>
      <c r="D34" s="13"/>
      <c r="E34" s="8"/>
      <c r="F34" s="8"/>
      <c r="G34" s="8"/>
      <c r="H34" s="8"/>
    </row>
    <row r="35" spans="1:8" ht="15.6" x14ac:dyDescent="0.3">
      <c r="A35" s="7">
        <v>28</v>
      </c>
      <c r="B35" s="15">
        <v>0.8571428571428571</v>
      </c>
      <c r="C35" s="14">
        <v>100.4</v>
      </c>
      <c r="D35" s="13"/>
      <c r="E35" s="8"/>
      <c r="F35" s="8"/>
      <c r="G35" s="8"/>
      <c r="H35" s="8"/>
    </row>
    <row r="36" spans="1:8" ht="15.6" x14ac:dyDescent="0.3">
      <c r="A36" s="7">
        <v>29</v>
      </c>
      <c r="B36" s="15">
        <v>0.66666666666666663</v>
      </c>
      <c r="C36" s="14">
        <v>77.89</v>
      </c>
      <c r="D36" s="13"/>
      <c r="E36" s="8"/>
      <c r="F36" s="8"/>
      <c r="G36" s="8"/>
      <c r="H36" s="8"/>
    </row>
    <row r="37" spans="1:8" ht="15.6" x14ac:dyDescent="0.3">
      <c r="A37" s="7">
        <v>30</v>
      </c>
      <c r="B37" s="15">
        <v>0.75</v>
      </c>
      <c r="C37" s="14">
        <v>99.7</v>
      </c>
      <c r="D37" s="13"/>
      <c r="E37" s="8"/>
      <c r="F37" s="8"/>
      <c r="G37" s="8"/>
      <c r="H37" s="8"/>
    </row>
    <row r="38" spans="1:8" x14ac:dyDescent="0.3">
      <c r="A38" s="8"/>
      <c r="B38" s="8"/>
      <c r="C38" s="8"/>
      <c r="D38" s="8"/>
      <c r="E38" s="8"/>
      <c r="F38" s="8"/>
      <c r="G38" s="8"/>
      <c r="H38" s="8"/>
    </row>
    <row r="39" spans="1:8" x14ac:dyDescent="0.3">
      <c r="A39" s="11" t="s">
        <v>2904</v>
      </c>
      <c r="B39" s="12" t="s">
        <v>2905</v>
      </c>
      <c r="C39" s="12"/>
      <c r="D39" s="12"/>
      <c r="E39" s="12"/>
      <c r="F39" s="12"/>
      <c r="G39" s="12"/>
      <c r="H39" s="12"/>
    </row>
    <row r="40" spans="1:8" ht="26.25" customHeight="1" x14ac:dyDescent="0.3">
      <c r="B40" s="81" t="s">
        <v>2906</v>
      </c>
      <c r="C40" s="81"/>
      <c r="D40" s="81"/>
      <c r="E40" s="81"/>
      <c r="F40" s="12"/>
      <c r="G40" s="12"/>
      <c r="H40" s="12"/>
    </row>
    <row r="41" spans="1:8" x14ac:dyDescent="0.3">
      <c r="A41" s="12"/>
      <c r="B41" s="12"/>
      <c r="C41" s="12"/>
      <c r="D41" s="12"/>
      <c r="E41" s="12"/>
      <c r="F41" s="12"/>
      <c r="G41" s="12"/>
      <c r="H41" s="12"/>
    </row>
    <row r="42" spans="1:8" ht="16.5" customHeight="1" x14ac:dyDescent="0.3">
      <c r="A42" s="11" t="s">
        <v>2907</v>
      </c>
      <c r="B42" s="12" t="s">
        <v>2909</v>
      </c>
      <c r="C42" s="12"/>
      <c r="D42" s="12"/>
      <c r="E42" s="12"/>
      <c r="F42" s="12"/>
      <c r="G42" s="12"/>
      <c r="H42" s="12"/>
    </row>
    <row r="43" spans="1:8" x14ac:dyDescent="0.3">
      <c r="B43" s="11" t="s">
        <v>2908</v>
      </c>
      <c r="C43" s="12"/>
      <c r="D43" s="12"/>
      <c r="E43" s="12"/>
      <c r="F43" s="12"/>
      <c r="G43" s="12"/>
      <c r="H43" s="12"/>
    </row>
    <row r="44" spans="1:8" x14ac:dyDescent="0.3">
      <c r="A44" s="8"/>
      <c r="B44" s="8"/>
      <c r="C44" s="8"/>
      <c r="D44" s="8"/>
      <c r="E44" s="8"/>
      <c r="F44" s="8"/>
      <c r="G44" s="8"/>
      <c r="H44" s="8"/>
    </row>
    <row r="45" spans="1:8" x14ac:dyDescent="0.3">
      <c r="A45" s="12" t="s">
        <v>2902</v>
      </c>
    </row>
  </sheetData>
  <mergeCells count="5">
    <mergeCell ref="A3:C3"/>
    <mergeCell ref="A4:C4"/>
    <mergeCell ref="A2:C2"/>
    <mergeCell ref="A1:C1"/>
    <mergeCell ref="B40:E4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085DAC6559804FA204ACA8EB54959E" ma:contentTypeVersion="14" ma:contentTypeDescription="Create a new document." ma:contentTypeScope="" ma:versionID="d05ac7c4a14300b4e9b8993375cfb2b0">
  <xsd:schema xmlns:xsd="http://www.w3.org/2001/XMLSchema" xmlns:xs="http://www.w3.org/2001/XMLSchema" xmlns:p="http://schemas.microsoft.com/office/2006/metadata/properties" xmlns:ns3="4c6033a0-2b8e-4ff2-a69c-9b5979aeefb3" xmlns:ns4="3b57728c-f06c-47b8-ad65-f7b2c1a4a952" targetNamespace="http://schemas.microsoft.com/office/2006/metadata/properties" ma:root="true" ma:fieldsID="a8273d919fd7170e5fe462cd1dddd1d3" ns3:_="" ns4:_="">
    <xsd:import namespace="4c6033a0-2b8e-4ff2-a69c-9b5979aeefb3"/>
    <xsd:import namespace="3b57728c-f06c-47b8-ad65-f7b2c1a4a95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033a0-2b8e-4ff2-a69c-9b5979aeef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57728c-f06c-47b8-ad65-f7b2c1a4a95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8D7871F-616C-4FEE-9685-BB70AA7F804F}">
  <ds:schemaRefs>
    <ds:schemaRef ds:uri="http://purl.org/dc/terms/"/>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3b57728c-f06c-47b8-ad65-f7b2c1a4a952"/>
    <ds:schemaRef ds:uri="http://purl.org/dc/dcmitype/"/>
    <ds:schemaRef ds:uri="http://schemas.openxmlformats.org/package/2006/metadata/core-properties"/>
    <ds:schemaRef ds:uri="4c6033a0-2b8e-4ff2-a69c-9b5979aeefb3"/>
    <ds:schemaRef ds:uri="http://purl.org/dc/elements/1.1/"/>
  </ds:schemaRefs>
</ds:datastoreItem>
</file>

<file path=customXml/itemProps2.xml><?xml version="1.0" encoding="utf-8"?>
<ds:datastoreItem xmlns:ds="http://schemas.openxmlformats.org/officeDocument/2006/customXml" ds:itemID="{CE47B657-32AA-4C24-9A9E-B3B1A7F7BD62}">
  <ds:schemaRefs>
    <ds:schemaRef ds:uri="http://schemas.microsoft.com/sharepoint/v3/contenttype/forms"/>
  </ds:schemaRefs>
</ds:datastoreItem>
</file>

<file path=customXml/itemProps3.xml><?xml version="1.0" encoding="utf-8"?>
<ds:datastoreItem xmlns:ds="http://schemas.openxmlformats.org/officeDocument/2006/customXml" ds:itemID="{E6512F2B-874C-41B1-B387-BE0538670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033a0-2b8e-4ff2-a69c-9b5979aeefb3"/>
    <ds:schemaRef ds:uri="3b57728c-f06c-47b8-ad65-f7b2c1a4a9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FC195FF-585D-46E4-8B04-A203FE08B0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STEPS-Exercise-RFM</vt:lpstr>
      <vt:lpstr>Purchase Data - Full Study</vt:lpstr>
      <vt:lpstr>Purchase Data -Full Study(copy)</vt:lpstr>
      <vt:lpstr>Pivot Table (User ID wise data)</vt:lpstr>
      <vt:lpstr>RFM Calculation</vt:lpstr>
      <vt:lpstr>Analysis &amp; Mkt Strategies</vt:lpstr>
      <vt:lpstr>STEPS-Exercise-CLV</vt:lpstr>
      <vt:lpstr>Pilot Transition Probabilities</vt:lpstr>
      <vt:lpstr>Transition Probabilities</vt:lpstr>
    </vt:vector>
  </TitlesOfParts>
  <Company>Darden Graduate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Retail Relay (SPREADSHEET)</dc:title>
  <dc:creator>wilcoxr</dc:creator>
  <cp:lastModifiedBy>Muhammad Maaz Maqsood</cp:lastModifiedBy>
  <dcterms:created xsi:type="dcterms:W3CDTF">2010-03-15T18:38:49Z</dcterms:created>
  <dcterms:modified xsi:type="dcterms:W3CDTF">2024-02-14T10:54:27Z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0x01010013085DAC6559804FA204ACA8EB54959E</vt:lpwstr>
  </property>
  <property fmtid="{D5CDD505-2E9C-101B-9397-08002B2CF9AE}" pid="3" name="WorkflowCreationPath">
    <vt:lpwstr>6c78093f-22a9-4f90-b579-34e35ac211a6,5;6c78093f-22a9-4f90-b579-34e35ac211a6,5;6c78093f-22a9-4f90-b579-34e35ac211a6,5;6c78093f-22a9-4f90-b579-34e35ac211a6,5;6c78093f-22a9-4f90-b579-34e35ac211a6,5;6c78093f-22a9-4f90-b579-34e35ac211a6,9;6c78093f-22a9-4f90-b5</vt:lpwstr>
  </property>
  <property fmtid="{D5CDD505-2E9C-101B-9397-08002B2CF9AE}" pid="4" name="SWAT">
    <vt:lpwstr>false</vt:lpwstr>
  </property>
  <property fmtid="{D5CDD505-2E9C-101B-9397-08002B2CF9AE}" pid="5" name="Admin Assistant">
    <vt:lpwstr>Richards, Barbara35</vt:lpwstr>
  </property>
  <property fmtid="{D5CDD505-2E9C-101B-9397-08002B2CF9AE}" pid="6" name="New or Revision?">
    <vt:lpwstr>New</vt:lpwstr>
  </property>
  <property fmtid="{D5CDD505-2E9C-101B-9397-08002B2CF9AE}" pid="7" name="Editing Status">
    <vt:lpwstr>Metadata Review Complete</vt:lpwstr>
  </property>
  <property fmtid="{D5CDD505-2E9C-101B-9397-08002B2CF9AE}" pid="8" name="Edit Type">
    <vt:lpwstr>New Editing</vt:lpwstr>
  </property>
  <property fmtid="{D5CDD505-2E9C-101B-9397-08002B2CF9AE}" pid="9" name="2nd Editor*">
    <vt:lpwstr>Shrode, Kirstin18</vt:lpwstr>
  </property>
  <property fmtid="{D5CDD505-2E9C-101B-9397-08002B2CF9AE}" pid="10" name="Order">
    <vt:r8>744800</vt:r8>
  </property>
  <property fmtid="{D5CDD505-2E9C-101B-9397-08002B2CF9AE}" pid="11" name="xd_ProgID">
    <vt:lpwstr/>
  </property>
  <property fmtid="{D5CDD505-2E9C-101B-9397-08002B2CF9AE}" pid="12" name="TemplateUrl">
    <vt:lpwstr/>
  </property>
  <property fmtid="{D5CDD505-2E9C-101B-9397-08002B2CF9AE}" pid="13" name="_CopySource">
    <vt:lpwstr>http://www.wmcasemgmt.com/sites/casemanagement/Gold Library/M-0784X.xlsx</vt:lpwstr>
  </property>
</Properties>
</file>