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L- Courses\Semester 2\Marketing Analytics\Week 12\"/>
    </mc:Choice>
  </mc:AlternateContent>
  <xr:revisionPtr revIDLastSave="0" documentId="13_ncr:1_{E083567F-5050-422B-87C2-1AAF6CE3CD7E}" xr6:coauthVersionLast="47" xr6:coauthVersionMax="47" xr10:uidLastSave="{00000000-0000-0000-0000-000000000000}"/>
  <bookViews>
    <workbookView xWindow="-108" yWindow="-108" windowWidth="23256" windowHeight="13896" xr2:uid="{5260FEB8-DABF-466A-B144-7D9A304A9A4D}"/>
  </bookViews>
  <sheets>
    <sheet name="icecream_survey_raw" sheetId="2" r:id="rId1"/>
    <sheet name="1_icecream_unpivoted" sheetId="1" r:id="rId2"/>
    <sheet name="2.1_data_transforms" sheetId="4" r:id="rId3"/>
    <sheet name="2Result_RegressionInput" sheetId="5" r:id="rId4"/>
    <sheet name="Regression" sheetId="13" r:id="rId5"/>
    <sheet name="3Result_RegressionOutput" sheetId="6" r:id="rId6"/>
    <sheet name="4_AttributeRanking" sheetId="8" r:id="rId7"/>
    <sheet name="5_LevelPartworths" sheetId="9" r:id="rId8"/>
    <sheet name="7_MktShareSimulator" sheetId="11" r:id="rId9"/>
    <sheet name="ASSN_MktShare" sheetId="12" r:id="rId1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'1_icecream_unpivoted'!$A$1:$F$451</definedName>
    <definedName name="_xlnm._FilterDatabase" localSheetId="2" hidden="1">'2.1_data_transforms'!$A$3:$Q$453</definedName>
    <definedName name="Cone_Type">'2.1_data_transforms'!$C$4:$C$153</definedName>
    <definedName name="Flavor">'2.1_data_transforms'!$B$4:$B$153</definedName>
    <definedName name="Organic" localSheetId="3">'2Result_RegressionInput'!$F$4:$F$153</definedName>
    <definedName name="Organic">'2.1_data_transforms'!$E$4:$E$153</definedName>
    <definedName name="Price" localSheetId="3">'2Result_RegressionInput'!$E$4:$E$153</definedName>
    <definedName name="Price">'2.1_data_transforms'!$D$4:$D$153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core" localSheetId="3">'2Result_RegressionInput'!$G$4:$G$153</definedName>
    <definedName name="Score">'2.1_data_transforms'!$F$4:$F$153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2" l="1"/>
  <c r="C17" i="12"/>
  <c r="C16" i="12"/>
  <c r="E17" i="12"/>
  <c r="E18" i="12"/>
  <c r="E16" i="12"/>
  <c r="D16" i="12"/>
  <c r="D17" i="12"/>
  <c r="D18" i="12"/>
  <c r="D19" i="12"/>
  <c r="K8" i="8"/>
  <c r="K9" i="8"/>
  <c r="K10" i="8"/>
  <c r="K11" i="8"/>
  <c r="K12" i="8"/>
  <c r="K13" i="8"/>
  <c r="K14" i="8"/>
  <c r="K15" i="8"/>
  <c r="K7" i="8"/>
  <c r="D13" i="9"/>
  <c r="D11" i="9"/>
  <c r="D9" i="9"/>
  <c r="D6" i="9"/>
  <c r="D5" i="9"/>
  <c r="C7" i="8"/>
  <c r="D7" i="8"/>
  <c r="C8" i="8"/>
  <c r="D8" i="8"/>
  <c r="C9" i="8"/>
  <c r="D9" i="8"/>
  <c r="C6" i="6"/>
  <c r="C5" i="6"/>
  <c r="E18" i="11"/>
  <c r="D18" i="11"/>
  <c r="G13" i="9"/>
  <c r="G11" i="9"/>
  <c r="G9" i="9"/>
  <c r="G6" i="9"/>
  <c r="G5" i="9"/>
  <c r="E12" i="9"/>
  <c r="E10" i="9"/>
  <c r="E8" i="9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" i="4"/>
  <c r="C6" i="13"/>
  <c r="C5" i="13"/>
  <c r="E13" i="9"/>
  <c r="E9" i="9"/>
  <c r="E11" i="9"/>
  <c r="E16" i="11"/>
  <c r="D16" i="11"/>
  <c r="E17" i="11"/>
  <c r="D17" i="11"/>
  <c r="D19" i="11"/>
  <c r="C18" i="11"/>
  <c r="P3" i="4"/>
  <c r="Q3" i="4"/>
  <c r="A155" i="4"/>
  <c r="A305" i="4"/>
  <c r="A156" i="4"/>
  <c r="A306" i="4"/>
  <c r="A157" i="4"/>
  <c r="A307" i="4"/>
  <c r="A158" i="4"/>
  <c r="A308" i="4"/>
  <c r="A159" i="4"/>
  <c r="A309" i="4"/>
  <c r="A160" i="4"/>
  <c r="A310" i="4"/>
  <c r="A161" i="4"/>
  <c r="A311" i="4"/>
  <c r="A162" i="4"/>
  <c r="A312" i="4"/>
  <c r="A163" i="4"/>
  <c r="A313" i="4"/>
  <c r="A164" i="4"/>
  <c r="A314" i="4"/>
  <c r="A165" i="4"/>
  <c r="A315" i="4"/>
  <c r="A166" i="4"/>
  <c r="A316" i="4"/>
  <c r="A167" i="4"/>
  <c r="A317" i="4"/>
  <c r="A168" i="4"/>
  <c r="A318" i="4"/>
  <c r="A169" i="4"/>
  <c r="A319" i="4"/>
  <c r="A170" i="4"/>
  <c r="A320" i="4"/>
  <c r="A171" i="4"/>
  <c r="A321" i="4"/>
  <c r="A172" i="4"/>
  <c r="A322" i="4"/>
  <c r="A173" i="4"/>
  <c r="A323" i="4"/>
  <c r="A174" i="4"/>
  <c r="A324" i="4"/>
  <c r="A175" i="4"/>
  <c r="A325" i="4"/>
  <c r="A176" i="4"/>
  <c r="A326" i="4"/>
  <c r="A177" i="4"/>
  <c r="A327" i="4"/>
  <c r="A178" i="4"/>
  <c r="A328" i="4"/>
  <c r="A179" i="4"/>
  <c r="A329" i="4"/>
  <c r="A180" i="4"/>
  <c r="A330" i="4"/>
  <c r="A181" i="4"/>
  <c r="A331" i="4"/>
  <c r="A182" i="4"/>
  <c r="A332" i="4"/>
  <c r="A183" i="4"/>
  <c r="A333" i="4"/>
  <c r="A184" i="4"/>
  <c r="A334" i="4"/>
  <c r="A185" i="4"/>
  <c r="A335" i="4"/>
  <c r="A186" i="4"/>
  <c r="A336" i="4"/>
  <c r="A187" i="4"/>
  <c r="A337" i="4"/>
  <c r="A188" i="4"/>
  <c r="A338" i="4"/>
  <c r="A189" i="4"/>
  <c r="A339" i="4"/>
  <c r="A190" i="4"/>
  <c r="A340" i="4"/>
  <c r="A191" i="4"/>
  <c r="A341" i="4"/>
  <c r="A192" i="4"/>
  <c r="A342" i="4"/>
  <c r="A193" i="4"/>
  <c r="A343" i="4"/>
  <c r="A194" i="4"/>
  <c r="A344" i="4"/>
  <c r="A195" i="4"/>
  <c r="A345" i="4"/>
  <c r="A196" i="4"/>
  <c r="A346" i="4"/>
  <c r="A197" i="4"/>
  <c r="A347" i="4"/>
  <c r="A198" i="4"/>
  <c r="A348" i="4"/>
  <c r="A199" i="4"/>
  <c r="A349" i="4"/>
  <c r="A200" i="4"/>
  <c r="A350" i="4"/>
  <c r="A201" i="4"/>
  <c r="A351" i="4"/>
  <c r="A202" i="4"/>
  <c r="A352" i="4"/>
  <c r="A203" i="4"/>
  <c r="A353" i="4"/>
  <c r="A204" i="4"/>
  <c r="A354" i="4"/>
  <c r="A205" i="4"/>
  <c r="A355" i="4"/>
  <c r="A206" i="4"/>
  <c r="A356" i="4"/>
  <c r="A207" i="4"/>
  <c r="A357" i="4"/>
  <c r="A208" i="4"/>
  <c r="A358" i="4"/>
  <c r="A209" i="4"/>
  <c r="A359" i="4"/>
  <c r="A210" i="4"/>
  <c r="A360" i="4"/>
  <c r="A211" i="4"/>
  <c r="A361" i="4"/>
  <c r="A212" i="4"/>
  <c r="A362" i="4"/>
  <c r="A213" i="4"/>
  <c r="A363" i="4"/>
  <c r="A214" i="4"/>
  <c r="A364" i="4"/>
  <c r="A215" i="4"/>
  <c r="A365" i="4"/>
  <c r="A216" i="4"/>
  <c r="A366" i="4"/>
  <c r="A217" i="4"/>
  <c r="A367" i="4"/>
  <c r="A218" i="4"/>
  <c r="A368" i="4"/>
  <c r="A219" i="4"/>
  <c r="A369" i="4"/>
  <c r="A220" i="4"/>
  <c r="A370" i="4"/>
  <c r="A221" i="4"/>
  <c r="A371" i="4"/>
  <c r="A222" i="4"/>
  <c r="A372" i="4"/>
  <c r="A223" i="4"/>
  <c r="A373" i="4"/>
  <c r="A224" i="4"/>
  <c r="A374" i="4"/>
  <c r="A225" i="4"/>
  <c r="A375" i="4"/>
  <c r="A226" i="4"/>
  <c r="A376" i="4"/>
  <c r="A227" i="4"/>
  <c r="A377" i="4"/>
  <c r="A228" i="4"/>
  <c r="A378" i="4"/>
  <c r="A229" i="4"/>
  <c r="A379" i="4"/>
  <c r="A230" i="4"/>
  <c r="A380" i="4"/>
  <c r="A231" i="4"/>
  <c r="A381" i="4"/>
  <c r="A232" i="4"/>
  <c r="A382" i="4"/>
  <c r="A233" i="4"/>
  <c r="A383" i="4"/>
  <c r="A234" i="4"/>
  <c r="A384" i="4"/>
  <c r="A235" i="4"/>
  <c r="A385" i="4"/>
  <c r="A236" i="4"/>
  <c r="A386" i="4"/>
  <c r="A237" i="4"/>
  <c r="A387" i="4"/>
  <c r="A238" i="4"/>
  <c r="A388" i="4"/>
  <c r="A239" i="4"/>
  <c r="A389" i="4"/>
  <c r="A240" i="4"/>
  <c r="A390" i="4"/>
  <c r="A241" i="4"/>
  <c r="A391" i="4"/>
  <c r="A242" i="4"/>
  <c r="A392" i="4"/>
  <c r="A243" i="4"/>
  <c r="A393" i="4"/>
  <c r="A244" i="4"/>
  <c r="A394" i="4"/>
  <c r="A245" i="4"/>
  <c r="A395" i="4"/>
  <c r="A246" i="4"/>
  <c r="A396" i="4"/>
  <c r="A247" i="4"/>
  <c r="A397" i="4"/>
  <c r="A248" i="4"/>
  <c r="A398" i="4"/>
  <c r="A249" i="4"/>
  <c r="A399" i="4"/>
  <c r="A250" i="4"/>
  <c r="A400" i="4"/>
  <c r="A251" i="4"/>
  <c r="A401" i="4"/>
  <c r="A252" i="4"/>
  <c r="A402" i="4"/>
  <c r="A253" i="4"/>
  <c r="A403" i="4"/>
  <c r="A254" i="4"/>
  <c r="A404" i="4"/>
  <c r="A255" i="4"/>
  <c r="A405" i="4"/>
  <c r="A256" i="4"/>
  <c r="A406" i="4"/>
  <c r="A257" i="4"/>
  <c r="A407" i="4"/>
  <c r="A258" i="4"/>
  <c r="A408" i="4"/>
  <c r="A259" i="4"/>
  <c r="A409" i="4"/>
  <c r="A260" i="4"/>
  <c r="A410" i="4"/>
  <c r="A261" i="4"/>
  <c r="A411" i="4"/>
  <c r="A262" i="4"/>
  <c r="A412" i="4"/>
  <c r="A263" i="4"/>
  <c r="A413" i="4"/>
  <c r="A264" i="4"/>
  <c r="A414" i="4"/>
  <c r="A265" i="4"/>
  <c r="A415" i="4"/>
  <c r="A266" i="4"/>
  <c r="A416" i="4"/>
  <c r="A267" i="4"/>
  <c r="A417" i="4"/>
  <c r="A268" i="4"/>
  <c r="A418" i="4"/>
  <c r="A269" i="4"/>
  <c r="A419" i="4"/>
  <c r="A270" i="4"/>
  <c r="A420" i="4"/>
  <c r="A271" i="4"/>
  <c r="A421" i="4"/>
  <c r="A272" i="4"/>
  <c r="A422" i="4"/>
  <c r="A273" i="4"/>
  <c r="A423" i="4"/>
  <c r="A274" i="4"/>
  <c r="A424" i="4"/>
  <c r="A275" i="4"/>
  <c r="A425" i="4"/>
  <c r="A276" i="4"/>
  <c r="A426" i="4"/>
  <c r="A277" i="4"/>
  <c r="A427" i="4"/>
  <c r="A278" i="4"/>
  <c r="A428" i="4"/>
  <c r="A279" i="4"/>
  <c r="A429" i="4"/>
  <c r="A280" i="4"/>
  <c r="A430" i="4"/>
  <c r="A281" i="4"/>
  <c r="A431" i="4"/>
  <c r="A282" i="4"/>
  <c r="A432" i="4"/>
  <c r="A283" i="4"/>
  <c r="A433" i="4"/>
  <c r="A284" i="4"/>
  <c r="A434" i="4"/>
  <c r="A285" i="4"/>
  <c r="A435" i="4"/>
  <c r="A286" i="4"/>
  <c r="A436" i="4"/>
  <c r="A287" i="4"/>
  <c r="A437" i="4"/>
  <c r="A288" i="4"/>
  <c r="A438" i="4"/>
  <c r="A289" i="4"/>
  <c r="A439" i="4"/>
  <c r="A290" i="4"/>
  <c r="A440" i="4"/>
  <c r="A291" i="4"/>
  <c r="A441" i="4"/>
  <c r="A292" i="4"/>
  <c r="A442" i="4"/>
  <c r="A293" i="4"/>
  <c r="A443" i="4"/>
  <c r="A294" i="4"/>
  <c r="A444" i="4"/>
  <c r="A295" i="4"/>
  <c r="A445" i="4"/>
  <c r="A296" i="4"/>
  <c r="A446" i="4"/>
  <c r="A297" i="4"/>
  <c r="A447" i="4"/>
  <c r="A298" i="4"/>
  <c r="A448" i="4"/>
  <c r="A299" i="4"/>
  <c r="A449" i="4"/>
  <c r="A300" i="4"/>
  <c r="A450" i="4"/>
  <c r="A301" i="4"/>
  <c r="A451" i="4"/>
  <c r="A302" i="4"/>
  <c r="A452" i="4"/>
  <c r="A303" i="4"/>
  <c r="A453" i="4"/>
  <c r="A154" i="4"/>
  <c r="A304" i="4"/>
  <c r="A153" i="1"/>
  <c r="A303" i="1"/>
  <c r="A154" i="1"/>
  <c r="A304" i="1"/>
  <c r="A155" i="1"/>
  <c r="A305" i="1"/>
  <c r="A156" i="1"/>
  <c r="A306" i="1"/>
  <c r="A157" i="1"/>
  <c r="A307" i="1"/>
  <c r="A158" i="1"/>
  <c r="A308" i="1"/>
  <c r="A159" i="1"/>
  <c r="A309" i="1"/>
  <c r="A160" i="1"/>
  <c r="A310" i="1"/>
  <c r="A161" i="1"/>
  <c r="A311" i="1"/>
  <c r="A162" i="1"/>
  <c r="A312" i="1"/>
  <c r="A163" i="1"/>
  <c r="A313" i="1"/>
  <c r="A164" i="1"/>
  <c r="A314" i="1"/>
  <c r="A165" i="1"/>
  <c r="A315" i="1"/>
  <c r="A166" i="1"/>
  <c r="A316" i="1"/>
  <c r="A167" i="1"/>
  <c r="A317" i="1"/>
  <c r="A168" i="1"/>
  <c r="A318" i="1"/>
  <c r="A169" i="1"/>
  <c r="A319" i="1"/>
  <c r="A170" i="1"/>
  <c r="A320" i="1"/>
  <c r="A171" i="1"/>
  <c r="A321" i="1"/>
  <c r="A172" i="1"/>
  <c r="A322" i="1"/>
  <c r="A173" i="1"/>
  <c r="A323" i="1"/>
  <c r="A174" i="1"/>
  <c r="A324" i="1"/>
  <c r="A175" i="1"/>
  <c r="A325" i="1"/>
  <c r="A176" i="1"/>
  <c r="A326" i="1"/>
  <c r="A177" i="1"/>
  <c r="A327" i="1"/>
  <c r="A178" i="1"/>
  <c r="A328" i="1"/>
  <c r="A179" i="1"/>
  <c r="A329" i="1"/>
  <c r="A180" i="1"/>
  <c r="A330" i="1"/>
  <c r="A181" i="1"/>
  <c r="A331" i="1"/>
  <c r="A182" i="1"/>
  <c r="A332" i="1"/>
  <c r="A183" i="1"/>
  <c r="A333" i="1"/>
  <c r="A184" i="1"/>
  <c r="A334" i="1"/>
  <c r="A185" i="1"/>
  <c r="A335" i="1"/>
  <c r="A186" i="1"/>
  <c r="A336" i="1"/>
  <c r="A187" i="1"/>
  <c r="A337" i="1"/>
  <c r="A188" i="1"/>
  <c r="A338" i="1"/>
  <c r="A189" i="1"/>
  <c r="A339" i="1"/>
  <c r="A190" i="1"/>
  <c r="A340" i="1"/>
  <c r="A191" i="1"/>
  <c r="A341" i="1"/>
  <c r="A192" i="1"/>
  <c r="A342" i="1"/>
  <c r="A193" i="1"/>
  <c r="A343" i="1"/>
  <c r="A194" i="1"/>
  <c r="A344" i="1"/>
  <c r="A195" i="1"/>
  <c r="A345" i="1"/>
  <c r="A196" i="1"/>
  <c r="A346" i="1"/>
  <c r="A197" i="1"/>
  <c r="A347" i="1"/>
  <c r="A198" i="1"/>
  <c r="A348" i="1"/>
  <c r="A199" i="1"/>
  <c r="A349" i="1"/>
  <c r="A200" i="1"/>
  <c r="A350" i="1"/>
  <c r="A201" i="1"/>
  <c r="A351" i="1"/>
  <c r="A202" i="1"/>
  <c r="A352" i="1"/>
  <c r="A203" i="1"/>
  <c r="A353" i="1"/>
  <c r="A204" i="1"/>
  <c r="A354" i="1"/>
  <c r="A205" i="1"/>
  <c r="A355" i="1"/>
  <c r="A206" i="1"/>
  <c r="A356" i="1"/>
  <c r="A207" i="1"/>
  <c r="A357" i="1"/>
  <c r="A208" i="1"/>
  <c r="A358" i="1"/>
  <c r="A209" i="1"/>
  <c r="A359" i="1"/>
  <c r="A210" i="1"/>
  <c r="A360" i="1"/>
  <c r="A211" i="1"/>
  <c r="A361" i="1"/>
  <c r="A212" i="1"/>
  <c r="A362" i="1"/>
  <c r="A213" i="1"/>
  <c r="A363" i="1"/>
  <c r="A214" i="1"/>
  <c r="A364" i="1"/>
  <c r="A215" i="1"/>
  <c r="A365" i="1"/>
  <c r="A216" i="1"/>
  <c r="A366" i="1"/>
  <c r="A217" i="1"/>
  <c r="A367" i="1"/>
  <c r="A218" i="1"/>
  <c r="A368" i="1"/>
  <c r="A219" i="1"/>
  <c r="A369" i="1"/>
  <c r="A220" i="1"/>
  <c r="A370" i="1"/>
  <c r="A221" i="1"/>
  <c r="A371" i="1"/>
  <c r="A222" i="1"/>
  <c r="A372" i="1"/>
  <c r="A223" i="1"/>
  <c r="A373" i="1"/>
  <c r="A224" i="1"/>
  <c r="A374" i="1"/>
  <c r="A225" i="1"/>
  <c r="A375" i="1"/>
  <c r="A226" i="1"/>
  <c r="A376" i="1"/>
  <c r="A227" i="1"/>
  <c r="A377" i="1"/>
  <c r="A228" i="1"/>
  <c r="A378" i="1"/>
  <c r="A229" i="1"/>
  <c r="A379" i="1"/>
  <c r="A230" i="1"/>
  <c r="A380" i="1"/>
  <c r="A231" i="1"/>
  <c r="A381" i="1"/>
  <c r="A232" i="1"/>
  <c r="A382" i="1"/>
  <c r="A233" i="1"/>
  <c r="A383" i="1"/>
  <c r="A234" i="1"/>
  <c r="A384" i="1"/>
  <c r="A235" i="1"/>
  <c r="A385" i="1"/>
  <c r="A236" i="1"/>
  <c r="A386" i="1"/>
  <c r="A237" i="1"/>
  <c r="A387" i="1"/>
  <c r="A238" i="1"/>
  <c r="A388" i="1"/>
  <c r="A239" i="1"/>
  <c r="A389" i="1"/>
  <c r="A240" i="1"/>
  <c r="A390" i="1"/>
  <c r="A241" i="1"/>
  <c r="A391" i="1"/>
  <c r="A242" i="1"/>
  <c r="A392" i="1"/>
  <c r="A243" i="1"/>
  <c r="A393" i="1"/>
  <c r="A244" i="1"/>
  <c r="A394" i="1"/>
  <c r="A245" i="1"/>
  <c r="A395" i="1"/>
  <c r="A246" i="1"/>
  <c r="A396" i="1"/>
  <c r="A247" i="1"/>
  <c r="A397" i="1"/>
  <c r="A248" i="1"/>
  <c r="A398" i="1"/>
  <c r="A249" i="1"/>
  <c r="A399" i="1"/>
  <c r="A250" i="1"/>
  <c r="A400" i="1"/>
  <c r="A251" i="1"/>
  <c r="A401" i="1"/>
  <c r="A252" i="1"/>
  <c r="A402" i="1"/>
  <c r="A253" i="1"/>
  <c r="A403" i="1"/>
  <c r="A254" i="1"/>
  <c r="A404" i="1"/>
  <c r="A255" i="1"/>
  <c r="A405" i="1"/>
  <c r="A256" i="1"/>
  <c r="A406" i="1"/>
  <c r="A257" i="1"/>
  <c r="A407" i="1"/>
  <c r="A258" i="1"/>
  <c r="A408" i="1"/>
  <c r="A259" i="1"/>
  <c r="A409" i="1"/>
  <c r="A260" i="1"/>
  <c r="A410" i="1"/>
  <c r="A261" i="1"/>
  <c r="A411" i="1"/>
  <c r="A262" i="1"/>
  <c r="A412" i="1"/>
  <c r="A263" i="1"/>
  <c r="A413" i="1"/>
  <c r="A264" i="1"/>
  <c r="A414" i="1"/>
  <c r="A265" i="1"/>
  <c r="A415" i="1"/>
  <c r="A266" i="1"/>
  <c r="A416" i="1"/>
  <c r="A267" i="1"/>
  <c r="A417" i="1"/>
  <c r="A268" i="1"/>
  <c r="A418" i="1"/>
  <c r="A269" i="1"/>
  <c r="A419" i="1"/>
  <c r="A270" i="1"/>
  <c r="A420" i="1"/>
  <c r="A271" i="1"/>
  <c r="A421" i="1"/>
  <c r="A272" i="1"/>
  <c r="A422" i="1"/>
  <c r="A273" i="1"/>
  <c r="A423" i="1"/>
  <c r="A274" i="1"/>
  <c r="A424" i="1"/>
  <c r="A275" i="1"/>
  <c r="A425" i="1"/>
  <c r="A276" i="1"/>
  <c r="A426" i="1"/>
  <c r="A277" i="1"/>
  <c r="A427" i="1"/>
  <c r="A278" i="1"/>
  <c r="A428" i="1"/>
  <c r="A279" i="1"/>
  <c r="A429" i="1"/>
  <c r="A280" i="1"/>
  <c r="A430" i="1"/>
  <c r="A281" i="1"/>
  <c r="A431" i="1"/>
  <c r="A282" i="1"/>
  <c r="A432" i="1"/>
  <c r="A283" i="1"/>
  <c r="A433" i="1"/>
  <c r="A284" i="1"/>
  <c r="A434" i="1"/>
  <c r="A285" i="1"/>
  <c r="A435" i="1"/>
  <c r="A286" i="1"/>
  <c r="A436" i="1"/>
  <c r="A287" i="1"/>
  <c r="A437" i="1"/>
  <c r="A288" i="1"/>
  <c r="A438" i="1"/>
  <c r="A289" i="1"/>
  <c r="A439" i="1"/>
  <c r="A290" i="1"/>
  <c r="A440" i="1"/>
  <c r="A291" i="1"/>
  <c r="A441" i="1"/>
  <c r="A292" i="1"/>
  <c r="A442" i="1"/>
  <c r="A293" i="1"/>
  <c r="A443" i="1"/>
  <c r="A294" i="1"/>
  <c r="A444" i="1"/>
  <c r="A295" i="1"/>
  <c r="A445" i="1"/>
  <c r="A296" i="1"/>
  <c r="A446" i="1"/>
  <c r="A297" i="1"/>
  <c r="A447" i="1"/>
  <c r="A298" i="1"/>
  <c r="A448" i="1"/>
  <c r="A299" i="1"/>
  <c r="A449" i="1"/>
  <c r="A300" i="1"/>
  <c r="A450" i="1"/>
  <c r="A301" i="1"/>
  <c r="A451" i="1"/>
  <c r="A152" i="1"/>
  <c r="A302" i="1"/>
  <c r="C17" i="11"/>
  <c r="F12" i="9"/>
  <c r="F13" i="9"/>
  <c r="F10" i="9"/>
  <c r="F11" i="9"/>
  <c r="F8" i="9"/>
  <c r="F9" i="9"/>
  <c r="C16" i="11"/>
  <c r="E8" i="8"/>
  <c r="E9" i="8"/>
  <c r="E7" i="8"/>
  <c r="I2" i="4" a="1"/>
  <c r="L2" i="4" a="1"/>
  <c r="P2" i="4" a="1"/>
  <c r="Q5" i="4"/>
  <c r="Q25" i="4"/>
  <c r="Q45" i="4"/>
  <c r="Q65" i="4"/>
  <c r="Q85" i="4"/>
  <c r="Q105" i="4"/>
  <c r="Q125" i="4"/>
  <c r="Q145" i="4"/>
  <c r="Q165" i="4"/>
  <c r="Q185" i="4"/>
  <c r="Q205" i="4"/>
  <c r="Q225" i="4"/>
  <c r="Q245" i="4"/>
  <c r="Q265" i="4"/>
  <c r="Q285" i="4"/>
  <c r="Q305" i="4"/>
  <c r="Q325" i="4"/>
  <c r="Q345" i="4"/>
  <c r="Q365" i="4"/>
  <c r="Q385" i="4"/>
  <c r="Q405" i="4"/>
  <c r="Q425" i="4"/>
  <c r="Q445" i="4"/>
  <c r="Q7" i="4"/>
  <c r="Q47" i="4"/>
  <c r="Q67" i="4"/>
  <c r="Q87" i="4"/>
  <c r="Q107" i="4"/>
  <c r="Q127" i="4"/>
  <c r="Q147" i="4"/>
  <c r="Q167" i="4"/>
  <c r="Q187" i="4"/>
  <c r="Q227" i="4"/>
  <c r="Q247" i="4"/>
  <c r="Q267" i="4"/>
  <c r="Q287" i="4"/>
  <c r="Q307" i="4"/>
  <c r="Q327" i="4"/>
  <c r="Q367" i="4"/>
  <c r="Q387" i="4"/>
  <c r="Q407" i="4"/>
  <c r="Q427" i="4"/>
  <c r="Q447" i="4"/>
  <c r="Q8" i="4"/>
  <c r="Q28" i="4"/>
  <c r="Q48" i="4"/>
  <c r="Q68" i="4"/>
  <c r="Q88" i="4"/>
  <c r="Q108" i="4"/>
  <c r="Q128" i="4"/>
  <c r="Q148" i="4"/>
  <c r="Q168" i="4"/>
  <c r="Q188" i="4"/>
  <c r="Q208" i="4"/>
  <c r="Q228" i="4"/>
  <c r="Q248" i="4"/>
  <c r="Q268" i="4"/>
  <c r="Q288" i="4"/>
  <c r="Q308" i="4"/>
  <c r="Q328" i="4"/>
  <c r="Q348" i="4"/>
  <c r="Q368" i="4"/>
  <c r="Q388" i="4"/>
  <c r="Q408" i="4"/>
  <c r="Q428" i="4"/>
  <c r="Q448" i="4"/>
  <c r="Q9" i="4"/>
  <c r="Q49" i="4"/>
  <c r="Q69" i="4"/>
  <c r="Q89" i="4"/>
  <c r="Q109" i="4"/>
  <c r="Q129" i="4"/>
  <c r="Q149" i="4"/>
  <c r="Q169" i="4"/>
  <c r="Q189" i="4"/>
  <c r="Q209" i="4"/>
  <c r="Q229" i="4"/>
  <c r="Q249" i="4"/>
  <c r="Q269" i="4"/>
  <c r="Q289" i="4"/>
  <c r="Q309" i="4"/>
  <c r="Q329" i="4"/>
  <c r="Q349" i="4"/>
  <c r="Q369" i="4"/>
  <c r="Q389" i="4"/>
  <c r="Q6" i="4"/>
  <c r="Q26" i="4"/>
  <c r="Q46" i="4"/>
  <c r="Q66" i="4"/>
  <c r="Q86" i="4"/>
  <c r="Q106" i="4"/>
  <c r="Q126" i="4"/>
  <c r="Q146" i="4"/>
  <c r="Q166" i="4"/>
  <c r="Q186" i="4"/>
  <c r="Q206" i="4"/>
  <c r="Q226" i="4"/>
  <c r="Q246" i="4"/>
  <c r="Q266" i="4"/>
  <c r="Q286" i="4"/>
  <c r="Q306" i="4"/>
  <c r="Q326" i="4"/>
  <c r="Q346" i="4"/>
  <c r="Q366" i="4"/>
  <c r="Q386" i="4"/>
  <c r="Q406" i="4"/>
  <c r="Q426" i="4"/>
  <c r="Q446" i="4"/>
  <c r="Q27" i="4"/>
  <c r="Q207" i="4"/>
  <c r="Q347" i="4"/>
  <c r="Q10" i="4"/>
  <c r="Q34" i="4"/>
  <c r="Q59" i="4"/>
  <c r="Q84" i="4"/>
  <c r="Q114" i="4"/>
  <c r="Q139" i="4"/>
  <c r="Q164" i="4"/>
  <c r="Q194" i="4"/>
  <c r="Q219" i="4"/>
  <c r="Q244" i="4"/>
  <c r="Q274" i="4"/>
  <c r="Q299" i="4"/>
  <c r="Q324" i="4"/>
  <c r="Q354" i="4"/>
  <c r="Q379" i="4"/>
  <c r="Q404" i="4"/>
  <c r="Q432" i="4"/>
  <c r="Q11" i="4"/>
  <c r="Q35" i="4"/>
  <c r="Q60" i="4"/>
  <c r="Q90" i="4"/>
  <c r="Q115" i="4"/>
  <c r="Q140" i="4"/>
  <c r="Q170" i="4"/>
  <c r="Q195" i="4"/>
  <c r="Q220" i="4"/>
  <c r="Q250" i="4"/>
  <c r="Q275" i="4"/>
  <c r="Q300" i="4"/>
  <c r="Q330" i="4"/>
  <c r="Q355" i="4"/>
  <c r="Q380" i="4"/>
  <c r="Q409" i="4"/>
  <c r="Q433" i="4"/>
  <c r="Q12" i="4"/>
  <c r="Q36" i="4"/>
  <c r="Q61" i="4"/>
  <c r="Q91" i="4"/>
  <c r="Q116" i="4"/>
  <c r="Q141" i="4"/>
  <c r="Q171" i="4"/>
  <c r="Q196" i="4"/>
  <c r="Q221" i="4"/>
  <c r="Q251" i="4"/>
  <c r="Q276" i="4"/>
  <c r="Q301" i="4"/>
  <c r="Q331" i="4"/>
  <c r="Q356" i="4"/>
  <c r="Q381" i="4"/>
  <c r="Q410" i="4"/>
  <c r="Q434" i="4"/>
  <c r="Q13" i="4"/>
  <c r="Q142" i="4"/>
  <c r="Q252" i="4"/>
  <c r="Q333" i="4"/>
  <c r="Q39" i="4"/>
  <c r="Q41" i="4"/>
  <c r="Q37" i="4"/>
  <c r="Q62" i="4"/>
  <c r="Q92" i="4"/>
  <c r="Q117" i="4"/>
  <c r="Q172" i="4"/>
  <c r="Q197" i="4"/>
  <c r="Q222" i="4"/>
  <c r="Q277" i="4"/>
  <c r="Q302" i="4"/>
  <c r="Q332" i="4"/>
  <c r="Q357" i="4"/>
  <c r="Q382" i="4"/>
  <c r="Q411" i="4"/>
  <c r="Q435" i="4"/>
  <c r="Q14" i="4"/>
  <c r="Q38" i="4"/>
  <c r="Q63" i="4"/>
  <c r="Q93" i="4"/>
  <c r="Q118" i="4"/>
  <c r="Q143" i="4"/>
  <c r="Q173" i="4"/>
  <c r="Q198" i="4"/>
  <c r="Q223" i="4"/>
  <c r="Q253" i="4"/>
  <c r="Q278" i="4"/>
  <c r="Q303" i="4"/>
  <c r="Q358" i="4"/>
  <c r="Q383" i="4"/>
  <c r="Q412" i="4"/>
  <c r="Q436" i="4"/>
  <c r="Q15" i="4"/>
  <c r="Q64" i="4"/>
  <c r="Q94" i="4"/>
  <c r="Q119" i="4"/>
  <c r="Q144" i="4"/>
  <c r="Q174" i="4"/>
  <c r="Q199" i="4"/>
  <c r="Q224" i="4"/>
  <c r="Q254" i="4"/>
  <c r="Q279" i="4"/>
  <c r="Q304" i="4"/>
  <c r="Q334" i="4"/>
  <c r="Q359" i="4"/>
  <c r="Q384" i="4"/>
  <c r="Q413" i="4"/>
  <c r="Q437" i="4"/>
  <c r="Q16" i="4"/>
  <c r="Q40" i="4"/>
  <c r="Q70" i="4"/>
  <c r="Q95" i="4"/>
  <c r="Q120" i="4"/>
  <c r="Q150" i="4"/>
  <c r="Q175" i="4"/>
  <c r="Q200" i="4"/>
  <c r="Q230" i="4"/>
  <c r="Q255" i="4"/>
  <c r="Q280" i="4"/>
  <c r="Q310" i="4"/>
  <c r="Q335" i="4"/>
  <c r="Q360" i="4"/>
  <c r="Q390" i="4"/>
  <c r="Q414" i="4"/>
  <c r="Q438" i="4"/>
  <c r="Q17" i="4"/>
  <c r="Q71" i="4"/>
  <c r="Q96" i="4"/>
  <c r="Q121" i="4"/>
  <c r="Q151" i="4"/>
  <c r="Q176" i="4"/>
  <c r="Q201" i="4"/>
  <c r="Q231" i="4"/>
  <c r="Q256" i="4"/>
  <c r="Q281" i="4"/>
  <c r="Q311" i="4"/>
  <c r="Q336" i="4"/>
  <c r="Q361" i="4"/>
  <c r="Q391" i="4"/>
  <c r="Q415" i="4"/>
  <c r="Q439" i="4"/>
  <c r="Q18" i="4"/>
  <c r="Q42" i="4"/>
  <c r="Q72" i="4"/>
  <c r="Q97" i="4"/>
  <c r="Q122" i="4"/>
  <c r="Q152" i="4"/>
  <c r="Q19" i="4"/>
  <c r="Q57" i="4"/>
  <c r="Q110" i="4"/>
  <c r="Q158" i="4"/>
  <c r="Q204" i="4"/>
  <c r="Q242" i="4"/>
  <c r="Q293" i="4"/>
  <c r="Q339" i="4"/>
  <c r="Q377" i="4"/>
  <c r="Q422" i="4"/>
  <c r="Q21" i="4"/>
  <c r="Q112" i="4"/>
  <c r="Q211" i="4"/>
  <c r="Q341" i="4"/>
  <c r="Q74" i="4"/>
  <c r="Q212" i="4"/>
  <c r="Q296" i="4"/>
  <c r="Q393" i="4"/>
  <c r="Q75" i="4"/>
  <c r="Q162" i="4"/>
  <c r="Q259" i="4"/>
  <c r="Q394" i="4"/>
  <c r="Q76" i="4"/>
  <c r="Q214" i="4"/>
  <c r="Q395" i="4"/>
  <c r="Q77" i="4"/>
  <c r="Q215" i="4"/>
  <c r="Q312" i="4"/>
  <c r="Q78" i="4"/>
  <c r="Q131" i="4"/>
  <c r="Q178" i="4"/>
  <c r="Q216" i="4"/>
  <c r="Q262" i="4"/>
  <c r="Q313" i="4"/>
  <c r="Q397" i="4"/>
  <c r="Q79" i="4"/>
  <c r="Q179" i="4"/>
  <c r="Q263" i="4"/>
  <c r="Q352" i="4"/>
  <c r="Q80" i="4"/>
  <c r="Q133" i="4"/>
  <c r="Q180" i="4"/>
  <c r="Q218" i="4"/>
  <c r="Q264" i="4"/>
  <c r="Q315" i="4"/>
  <c r="Q399" i="4"/>
  <c r="Q81" i="4"/>
  <c r="Q232" i="4"/>
  <c r="Q362" i="4"/>
  <c r="Q444" i="4"/>
  <c r="Q82" i="4"/>
  <c r="Q135" i="4"/>
  <c r="Q182" i="4"/>
  <c r="Q233" i="4"/>
  <c r="Q271" i="4"/>
  <c r="Q317" i="4"/>
  <c r="Q363" i="4"/>
  <c r="Q401" i="4"/>
  <c r="Q449" i="4"/>
  <c r="Q44" i="4"/>
  <c r="Q272" i="4"/>
  <c r="Q98" i="4"/>
  <c r="Q137" i="4"/>
  <c r="Q184" i="4"/>
  <c r="Q235" i="4"/>
  <c r="Q273" i="4"/>
  <c r="Q319" i="4"/>
  <c r="Q370" i="4"/>
  <c r="Q403" i="4"/>
  <c r="Q451" i="4"/>
  <c r="Q51" i="4"/>
  <c r="Q99" i="4"/>
  <c r="Q138" i="4"/>
  <c r="Q190" i="4"/>
  <c r="Q236" i="4"/>
  <c r="Q282" i="4"/>
  <c r="Q371" i="4"/>
  <c r="Q416" i="4"/>
  <c r="Q452" i="4"/>
  <c r="Q52" i="4"/>
  <c r="Q153" i="4"/>
  <c r="Q191" i="4"/>
  <c r="Q237" i="4"/>
  <c r="Q283" i="4"/>
  <c r="Q321" i="4"/>
  <c r="Q372" i="4"/>
  <c r="Q417" i="4"/>
  <c r="Q53" i="4"/>
  <c r="Q154" i="4"/>
  <c r="Q238" i="4"/>
  <c r="Q322" i="4"/>
  <c r="Q418" i="4"/>
  <c r="Q54" i="4"/>
  <c r="Q155" i="4"/>
  <c r="Q193" i="4"/>
  <c r="Q290" i="4"/>
  <c r="Q419" i="4"/>
  <c r="Q103" i="4"/>
  <c r="Q156" i="4"/>
  <c r="Q202" i="4"/>
  <c r="Q240" i="4"/>
  <c r="Q291" i="4"/>
  <c r="Q337" i="4"/>
  <c r="Q420" i="4"/>
  <c r="Q56" i="4"/>
  <c r="Q292" i="4"/>
  <c r="Q20" i="4"/>
  <c r="Q58" i="4"/>
  <c r="Q111" i="4"/>
  <c r="Q159" i="4"/>
  <c r="Q210" i="4"/>
  <c r="Q243" i="4"/>
  <c r="Q294" i="4"/>
  <c r="Q340" i="4"/>
  <c r="Q378" i="4"/>
  <c r="Q423" i="4"/>
  <c r="Q73" i="4"/>
  <c r="Q160" i="4"/>
  <c r="Q257" i="4"/>
  <c r="Q295" i="4"/>
  <c r="Q392" i="4"/>
  <c r="Q424" i="4"/>
  <c r="Q22" i="4"/>
  <c r="Q113" i="4"/>
  <c r="Q161" i="4"/>
  <c r="Q258" i="4"/>
  <c r="Q342" i="4"/>
  <c r="Q429" i="4"/>
  <c r="Q23" i="4"/>
  <c r="Q123" i="4"/>
  <c r="Q213" i="4"/>
  <c r="Q297" i="4"/>
  <c r="Q343" i="4"/>
  <c r="Q430" i="4"/>
  <c r="Q24" i="4"/>
  <c r="Q124" i="4"/>
  <c r="Q163" i="4"/>
  <c r="Q260" i="4"/>
  <c r="Q298" i="4"/>
  <c r="Q344" i="4"/>
  <c r="Q431" i="4"/>
  <c r="Q29" i="4"/>
  <c r="Q130" i="4"/>
  <c r="Q177" i="4"/>
  <c r="Q261" i="4"/>
  <c r="Q350" i="4"/>
  <c r="Q396" i="4"/>
  <c r="Q440" i="4"/>
  <c r="Q30" i="4"/>
  <c r="Q351" i="4"/>
  <c r="Q441" i="4"/>
  <c r="Q31" i="4"/>
  <c r="Q132" i="4"/>
  <c r="Q217" i="4"/>
  <c r="Q314" i="4"/>
  <c r="Q398" i="4"/>
  <c r="Q442" i="4"/>
  <c r="Q32" i="4"/>
  <c r="Q353" i="4"/>
  <c r="Q443" i="4"/>
  <c r="Q33" i="4"/>
  <c r="Q134" i="4"/>
  <c r="Q181" i="4"/>
  <c r="Q270" i="4"/>
  <c r="Q316" i="4"/>
  <c r="Q400" i="4"/>
  <c r="Q43" i="4"/>
  <c r="Q83" i="4"/>
  <c r="Q136" i="4"/>
  <c r="Q183" i="4"/>
  <c r="Q234" i="4"/>
  <c r="Q318" i="4"/>
  <c r="Q364" i="4"/>
  <c r="Q402" i="4"/>
  <c r="Q450" i="4"/>
  <c r="Q50" i="4"/>
  <c r="Q320" i="4"/>
  <c r="Q100" i="4"/>
  <c r="Q453" i="4"/>
  <c r="Q101" i="4"/>
  <c r="Q192" i="4"/>
  <c r="Q284" i="4"/>
  <c r="Q373" i="4"/>
  <c r="Q102" i="4"/>
  <c r="Q239" i="4"/>
  <c r="Q323" i="4"/>
  <c r="Q374" i="4"/>
  <c r="Q55" i="4"/>
  <c r="Q375" i="4"/>
  <c r="Q104" i="4"/>
  <c r="Q157" i="4"/>
  <c r="Q203" i="4"/>
  <c r="Q241" i="4"/>
  <c r="Q338" i="4"/>
  <c r="Q376" i="4"/>
  <c r="Q421" i="4"/>
  <c r="M5" i="4"/>
  <c r="M25" i="4"/>
  <c r="M45" i="4"/>
  <c r="M65" i="4"/>
  <c r="M85" i="4"/>
  <c r="M105" i="4"/>
  <c r="M125" i="4"/>
  <c r="M145" i="4"/>
  <c r="M165" i="4"/>
  <c r="M185" i="4"/>
  <c r="M205" i="4"/>
  <c r="M225" i="4"/>
  <c r="M245" i="4"/>
  <c r="M265" i="4"/>
  <c r="M285" i="4"/>
  <c r="M305" i="4"/>
  <c r="M325" i="4"/>
  <c r="M345" i="4"/>
  <c r="M365" i="4"/>
  <c r="M385" i="4"/>
  <c r="M405" i="4"/>
  <c r="M425" i="4"/>
  <c r="M445" i="4"/>
  <c r="M6" i="4"/>
  <c r="M26" i="4"/>
  <c r="M46" i="4"/>
  <c r="M66" i="4"/>
  <c r="M86" i="4"/>
  <c r="M106" i="4"/>
  <c r="M126" i="4"/>
  <c r="M146" i="4"/>
  <c r="M166" i="4"/>
  <c r="M186" i="4"/>
  <c r="M206" i="4"/>
  <c r="M226" i="4"/>
  <c r="M246" i="4"/>
  <c r="M266" i="4"/>
  <c r="M286" i="4"/>
  <c r="M306" i="4"/>
  <c r="M326" i="4"/>
  <c r="M346" i="4"/>
  <c r="M366" i="4"/>
  <c r="M386" i="4"/>
  <c r="M406" i="4"/>
  <c r="M426" i="4"/>
  <c r="M446" i="4"/>
  <c r="M7" i="4"/>
  <c r="M27" i="4"/>
  <c r="M47" i="4"/>
  <c r="M87" i="4"/>
  <c r="M107" i="4"/>
  <c r="M127" i="4"/>
  <c r="M147" i="4"/>
  <c r="M167" i="4"/>
  <c r="M187" i="4"/>
  <c r="M207" i="4"/>
  <c r="M227" i="4"/>
  <c r="M247" i="4"/>
  <c r="M267" i="4"/>
  <c r="M287" i="4"/>
  <c r="M307" i="4"/>
  <c r="M327" i="4"/>
  <c r="M347" i="4"/>
  <c r="M367" i="4"/>
  <c r="M387" i="4"/>
  <c r="M407" i="4"/>
  <c r="M427" i="4"/>
  <c r="M447" i="4"/>
  <c r="M8" i="4"/>
  <c r="M48" i="4"/>
  <c r="M68" i="4"/>
  <c r="M88" i="4"/>
  <c r="M108" i="4"/>
  <c r="M148" i="4"/>
  <c r="M188" i="4"/>
  <c r="M228" i="4"/>
  <c r="M248" i="4"/>
  <c r="M288" i="4"/>
  <c r="M328" i="4"/>
  <c r="M368" i="4"/>
  <c r="M408" i="4"/>
  <c r="M448" i="4"/>
  <c r="M29" i="4"/>
  <c r="M49" i="4"/>
  <c r="M89" i="4"/>
  <c r="M67" i="4"/>
  <c r="M28" i="4"/>
  <c r="M128" i="4"/>
  <c r="M168" i="4"/>
  <c r="M208" i="4"/>
  <c r="M268" i="4"/>
  <c r="M308" i="4"/>
  <c r="M348" i="4"/>
  <c r="M388" i="4"/>
  <c r="M428" i="4"/>
  <c r="M9" i="4"/>
  <c r="M69" i="4"/>
  <c r="M109" i="4"/>
  <c r="M149" i="4"/>
  <c r="M169" i="4"/>
  <c r="M189" i="4"/>
  <c r="M10" i="4"/>
  <c r="M35" i="4"/>
  <c r="M60" i="4"/>
  <c r="M90" i="4"/>
  <c r="M115" i="4"/>
  <c r="M139" i="4"/>
  <c r="M164" i="4"/>
  <c r="M194" i="4"/>
  <c r="M218" i="4"/>
  <c r="M242" i="4"/>
  <c r="M270" i="4"/>
  <c r="M294" i="4"/>
  <c r="M318" i="4"/>
  <c r="M342" i="4"/>
  <c r="M370" i="4"/>
  <c r="M394" i="4"/>
  <c r="M418" i="4"/>
  <c r="M442" i="4"/>
  <c r="M11" i="4"/>
  <c r="M36" i="4"/>
  <c r="M61" i="4"/>
  <c r="M91" i="4"/>
  <c r="M116" i="4"/>
  <c r="M140" i="4"/>
  <c r="M170" i="4"/>
  <c r="M195" i="4"/>
  <c r="M219" i="4"/>
  <c r="M243" i="4"/>
  <c r="M271" i="4"/>
  <c r="M295" i="4"/>
  <c r="M319" i="4"/>
  <c r="M343" i="4"/>
  <c r="M395" i="4"/>
  <c r="M419" i="4"/>
  <c r="M443" i="4"/>
  <c r="M12" i="4"/>
  <c r="M62" i="4"/>
  <c r="M92" i="4"/>
  <c r="M141" i="4"/>
  <c r="M196" i="4"/>
  <c r="M244" i="4"/>
  <c r="M296" i="4"/>
  <c r="M344" i="4"/>
  <c r="M396" i="4"/>
  <c r="M444" i="4"/>
  <c r="M38" i="4"/>
  <c r="M63" i="4"/>
  <c r="M118" i="4"/>
  <c r="M172" i="4"/>
  <c r="M197" i="4"/>
  <c r="M249" i="4"/>
  <c r="M297" i="4"/>
  <c r="M349" i="4"/>
  <c r="M373" i="4"/>
  <c r="M421" i="4"/>
  <c r="M14" i="4"/>
  <c r="M64" i="4"/>
  <c r="M143" i="4"/>
  <c r="M198" i="4"/>
  <c r="M250" i="4"/>
  <c r="M298" i="4"/>
  <c r="M350" i="4"/>
  <c r="M398" i="4"/>
  <c r="M450" i="4"/>
  <c r="M40" i="4"/>
  <c r="M70" i="4"/>
  <c r="M120" i="4"/>
  <c r="M174" i="4"/>
  <c r="M223" i="4"/>
  <c r="M275" i="4"/>
  <c r="M323" i="4"/>
  <c r="M351" i="4"/>
  <c r="M399" i="4"/>
  <c r="M451" i="4"/>
  <c r="M41" i="4"/>
  <c r="M71" i="4"/>
  <c r="M121" i="4"/>
  <c r="M175" i="4"/>
  <c r="M224" i="4"/>
  <c r="M276" i="4"/>
  <c r="M324" i="4"/>
  <c r="M376" i="4"/>
  <c r="M424" i="4"/>
  <c r="M42" i="4"/>
  <c r="M72" i="4"/>
  <c r="M122" i="4"/>
  <c r="M176" i="4"/>
  <c r="M201" i="4"/>
  <c r="M253" i="4"/>
  <c r="M301" i="4"/>
  <c r="M353" i="4"/>
  <c r="M429" i="4"/>
  <c r="M18" i="4"/>
  <c r="M98" i="4"/>
  <c r="M152" i="4"/>
  <c r="M202" i="4"/>
  <c r="M254" i="4"/>
  <c r="M302" i="4"/>
  <c r="M354" i="4"/>
  <c r="M402" i="4"/>
  <c r="M19" i="4"/>
  <c r="M99" i="4"/>
  <c r="M153" i="4"/>
  <c r="M203" i="4"/>
  <c r="M255" i="4"/>
  <c r="M303" i="4"/>
  <c r="M355" i="4"/>
  <c r="M403" i="4"/>
  <c r="M20" i="4"/>
  <c r="M75" i="4"/>
  <c r="M129" i="4"/>
  <c r="M179" i="4"/>
  <c r="M232" i="4"/>
  <c r="M280" i="4"/>
  <c r="M332" i="4"/>
  <c r="M380" i="4"/>
  <c r="M404" i="4"/>
  <c r="M21" i="4"/>
  <c r="M101" i="4"/>
  <c r="M155" i="4"/>
  <c r="M209" i="4"/>
  <c r="M257" i="4"/>
  <c r="M309" i="4"/>
  <c r="M357" i="4"/>
  <c r="M371" i="4"/>
  <c r="M37" i="4"/>
  <c r="M117" i="4"/>
  <c r="M171" i="4"/>
  <c r="M220" i="4"/>
  <c r="M272" i="4"/>
  <c r="M320" i="4"/>
  <c r="M372" i="4"/>
  <c r="M420" i="4"/>
  <c r="M13" i="4"/>
  <c r="M93" i="4"/>
  <c r="M142" i="4"/>
  <c r="M221" i="4"/>
  <c r="M273" i="4"/>
  <c r="M321" i="4"/>
  <c r="M397" i="4"/>
  <c r="M449" i="4"/>
  <c r="M39" i="4"/>
  <c r="M94" i="4"/>
  <c r="M119" i="4"/>
  <c r="M173" i="4"/>
  <c r="M222" i="4"/>
  <c r="M274" i="4"/>
  <c r="M322" i="4"/>
  <c r="M374" i="4"/>
  <c r="M422" i="4"/>
  <c r="M15" i="4"/>
  <c r="M95" i="4"/>
  <c r="M144" i="4"/>
  <c r="M199" i="4"/>
  <c r="M251" i="4"/>
  <c r="M299" i="4"/>
  <c r="M375" i="4"/>
  <c r="M423" i="4"/>
  <c r="M16" i="4"/>
  <c r="M96" i="4"/>
  <c r="M150" i="4"/>
  <c r="M200" i="4"/>
  <c r="M252" i="4"/>
  <c r="M300" i="4"/>
  <c r="M352" i="4"/>
  <c r="M400" i="4"/>
  <c r="M452" i="4"/>
  <c r="M17" i="4"/>
  <c r="M97" i="4"/>
  <c r="M151" i="4"/>
  <c r="M229" i="4"/>
  <c r="M277" i="4"/>
  <c r="M329" i="4"/>
  <c r="M377" i="4"/>
  <c r="M401" i="4"/>
  <c r="M453" i="4"/>
  <c r="M43" i="4"/>
  <c r="M73" i="4"/>
  <c r="M123" i="4"/>
  <c r="M177" i="4"/>
  <c r="M230" i="4"/>
  <c r="M278" i="4"/>
  <c r="M330" i="4"/>
  <c r="M378" i="4"/>
  <c r="M430" i="4"/>
  <c r="M44" i="4"/>
  <c r="M74" i="4"/>
  <c r="M124" i="4"/>
  <c r="M178" i="4"/>
  <c r="M231" i="4"/>
  <c r="M279" i="4"/>
  <c r="M331" i="4"/>
  <c r="M379" i="4"/>
  <c r="M431" i="4"/>
  <c r="M50" i="4"/>
  <c r="M100" i="4"/>
  <c r="M154" i="4"/>
  <c r="M204" i="4"/>
  <c r="M256" i="4"/>
  <c r="M304" i="4"/>
  <c r="M356" i="4"/>
  <c r="M432" i="4"/>
  <c r="M51" i="4"/>
  <c r="M76" i="4"/>
  <c r="M130" i="4"/>
  <c r="M180" i="4"/>
  <c r="M233" i="4"/>
  <c r="M281" i="4"/>
  <c r="M333" i="4"/>
  <c r="M22" i="4"/>
  <c r="M81" i="4"/>
  <c r="M156" i="4"/>
  <c r="M214" i="4"/>
  <c r="M282" i="4"/>
  <c r="M338" i="4"/>
  <c r="M393" i="4"/>
  <c r="M23" i="4"/>
  <c r="M82" i="4"/>
  <c r="M157" i="4"/>
  <c r="M215" i="4"/>
  <c r="M283" i="4"/>
  <c r="M339" i="4"/>
  <c r="M409" i="4"/>
  <c r="M24" i="4"/>
  <c r="M83" i="4"/>
  <c r="M158" i="4"/>
  <c r="M216" i="4"/>
  <c r="M284" i="4"/>
  <c r="M340" i="4"/>
  <c r="M410" i="4"/>
  <c r="M30" i="4"/>
  <c r="M84" i="4"/>
  <c r="M159" i="4"/>
  <c r="M217" i="4"/>
  <c r="M289" i="4"/>
  <c r="M341" i="4"/>
  <c r="M411" i="4"/>
  <c r="M102" i="4"/>
  <c r="M234" i="4"/>
  <c r="M358" i="4"/>
  <c r="M32" i="4"/>
  <c r="M161" i="4"/>
  <c r="M291" i="4"/>
  <c r="M413" i="4"/>
  <c r="M104" i="4"/>
  <c r="M162" i="4"/>
  <c r="M292" i="4"/>
  <c r="M414" i="4"/>
  <c r="M34" i="4"/>
  <c r="M163" i="4"/>
  <c r="M293" i="4"/>
  <c r="M415" i="4"/>
  <c r="M111" i="4"/>
  <c r="M238" i="4"/>
  <c r="M362" i="4"/>
  <c r="M53" i="4"/>
  <c r="M182" i="4"/>
  <c r="M311" i="4"/>
  <c r="M417" i="4"/>
  <c r="M113" i="4"/>
  <c r="M240" i="4"/>
  <c r="M364" i="4"/>
  <c r="M55" i="4"/>
  <c r="M184" i="4"/>
  <c r="M241" i="4"/>
  <c r="M369" i="4"/>
  <c r="M56" i="4"/>
  <c r="M258" i="4"/>
  <c r="M381" i="4"/>
  <c r="M57" i="4"/>
  <c r="M259" i="4"/>
  <c r="M382" i="4"/>
  <c r="M58" i="4"/>
  <c r="M192" i="4"/>
  <c r="M383" i="4"/>
  <c r="M134" i="4"/>
  <c r="M193" i="4"/>
  <c r="M317" i="4"/>
  <c r="M438" i="4"/>
  <c r="M77" i="4"/>
  <c r="M135" i="4"/>
  <c r="M210" i="4"/>
  <c r="M262" i="4"/>
  <c r="M334" i="4"/>
  <c r="M389" i="4"/>
  <c r="M439" i="4"/>
  <c r="M78" i="4"/>
  <c r="M136" i="4"/>
  <c r="M211" i="4"/>
  <c r="M263" i="4"/>
  <c r="M335" i="4"/>
  <c r="M390" i="4"/>
  <c r="M440" i="4"/>
  <c r="M79" i="4"/>
  <c r="M137" i="4"/>
  <c r="M212" i="4"/>
  <c r="M264" i="4"/>
  <c r="M336" i="4"/>
  <c r="M391" i="4"/>
  <c r="M441" i="4"/>
  <c r="M80" i="4"/>
  <c r="M138" i="4"/>
  <c r="M213" i="4"/>
  <c r="M269" i="4"/>
  <c r="M337" i="4"/>
  <c r="M392" i="4"/>
  <c r="M31" i="4"/>
  <c r="M160" i="4"/>
  <c r="M290" i="4"/>
  <c r="M412" i="4"/>
  <c r="M103" i="4"/>
  <c r="M235" i="4"/>
  <c r="M359" i="4"/>
  <c r="M33" i="4"/>
  <c r="M236" i="4"/>
  <c r="M360" i="4"/>
  <c r="M110" i="4"/>
  <c r="M237" i="4"/>
  <c r="M361" i="4"/>
  <c r="M52" i="4"/>
  <c r="M181" i="4"/>
  <c r="M310" i="4"/>
  <c r="M416" i="4"/>
  <c r="M112" i="4"/>
  <c r="M239" i="4"/>
  <c r="M363" i="4"/>
  <c r="M54" i="4"/>
  <c r="M183" i="4"/>
  <c r="M312" i="4"/>
  <c r="M433" i="4"/>
  <c r="M114" i="4"/>
  <c r="M313" i="4"/>
  <c r="M434" i="4"/>
  <c r="M131" i="4"/>
  <c r="M190" i="4"/>
  <c r="M314" i="4"/>
  <c r="M435" i="4"/>
  <c r="M132" i="4"/>
  <c r="M191" i="4"/>
  <c r="M315" i="4"/>
  <c r="M436" i="4"/>
  <c r="M133" i="4"/>
  <c r="M260" i="4"/>
  <c r="M316" i="4"/>
  <c r="M437" i="4"/>
  <c r="M59" i="4"/>
  <c r="M261" i="4"/>
  <c r="M384" i="4"/>
  <c r="Q4" i="4"/>
  <c r="M4" i="4"/>
  <c r="J5" i="4"/>
  <c r="J25" i="4"/>
  <c r="J45" i="4"/>
  <c r="J65" i="4"/>
  <c r="J85" i="4"/>
  <c r="J105" i="4"/>
  <c r="J125" i="4"/>
  <c r="J145" i="4"/>
  <c r="J165" i="4"/>
  <c r="J185" i="4"/>
  <c r="J205" i="4"/>
  <c r="J225" i="4"/>
  <c r="J245" i="4"/>
  <c r="J265" i="4"/>
  <c r="J285" i="4"/>
  <c r="J305" i="4"/>
  <c r="J325" i="4"/>
  <c r="J345" i="4"/>
  <c r="J365" i="4"/>
  <c r="J385" i="4"/>
  <c r="J405" i="4"/>
  <c r="J425" i="4"/>
  <c r="J445" i="4"/>
  <c r="J6" i="4"/>
  <c r="J12" i="4"/>
  <c r="J32" i="4"/>
  <c r="J52" i="4"/>
  <c r="J72" i="4"/>
  <c r="J92" i="4"/>
  <c r="J112" i="4"/>
  <c r="J132" i="4"/>
  <c r="J152" i="4"/>
  <c r="J172" i="4"/>
  <c r="J192" i="4"/>
  <c r="J212" i="4"/>
  <c r="J232" i="4"/>
  <c r="J252" i="4"/>
  <c r="J272" i="4"/>
  <c r="J292" i="4"/>
  <c r="J312" i="4"/>
  <c r="J332" i="4"/>
  <c r="J352" i="4"/>
  <c r="J372" i="4"/>
  <c r="J392" i="4"/>
  <c r="J412" i="4"/>
  <c r="J432" i="4"/>
  <c r="J452" i="4"/>
  <c r="J13" i="4"/>
  <c r="J33" i="4"/>
  <c r="J53" i="4"/>
  <c r="J73" i="4"/>
  <c r="J93" i="4"/>
  <c r="J113" i="4"/>
  <c r="J133" i="4"/>
  <c r="J153" i="4"/>
  <c r="J173" i="4"/>
  <c r="J193" i="4"/>
  <c r="J213" i="4"/>
  <c r="J233" i="4"/>
  <c r="J253" i="4"/>
  <c r="J273" i="4"/>
  <c r="J293" i="4"/>
  <c r="J313" i="4"/>
  <c r="J333" i="4"/>
  <c r="J353" i="4"/>
  <c r="J373" i="4"/>
  <c r="J393" i="4"/>
  <c r="J413" i="4"/>
  <c r="J433" i="4"/>
  <c r="J453" i="4"/>
  <c r="J14" i="4"/>
  <c r="J34" i="4"/>
  <c r="J54" i="4"/>
  <c r="J74" i="4"/>
  <c r="J94" i="4"/>
  <c r="J114" i="4"/>
  <c r="J134" i="4"/>
  <c r="J154" i="4"/>
  <c r="J174" i="4"/>
  <c r="J194" i="4"/>
  <c r="J214" i="4"/>
  <c r="J234" i="4"/>
  <c r="J254" i="4"/>
  <c r="J274" i="4"/>
  <c r="J294" i="4"/>
  <c r="J314" i="4"/>
  <c r="J334" i="4"/>
  <c r="J354" i="4"/>
  <c r="J374" i="4"/>
  <c r="J394" i="4"/>
  <c r="J414" i="4"/>
  <c r="J434" i="4"/>
  <c r="J38" i="4"/>
  <c r="J58" i="4"/>
  <c r="J98" i="4"/>
  <c r="J138" i="4"/>
  <c r="J178" i="4"/>
  <c r="J218" i="4"/>
  <c r="J258" i="4"/>
  <c r="J298" i="4"/>
  <c r="J338" i="4"/>
  <c r="J378" i="4"/>
  <c r="J418" i="4"/>
  <c r="J39" i="4"/>
  <c r="J59" i="4"/>
  <c r="J139" i="4"/>
  <c r="J179" i="4"/>
  <c r="J219" i="4"/>
  <c r="J259" i="4"/>
  <c r="J15" i="4"/>
  <c r="J35" i="4"/>
  <c r="J55" i="4"/>
  <c r="J75" i="4"/>
  <c r="J95" i="4"/>
  <c r="J115" i="4"/>
  <c r="J135" i="4"/>
  <c r="J155" i="4"/>
  <c r="J175" i="4"/>
  <c r="J195" i="4"/>
  <c r="J215" i="4"/>
  <c r="J235" i="4"/>
  <c r="J255" i="4"/>
  <c r="J275" i="4"/>
  <c r="J295" i="4"/>
  <c r="J315" i="4"/>
  <c r="J335" i="4"/>
  <c r="J355" i="4"/>
  <c r="J375" i="4"/>
  <c r="J395" i="4"/>
  <c r="J415" i="4"/>
  <c r="J435" i="4"/>
  <c r="J16" i="4"/>
  <c r="J36" i="4"/>
  <c r="J56" i="4"/>
  <c r="J76" i="4"/>
  <c r="J96" i="4"/>
  <c r="J116" i="4"/>
  <c r="J136" i="4"/>
  <c r="J156" i="4"/>
  <c r="J176" i="4"/>
  <c r="J196" i="4"/>
  <c r="J216" i="4"/>
  <c r="J236" i="4"/>
  <c r="J256" i="4"/>
  <c r="J276" i="4"/>
  <c r="J296" i="4"/>
  <c r="J316" i="4"/>
  <c r="J336" i="4"/>
  <c r="J356" i="4"/>
  <c r="J376" i="4"/>
  <c r="J396" i="4"/>
  <c r="J416" i="4"/>
  <c r="J436" i="4"/>
  <c r="J17" i="4"/>
  <c r="J37" i="4"/>
  <c r="J57" i="4"/>
  <c r="J77" i="4"/>
  <c r="J97" i="4"/>
  <c r="J117" i="4"/>
  <c r="J137" i="4"/>
  <c r="J157" i="4"/>
  <c r="J177" i="4"/>
  <c r="J197" i="4"/>
  <c r="J217" i="4"/>
  <c r="J237" i="4"/>
  <c r="J257" i="4"/>
  <c r="J277" i="4"/>
  <c r="J297" i="4"/>
  <c r="J317" i="4"/>
  <c r="J337" i="4"/>
  <c r="J357" i="4"/>
  <c r="J377" i="4"/>
  <c r="J397" i="4"/>
  <c r="J417" i="4"/>
  <c r="J437" i="4"/>
  <c r="J18" i="4"/>
  <c r="J78" i="4"/>
  <c r="J118" i="4"/>
  <c r="J158" i="4"/>
  <c r="J198" i="4"/>
  <c r="J238" i="4"/>
  <c r="J278" i="4"/>
  <c r="J318" i="4"/>
  <c r="J358" i="4"/>
  <c r="J398" i="4"/>
  <c r="J438" i="4"/>
  <c r="J19" i="4"/>
  <c r="J79" i="4"/>
  <c r="J99" i="4"/>
  <c r="J119" i="4"/>
  <c r="J159" i="4"/>
  <c r="J199" i="4"/>
  <c r="J239" i="4"/>
  <c r="J279" i="4"/>
  <c r="J7" i="4"/>
  <c r="J44" i="4"/>
  <c r="J82" i="4"/>
  <c r="J120" i="4"/>
  <c r="J150" i="4"/>
  <c r="J188" i="4"/>
  <c r="J226" i="4"/>
  <c r="J263" i="4"/>
  <c r="J300" i="4"/>
  <c r="J329" i="4"/>
  <c r="J364" i="4"/>
  <c r="J400" i="4"/>
  <c r="J429" i="4"/>
  <c r="J8" i="4"/>
  <c r="J46" i="4"/>
  <c r="J83" i="4"/>
  <c r="J121" i="4"/>
  <c r="J151" i="4"/>
  <c r="J189" i="4"/>
  <c r="J227" i="4"/>
  <c r="J264" i="4"/>
  <c r="J301" i="4"/>
  <c r="J330" i="4"/>
  <c r="J366" i="4"/>
  <c r="J401" i="4"/>
  <c r="J430" i="4"/>
  <c r="J9" i="4"/>
  <c r="J47" i="4"/>
  <c r="J84" i="4"/>
  <c r="J122" i="4"/>
  <c r="J160" i="4"/>
  <c r="J190" i="4"/>
  <c r="J228" i="4"/>
  <c r="J266" i="4"/>
  <c r="J302" i="4"/>
  <c r="J331" i="4"/>
  <c r="J367" i="4"/>
  <c r="J402" i="4"/>
  <c r="J431" i="4"/>
  <c r="J10" i="4"/>
  <c r="J48" i="4"/>
  <c r="J86" i="4"/>
  <c r="J123" i="4"/>
  <c r="J161" i="4"/>
  <c r="J191" i="4"/>
  <c r="J229" i="4"/>
  <c r="J267" i="4"/>
  <c r="J303" i="4"/>
  <c r="J339" i="4"/>
  <c r="J368" i="4"/>
  <c r="J403" i="4"/>
  <c r="J439" i="4"/>
  <c r="J11" i="4"/>
  <c r="J49" i="4"/>
  <c r="J87" i="4"/>
  <c r="J124" i="4"/>
  <c r="J162" i="4"/>
  <c r="J200" i="4"/>
  <c r="J230" i="4"/>
  <c r="J268" i="4"/>
  <c r="J304" i="4"/>
  <c r="J340" i="4"/>
  <c r="J369" i="4"/>
  <c r="J404" i="4"/>
  <c r="J440" i="4"/>
  <c r="J20" i="4"/>
  <c r="J50" i="4"/>
  <c r="J88" i="4"/>
  <c r="J126" i="4"/>
  <c r="J163" i="4"/>
  <c r="J201" i="4"/>
  <c r="J231" i="4"/>
  <c r="J269" i="4"/>
  <c r="J306" i="4"/>
  <c r="J341" i="4"/>
  <c r="J370" i="4"/>
  <c r="J406" i="4"/>
  <c r="J441" i="4"/>
  <c r="J21" i="4"/>
  <c r="J51" i="4"/>
  <c r="J89" i="4"/>
  <c r="J127" i="4"/>
  <c r="J164" i="4"/>
  <c r="J202" i="4"/>
  <c r="J240" i="4"/>
  <c r="J22" i="4"/>
  <c r="J60" i="4"/>
  <c r="J90" i="4"/>
  <c r="J128" i="4"/>
  <c r="J166" i="4"/>
  <c r="J203" i="4"/>
  <c r="J241" i="4"/>
  <c r="J271" i="4"/>
  <c r="J308" i="4"/>
  <c r="J343" i="4"/>
  <c r="J379" i="4"/>
  <c r="J408" i="4"/>
  <c r="J443" i="4"/>
  <c r="J23" i="4"/>
  <c r="J61" i="4"/>
  <c r="J91" i="4"/>
  <c r="J129" i="4"/>
  <c r="J167" i="4"/>
  <c r="J204" i="4"/>
  <c r="J242" i="4"/>
  <c r="J280" i="4"/>
  <c r="J309" i="4"/>
  <c r="J344" i="4"/>
  <c r="J380" i="4"/>
  <c r="J409" i="4"/>
  <c r="J444" i="4"/>
  <c r="J24" i="4"/>
  <c r="J62" i="4"/>
  <c r="J100" i="4"/>
  <c r="J130" i="4"/>
  <c r="J168" i="4"/>
  <c r="J206" i="4"/>
  <c r="J243" i="4"/>
  <c r="J281" i="4"/>
  <c r="J310" i="4"/>
  <c r="J346" i="4"/>
  <c r="J381" i="4"/>
  <c r="J410" i="4"/>
  <c r="J446" i="4"/>
  <c r="J29" i="4"/>
  <c r="J142" i="4"/>
  <c r="J210" i="4"/>
  <c r="J321" i="4"/>
  <c r="J386" i="4"/>
  <c r="J450" i="4"/>
  <c r="J68" i="4"/>
  <c r="J106" i="4"/>
  <c r="J181" i="4"/>
  <c r="J249" i="4"/>
  <c r="J322" i="4"/>
  <c r="J387" i="4"/>
  <c r="J31" i="4"/>
  <c r="J390" i="4"/>
  <c r="J80" i="4"/>
  <c r="J26" i="4"/>
  <c r="J63" i="4"/>
  <c r="J101" i="4"/>
  <c r="J131" i="4"/>
  <c r="J169" i="4"/>
  <c r="J207" i="4"/>
  <c r="J244" i="4"/>
  <c r="J282" i="4"/>
  <c r="J311" i="4"/>
  <c r="J347" i="4"/>
  <c r="J382" i="4"/>
  <c r="J411" i="4"/>
  <c r="J447" i="4"/>
  <c r="J27" i="4"/>
  <c r="J64" i="4"/>
  <c r="J102" i="4"/>
  <c r="J140" i="4"/>
  <c r="J170" i="4"/>
  <c r="J208" i="4"/>
  <c r="J246" i="4"/>
  <c r="J283" i="4"/>
  <c r="J319" i="4"/>
  <c r="J348" i="4"/>
  <c r="J383" i="4"/>
  <c r="J419" i="4"/>
  <c r="J448" i="4"/>
  <c r="J28" i="4"/>
  <c r="J66" i="4"/>
  <c r="J103" i="4"/>
  <c r="J141" i="4"/>
  <c r="J171" i="4"/>
  <c r="J209" i="4"/>
  <c r="J247" i="4"/>
  <c r="J284" i="4"/>
  <c r="J320" i="4"/>
  <c r="J349" i="4"/>
  <c r="J384" i="4"/>
  <c r="J420" i="4"/>
  <c r="J449" i="4"/>
  <c r="J67" i="4"/>
  <c r="J104" i="4"/>
  <c r="J180" i="4"/>
  <c r="J248" i="4"/>
  <c r="J286" i="4"/>
  <c r="J350" i="4"/>
  <c r="J421" i="4"/>
  <c r="J30" i="4"/>
  <c r="J143" i="4"/>
  <c r="J211" i="4"/>
  <c r="J287" i="4"/>
  <c r="J351" i="4"/>
  <c r="J422" i="4"/>
  <c r="J451" i="4"/>
  <c r="J69" i="4"/>
  <c r="J107" i="4"/>
  <c r="J144" i="4"/>
  <c r="J182" i="4"/>
  <c r="J220" i="4"/>
  <c r="J250" i="4"/>
  <c r="J288" i="4"/>
  <c r="J323" i="4"/>
  <c r="J359" i="4"/>
  <c r="J388" i="4"/>
  <c r="J423" i="4"/>
  <c r="J40" i="4"/>
  <c r="J70" i="4"/>
  <c r="J108" i="4"/>
  <c r="J146" i="4"/>
  <c r="J183" i="4"/>
  <c r="J221" i="4"/>
  <c r="J251" i="4"/>
  <c r="J289" i="4"/>
  <c r="J324" i="4"/>
  <c r="J360" i="4"/>
  <c r="J389" i="4"/>
  <c r="J424" i="4"/>
  <c r="J41" i="4"/>
  <c r="J71" i="4"/>
  <c r="J109" i="4"/>
  <c r="J147" i="4"/>
  <c r="J184" i="4"/>
  <c r="J222" i="4"/>
  <c r="J260" i="4"/>
  <c r="J290" i="4"/>
  <c r="J326" i="4"/>
  <c r="J361" i="4"/>
  <c r="J426" i="4"/>
  <c r="J42" i="4"/>
  <c r="J362" i="4"/>
  <c r="J43" i="4"/>
  <c r="J363" i="4"/>
  <c r="J81" i="4"/>
  <c r="J371" i="4"/>
  <c r="J110" i="4"/>
  <c r="J391" i="4"/>
  <c r="J111" i="4"/>
  <c r="J399" i="4"/>
  <c r="J148" i="4"/>
  <c r="J407" i="4"/>
  <c r="J149" i="4"/>
  <c r="J427" i="4"/>
  <c r="J186" i="4"/>
  <c r="J428" i="4"/>
  <c r="J187" i="4"/>
  <c r="J442" i="4"/>
  <c r="J223" i="4"/>
  <c r="J307" i="4"/>
  <c r="J327" i="4"/>
  <c r="J328" i="4"/>
  <c r="J342" i="4"/>
  <c r="J224" i="4"/>
  <c r="J261" i="4"/>
  <c r="J262" i="4"/>
  <c r="J270" i="4"/>
  <c r="J291" i="4"/>
  <c r="J299" i="4"/>
  <c r="M3" i="4"/>
  <c r="K3" i="4"/>
  <c r="J4" i="4"/>
  <c r="J3" i="4"/>
  <c r="P2" i="4"/>
  <c r="L2" i="4"/>
  <c r="L3" i="4"/>
  <c r="I2" i="4"/>
  <c r="I6" i="4"/>
  <c r="I26" i="4"/>
  <c r="I46" i="4"/>
  <c r="I66" i="4"/>
  <c r="I86" i="4"/>
  <c r="I106" i="4"/>
  <c r="I126" i="4"/>
  <c r="I146" i="4"/>
  <c r="I166" i="4"/>
  <c r="I186" i="4"/>
  <c r="I206" i="4"/>
  <c r="I226" i="4"/>
  <c r="I246" i="4"/>
  <c r="I266" i="4"/>
  <c r="I286" i="4"/>
  <c r="I306" i="4"/>
  <c r="I326" i="4"/>
  <c r="I346" i="4"/>
  <c r="I366" i="4"/>
  <c r="I386" i="4"/>
  <c r="I406" i="4"/>
  <c r="I426" i="4"/>
  <c r="I446" i="4"/>
  <c r="I247" i="4"/>
  <c r="I427" i="4"/>
  <c r="I51" i="4"/>
  <c r="I13" i="4"/>
  <c r="I413" i="4"/>
  <c r="I54" i="4"/>
  <c r="I114" i="4"/>
  <c r="I194" i="4"/>
  <c r="I274" i="4"/>
  <c r="I354" i="4"/>
  <c r="I7" i="4"/>
  <c r="I27" i="4"/>
  <c r="I47" i="4"/>
  <c r="I67" i="4"/>
  <c r="I87" i="4"/>
  <c r="I107" i="4"/>
  <c r="I127" i="4"/>
  <c r="I147" i="4"/>
  <c r="I167" i="4"/>
  <c r="I187" i="4"/>
  <c r="I207" i="4"/>
  <c r="I227" i="4"/>
  <c r="I267" i="4"/>
  <c r="I287" i="4"/>
  <c r="I307" i="4"/>
  <c r="I327" i="4"/>
  <c r="I347" i="4"/>
  <c r="I367" i="4"/>
  <c r="I387" i="4"/>
  <c r="I407" i="4"/>
  <c r="I447" i="4"/>
  <c r="I11" i="4"/>
  <c r="I71" i="4"/>
  <c r="I91" i="4"/>
  <c r="I111" i="4"/>
  <c r="I131" i="4"/>
  <c r="I151" i="4"/>
  <c r="I171" i="4"/>
  <c r="I191" i="4"/>
  <c r="I211" i="4"/>
  <c r="I231" i="4"/>
  <c r="I251" i="4"/>
  <c r="I271" i="4"/>
  <c r="I291" i="4"/>
  <c r="I311" i="4"/>
  <c r="I331" i="4"/>
  <c r="I351" i="4"/>
  <c r="I371" i="4"/>
  <c r="I391" i="4"/>
  <c r="I411" i="4"/>
  <c r="I431" i="4"/>
  <c r="I451" i="4"/>
  <c r="I12" i="4"/>
  <c r="I32" i="4"/>
  <c r="I52" i="4"/>
  <c r="I72" i="4"/>
  <c r="I92" i="4"/>
  <c r="I112" i="4"/>
  <c r="I132" i="4"/>
  <c r="I152" i="4"/>
  <c r="I172" i="4"/>
  <c r="I192" i="4"/>
  <c r="I212" i="4"/>
  <c r="I232" i="4"/>
  <c r="I252" i="4"/>
  <c r="I272" i="4"/>
  <c r="I292" i="4"/>
  <c r="I312" i="4"/>
  <c r="I332" i="4"/>
  <c r="I352" i="4"/>
  <c r="I372" i="4"/>
  <c r="I392" i="4"/>
  <c r="I412" i="4"/>
  <c r="I432" i="4"/>
  <c r="I452" i="4"/>
  <c r="I53" i="4"/>
  <c r="I73" i="4"/>
  <c r="I93" i="4"/>
  <c r="I113" i="4"/>
  <c r="I133" i="4"/>
  <c r="I153" i="4"/>
  <c r="I173" i="4"/>
  <c r="I193" i="4"/>
  <c r="I213" i="4"/>
  <c r="I233" i="4"/>
  <c r="I253" i="4"/>
  <c r="I273" i="4"/>
  <c r="I293" i="4"/>
  <c r="I313" i="4"/>
  <c r="I333" i="4"/>
  <c r="I353" i="4"/>
  <c r="I393" i="4"/>
  <c r="I433" i="4"/>
  <c r="I453" i="4"/>
  <c r="I14" i="4"/>
  <c r="I8" i="4"/>
  <c r="I28" i="4"/>
  <c r="I48" i="4"/>
  <c r="I68" i="4"/>
  <c r="I88" i="4"/>
  <c r="I108" i="4"/>
  <c r="I128" i="4"/>
  <c r="I148" i="4"/>
  <c r="I168" i="4"/>
  <c r="I188" i="4"/>
  <c r="I208" i="4"/>
  <c r="I228" i="4"/>
  <c r="I248" i="4"/>
  <c r="I268" i="4"/>
  <c r="I288" i="4"/>
  <c r="I308" i="4"/>
  <c r="I328" i="4"/>
  <c r="I348" i="4"/>
  <c r="I368" i="4"/>
  <c r="I388" i="4"/>
  <c r="I408" i="4"/>
  <c r="I428" i="4"/>
  <c r="I448" i="4"/>
  <c r="I9" i="4"/>
  <c r="I29" i="4"/>
  <c r="I49" i="4"/>
  <c r="I69" i="4"/>
  <c r="I89" i="4"/>
  <c r="I109" i="4"/>
  <c r="I129" i="4"/>
  <c r="I149" i="4"/>
  <c r="I169" i="4"/>
  <c r="I189" i="4"/>
  <c r="I209" i="4"/>
  <c r="I229" i="4"/>
  <c r="I249" i="4"/>
  <c r="I269" i="4"/>
  <c r="I289" i="4"/>
  <c r="I309" i="4"/>
  <c r="I329" i="4"/>
  <c r="I349" i="4"/>
  <c r="I369" i="4"/>
  <c r="I389" i="4"/>
  <c r="I409" i="4"/>
  <c r="I429" i="4"/>
  <c r="I449" i="4"/>
  <c r="I10" i="4"/>
  <c r="I30" i="4"/>
  <c r="I50" i="4"/>
  <c r="I70" i="4"/>
  <c r="I90" i="4"/>
  <c r="I110" i="4"/>
  <c r="I130" i="4"/>
  <c r="I150" i="4"/>
  <c r="I170" i="4"/>
  <c r="I190" i="4"/>
  <c r="I210" i="4"/>
  <c r="I230" i="4"/>
  <c r="I250" i="4"/>
  <c r="I270" i="4"/>
  <c r="I290" i="4"/>
  <c r="I310" i="4"/>
  <c r="I330" i="4"/>
  <c r="I350" i="4"/>
  <c r="I370" i="4"/>
  <c r="I390" i="4"/>
  <c r="I410" i="4"/>
  <c r="I430" i="4"/>
  <c r="I450" i="4"/>
  <c r="I31" i="4"/>
  <c r="I33" i="4"/>
  <c r="I373" i="4"/>
  <c r="I34" i="4"/>
  <c r="I74" i="4"/>
  <c r="I94" i="4"/>
  <c r="I134" i="4"/>
  <c r="I154" i="4"/>
  <c r="I174" i="4"/>
  <c r="I214" i="4"/>
  <c r="I254" i="4"/>
  <c r="I294" i="4"/>
  <c r="I314" i="4"/>
  <c r="I334" i="4"/>
  <c r="I15" i="4"/>
  <c r="I44" i="4"/>
  <c r="I82" i="4"/>
  <c r="I120" i="4"/>
  <c r="I158" i="4"/>
  <c r="I196" i="4"/>
  <c r="I225" i="4"/>
  <c r="I262" i="4"/>
  <c r="I300" i="4"/>
  <c r="I338" i="4"/>
  <c r="I375" i="4"/>
  <c r="I403" i="4"/>
  <c r="I439" i="4"/>
  <c r="I23" i="4"/>
  <c r="I100" i="4"/>
  <c r="I101" i="4"/>
  <c r="I357" i="4"/>
  <c r="I102" i="4"/>
  <c r="I358" i="4"/>
  <c r="I103" i="4"/>
  <c r="I321" i="4"/>
  <c r="I37" i="4"/>
  <c r="I142" i="4"/>
  <c r="I284" i="4"/>
  <c r="I424" i="4"/>
  <c r="I76" i="4"/>
  <c r="I143" i="4"/>
  <c r="I219" i="4"/>
  <c r="I256" i="4"/>
  <c r="I361" i="4"/>
  <c r="I397" i="4"/>
  <c r="I425" i="4"/>
  <c r="I39" i="4"/>
  <c r="I144" i="4"/>
  <c r="I182" i="4"/>
  <c r="I257" i="4"/>
  <c r="I324" i="4"/>
  <c r="I398" i="4"/>
  <c r="I78" i="4"/>
  <c r="I435" i="4"/>
  <c r="I117" i="4"/>
  <c r="I184" i="4"/>
  <c r="I259" i="4"/>
  <c r="I364" i="4"/>
  <c r="I80" i="4"/>
  <c r="I223" i="4"/>
  <c r="I401" i="4"/>
  <c r="I119" i="4"/>
  <c r="I195" i="4"/>
  <c r="I261" i="4"/>
  <c r="I374" i="4"/>
  <c r="I16" i="4"/>
  <c r="I45" i="4"/>
  <c r="I83" i="4"/>
  <c r="I121" i="4"/>
  <c r="I159" i="4"/>
  <c r="I197" i="4"/>
  <c r="I234" i="4"/>
  <c r="I263" i="4"/>
  <c r="I301" i="4"/>
  <c r="I339" i="4"/>
  <c r="I376" i="4"/>
  <c r="I404" i="4"/>
  <c r="I440" i="4"/>
  <c r="I17" i="4"/>
  <c r="I84" i="4"/>
  <c r="I122" i="4"/>
  <c r="I160" i="4"/>
  <c r="I198" i="4"/>
  <c r="I235" i="4"/>
  <c r="I264" i="4"/>
  <c r="I302" i="4"/>
  <c r="I340" i="4"/>
  <c r="I377" i="4"/>
  <c r="I441" i="4"/>
  <c r="I18" i="4"/>
  <c r="I56" i="4"/>
  <c r="I85" i="4"/>
  <c r="I161" i="4"/>
  <c r="I199" i="4"/>
  <c r="I236" i="4"/>
  <c r="I265" i="4"/>
  <c r="I303" i="4"/>
  <c r="I341" i="4"/>
  <c r="I378" i="4"/>
  <c r="I442" i="4"/>
  <c r="I57" i="4"/>
  <c r="I124" i="4"/>
  <c r="I200" i="4"/>
  <c r="I275" i="4"/>
  <c r="I304" i="4"/>
  <c r="I379" i="4"/>
  <c r="I443" i="4"/>
  <c r="I58" i="4"/>
  <c r="I125" i="4"/>
  <c r="I163" i="4"/>
  <c r="I201" i="4"/>
  <c r="I276" i="4"/>
  <c r="I305" i="4"/>
  <c r="I380" i="4"/>
  <c r="I444" i="4"/>
  <c r="I59" i="4"/>
  <c r="I164" i="4"/>
  <c r="I202" i="4"/>
  <c r="I277" i="4"/>
  <c r="I344" i="4"/>
  <c r="I417" i="4"/>
  <c r="I60" i="4"/>
  <c r="I98" i="4"/>
  <c r="I136" i="4"/>
  <c r="I165" i="4"/>
  <c r="I240" i="4"/>
  <c r="I316" i="4"/>
  <c r="I382" i="4"/>
  <c r="I99" i="4"/>
  <c r="I175" i="4"/>
  <c r="I241" i="4"/>
  <c r="I279" i="4"/>
  <c r="I355" i="4"/>
  <c r="I419" i="4"/>
  <c r="I62" i="4"/>
  <c r="I138" i="4"/>
  <c r="I205" i="4"/>
  <c r="I242" i="4"/>
  <c r="I318" i="4"/>
  <c r="I356" i="4"/>
  <c r="I384" i="4"/>
  <c r="I63" i="4"/>
  <c r="I215" i="4"/>
  <c r="I281" i="4"/>
  <c r="I64" i="4"/>
  <c r="I320" i="4"/>
  <c r="I65" i="4"/>
  <c r="I141" i="4"/>
  <c r="I179" i="4"/>
  <c r="I217" i="4"/>
  <c r="I283" i="4"/>
  <c r="I359" i="4"/>
  <c r="I423" i="4"/>
  <c r="I104" i="4"/>
  <c r="I180" i="4"/>
  <c r="I255" i="4"/>
  <c r="I322" i="4"/>
  <c r="I396" i="4"/>
  <c r="I38" i="4"/>
  <c r="I285" i="4"/>
  <c r="I115" i="4"/>
  <c r="I295" i="4"/>
  <c r="I434" i="4"/>
  <c r="I116" i="4"/>
  <c r="I145" i="4"/>
  <c r="I183" i="4"/>
  <c r="I221" i="4"/>
  <c r="I258" i="4"/>
  <c r="I296" i="4"/>
  <c r="I325" i="4"/>
  <c r="I363" i="4"/>
  <c r="I399" i="4"/>
  <c r="I41" i="4"/>
  <c r="I297" i="4"/>
  <c r="I400" i="4"/>
  <c r="I118" i="4"/>
  <c r="I156" i="4"/>
  <c r="I260" i="4"/>
  <c r="I298" i="4"/>
  <c r="I365" i="4"/>
  <c r="I437" i="4"/>
  <c r="I81" i="4"/>
  <c r="I299" i="4"/>
  <c r="I402" i="4"/>
  <c r="I55" i="4"/>
  <c r="I405" i="4"/>
  <c r="I123" i="4"/>
  <c r="I414" i="4"/>
  <c r="I19" i="4"/>
  <c r="I95" i="4"/>
  <c r="I162" i="4"/>
  <c r="I237" i="4"/>
  <c r="I342" i="4"/>
  <c r="I415" i="4"/>
  <c r="I20" i="4"/>
  <c r="I96" i="4"/>
  <c r="I238" i="4"/>
  <c r="I343" i="4"/>
  <c r="I416" i="4"/>
  <c r="I21" i="4"/>
  <c r="I97" i="4"/>
  <c r="I135" i="4"/>
  <c r="I239" i="4"/>
  <c r="I315" i="4"/>
  <c r="I381" i="4"/>
  <c r="I445" i="4"/>
  <c r="I22" i="4"/>
  <c r="I203" i="4"/>
  <c r="I278" i="4"/>
  <c r="I345" i="4"/>
  <c r="I418" i="4"/>
  <c r="I61" i="4"/>
  <c r="I137" i="4"/>
  <c r="I204" i="4"/>
  <c r="I317" i="4"/>
  <c r="I383" i="4"/>
  <c r="I24" i="4"/>
  <c r="I176" i="4"/>
  <c r="I280" i="4"/>
  <c r="I420" i="4"/>
  <c r="I25" i="4"/>
  <c r="I139" i="4"/>
  <c r="I177" i="4"/>
  <c r="I243" i="4"/>
  <c r="I319" i="4"/>
  <c r="I385" i="4"/>
  <c r="I421" i="4"/>
  <c r="I35" i="4"/>
  <c r="I140" i="4"/>
  <c r="I178" i="4"/>
  <c r="I216" i="4"/>
  <c r="I244" i="4"/>
  <c r="I282" i="4"/>
  <c r="I394" i="4"/>
  <c r="I422" i="4"/>
  <c r="I36" i="4"/>
  <c r="I245" i="4"/>
  <c r="I395" i="4"/>
  <c r="I75" i="4"/>
  <c r="I218" i="4"/>
  <c r="I360" i="4"/>
  <c r="I105" i="4"/>
  <c r="I181" i="4"/>
  <c r="I323" i="4"/>
  <c r="I77" i="4"/>
  <c r="I220" i="4"/>
  <c r="I362" i="4"/>
  <c r="I40" i="4"/>
  <c r="I79" i="4"/>
  <c r="I155" i="4"/>
  <c r="I222" i="4"/>
  <c r="I335" i="4"/>
  <c r="I436" i="4"/>
  <c r="I42" i="4"/>
  <c r="I185" i="4"/>
  <c r="I336" i="4"/>
  <c r="I43" i="4"/>
  <c r="I157" i="4"/>
  <c r="I224" i="4"/>
  <c r="I337" i="4"/>
  <c r="I438" i="4"/>
  <c r="I4" i="4"/>
  <c r="I5" i="4"/>
  <c r="I3" i="4"/>
  <c r="C6" i="8"/>
  <c r="D6" i="8"/>
  <c r="E7" i="9"/>
  <c r="F7" i="9"/>
  <c r="E6" i="8"/>
  <c r="E10" i="8"/>
  <c r="E6" i="9"/>
  <c r="F6" i="9"/>
  <c r="E5" i="9"/>
  <c r="F5" i="9"/>
  <c r="E29" i="9"/>
  <c r="F29" i="9"/>
  <c r="G9" i="8"/>
  <c r="G7" i="8"/>
  <c r="G8" i="8"/>
  <c r="G6" i="8"/>
  <c r="F6" i="8"/>
  <c r="F8" i="8"/>
  <c r="F7" i="8"/>
  <c r="F9" i="8"/>
  <c r="G2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<sst xmlns="http://schemas.openxmlformats.org/spreadsheetml/2006/main" count="3060" uniqueCount="142">
  <si>
    <t>Flavor</t>
  </si>
  <si>
    <t>Cone_Type</t>
  </si>
  <si>
    <t>Price</t>
  </si>
  <si>
    <t>Organic</t>
  </si>
  <si>
    <t>Score</t>
  </si>
  <si>
    <t>Mango</t>
  </si>
  <si>
    <t>Plain</t>
  </si>
  <si>
    <t>Not organic</t>
  </si>
  <si>
    <t>Waffle</t>
  </si>
  <si>
    <t>Chocolate</t>
  </si>
  <si>
    <t>Strawberry</t>
  </si>
  <si>
    <t>Combination_Profile</t>
  </si>
  <si>
    <t>Person</t>
  </si>
  <si>
    <t>Attribute</t>
  </si>
  <si>
    <t>Level</t>
  </si>
  <si>
    <t>Flavor_Mango</t>
  </si>
  <si>
    <t>Flavor_Chocolate</t>
  </si>
  <si>
    <t>2. CONVERT TO DUMMY VARIABLES</t>
  </si>
  <si>
    <t>Result of 2. TRANSFORMED DATA</t>
  </si>
  <si>
    <t>X Variables (Explanatory)</t>
  </si>
  <si>
    <t>Y Variable (Response)</t>
  </si>
  <si>
    <t>Spread between min and max tells us importance - then there are 2 ways to present this</t>
  </si>
  <si>
    <t>Replicating Winston Table 16-3</t>
  </si>
  <si>
    <t>VWF'21 p. 54-56</t>
  </si>
  <si>
    <t>Max Impact</t>
  </si>
  <si>
    <t>Min Impact</t>
  </si>
  <si>
    <t>Spread</t>
  </si>
  <si>
    <t>Rank</t>
  </si>
  <si>
    <t>Importance</t>
  </si>
  <si>
    <t>Coeff_</t>
  </si>
  <si>
    <t>Flavor_Strawberry</t>
  </si>
  <si>
    <t>Cone_Type_Waffle</t>
  </si>
  <si>
    <t>Organic_Yes</t>
  </si>
  <si>
    <t>Cone_Type_Plain</t>
  </si>
  <si>
    <t>Organic_No</t>
  </si>
  <si>
    <t>Price_350</t>
  </si>
  <si>
    <t>Price_500</t>
  </si>
  <si>
    <t>Price_300</t>
  </si>
  <si>
    <t>(Analysis hereon assumes we are okay with statistical significance, i.e. P-values, of coefficients)</t>
  </si>
  <si>
    <t>Utility Partworths Calculation - VWF and other methods</t>
  </si>
  <si>
    <t>Co-efficients</t>
  </si>
  <si>
    <t>AttributeMean</t>
  </si>
  <si>
    <t xml:space="preserve">p-values </t>
  </si>
  <si>
    <t>(better than t-values)</t>
  </si>
  <si>
    <t>Utility (part-worth)</t>
  </si>
  <si>
    <t>Zero-Sum VWF</t>
  </si>
  <si>
    <t>Yes</t>
  </si>
  <si>
    <t>Using VWF part-worth/utility to simulate market</t>
  </si>
  <si>
    <t>Part-worth</t>
  </si>
  <si>
    <t>Product</t>
  </si>
  <si>
    <t>No</t>
  </si>
  <si>
    <t>Market Share</t>
  </si>
  <si>
    <t>Exponential</t>
  </si>
  <si>
    <t>Total Worth/Utiity</t>
  </si>
  <si>
    <t>Market Share Calculation with just FIRST 3 PRODUCTS</t>
  </si>
  <si>
    <t>Assume there are following products 1-3 in the market and WE are considering replacing 3 with 4?</t>
  </si>
  <si>
    <t>Party</t>
  </si>
  <si>
    <t>Fruity</t>
  </si>
  <si>
    <t>Tropical</t>
  </si>
  <si>
    <t>Fruity Organic</t>
  </si>
  <si>
    <t>Assignment: Market Share after introducing 4th product AFTER REPLACING 3? Do on next sheet</t>
  </si>
  <si>
    <t>as reliable as your Adjusted R-Square</t>
  </si>
  <si>
    <t>Ours is 30% explained by attributes meaning</t>
  </si>
  <si>
    <t>we are missing/not controlling for important variables</t>
  </si>
  <si>
    <r>
      <t xml:space="preserve">NOTE: </t>
    </r>
    <r>
      <rPr>
        <sz val="11"/>
        <color theme="1"/>
        <rFont val="Calibri"/>
        <family val="2"/>
        <scheme val="minor"/>
      </rPr>
      <t>Market Share Simulation is only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</si>
  <si>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</si>
  <si>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</si>
  <si>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</si>
  <si>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</si>
  <si>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</si>
  <si>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</si>
  <si>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</si>
  <si>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</si>
  <si>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</si>
  <si>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</si>
  <si>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</si>
  <si>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</si>
  <si>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</si>
  <si>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</si>
  <si>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</si>
  <si>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</si>
  <si>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</si>
  <si>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</si>
  <si>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</si>
  <si>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</si>
  <si>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</si>
  <si>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</si>
  <si>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</si>
  <si>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</si>
  <si>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</si>
  <si>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</si>
  <si>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</si>
  <si>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</si>
  <si>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</si>
  <si>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</si>
  <si>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</si>
  <si>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</si>
  <si>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</si>
  <si>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</si>
  <si>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</si>
  <si>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</si>
  <si>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</si>
  <si>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</si>
  <si>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</si>
  <si>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</si>
  <si>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</si>
  <si>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</si>
  <si>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</si>
  <si>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15</t>
  </si>
  <si>
    <t>Combination_Profile2</t>
  </si>
  <si>
    <t>Respondent-1</t>
  </si>
  <si>
    <t>Dropped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</si>
  <si>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</si>
  <si>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</si>
  <si>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</si>
  <si>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</si>
  <si>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</si>
  <si>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</si>
  <si>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</si>
  <si>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</si>
  <si>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</si>
  <si>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</si>
  <si>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</si>
  <si>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</si>
  <si>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</si>
  <si>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</si>
  <si>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</si>
  <si>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</si>
  <si>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</si>
  <si>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</si>
  <si>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</si>
  <si>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</si>
  <si>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</si>
  <si>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</si>
  <si>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</si>
  <si>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</si>
  <si>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Make Bundles</t>
  </si>
  <si>
    <t>Difference between bundles shows trade off</t>
  </si>
  <si>
    <t>Bundles 1</t>
  </si>
  <si>
    <t>Bundles 2</t>
  </si>
  <si>
    <t>Utility</t>
  </si>
  <si>
    <t xml:space="preserve">Market Share after introducing "Fruity" product AFTER REPLACING "Fruity Organic"?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</si>
</sst>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  <numFmt numFmtId="166" formatCode="0.0%"/>
    <numFmt numFmtId="167" formatCode="_-[$$-409]* #,##0.00_ ;_-[$$-409]* \-#,##0.00\ ;_-[$$-409]* &quot;-&quot;??_ ;_-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3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</cellStyleXfs>
  <cellXfs count="72">
    <xf numFmtId="0" fontId="0" fillId="0" borderId="0" xfId="0"/>
    <xf numFmtId="0" fontId="1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4" xfId="0" applyFill="1" applyBorder="1"/>
    <xf numFmtId="0" fontId="0" fillId="0" borderId="4" xfId="0" applyBorder="1"/>
    <xf numFmtId="0" fontId="0" fillId="5" borderId="12" xfId="0" applyFill="1" applyBorder="1"/>
    <xf numFmtId="0" fontId="8" fillId="3" borderId="13" xfId="6" applyFont="1" applyBorder="1"/>
    <xf numFmtId="0" fontId="0" fillId="0" borderId="14" xfId="0" applyBorder="1"/>
    <xf numFmtId="0" fontId="0" fillId="0" borderId="15" xfId="0" applyBorder="1"/>
    <xf numFmtId="0" fontId="1" fillId="4" borderId="16" xfId="7" applyFont="1" applyBorder="1"/>
    <xf numFmtId="0" fontId="1" fillId="4" borderId="17" xfId="7" applyFont="1" applyBorder="1"/>
    <xf numFmtId="0" fontId="1" fillId="4" borderId="18" xfId="7" applyFont="1" applyBorder="1"/>
    <xf numFmtId="0" fontId="1" fillId="3" borderId="19" xfId="6" applyFont="1" applyBorder="1"/>
    <xf numFmtId="0" fontId="11" fillId="0" borderId="0" xfId="0" applyFont="1"/>
    <xf numFmtId="0" fontId="1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164" fontId="0" fillId="0" borderId="0" xfId="1" applyFont="1"/>
    <xf numFmtId="43" fontId="0" fillId="0" borderId="20" xfId="0" applyNumberFormat="1" applyBorder="1"/>
    <xf numFmtId="0" fontId="0" fillId="5" borderId="21" xfId="0" applyFill="1" applyBorder="1"/>
    <xf numFmtId="0" fontId="0" fillId="5" borderId="22" xfId="0" applyFill="1" applyBorder="1"/>
    <xf numFmtId="0" fontId="5" fillId="0" borderId="23" xfId="0" applyFont="1" applyBorder="1"/>
    <xf numFmtId="0" fontId="0" fillId="0" borderId="22" xfId="0" applyBorder="1"/>
    <xf numFmtId="2" fontId="0" fillId="0" borderId="21" xfId="0" applyNumberFormat="1" applyBorder="1"/>
    <xf numFmtId="0" fontId="5" fillId="0" borderId="9" xfId="0" applyFont="1" applyBorder="1"/>
    <xf numFmtId="164" fontId="0" fillId="0" borderId="10" xfId="1" applyFont="1" applyBorder="1"/>
    <xf numFmtId="0" fontId="5" fillId="0" borderId="11" xfId="0" applyFont="1" applyBorder="1"/>
    <xf numFmtId="2" fontId="0" fillId="0" borderId="12" xfId="0" applyNumberFormat="1" applyBorder="1"/>
    <xf numFmtId="164" fontId="0" fillId="0" borderId="12" xfId="1" applyFont="1" applyBorder="1"/>
    <xf numFmtId="0" fontId="0" fillId="0" borderId="0" xfId="1" applyNumberFormat="1" applyFont="1"/>
    <xf numFmtId="0" fontId="10" fillId="0" borderId="0" xfId="0" applyFont="1"/>
    <xf numFmtId="9" fontId="0" fillId="0" borderId="0" xfId="2" applyFont="1"/>
    <xf numFmtId="165" fontId="0" fillId="0" borderId="0" xfId="1" applyNumberFormat="1" applyFont="1"/>
    <xf numFmtId="166" fontId="0" fillId="0" borderId="0" xfId="2" applyNumberFormat="1" applyFont="1"/>
    <xf numFmtId="164" fontId="1" fillId="0" borderId="0" xfId="0" applyNumberFormat="1" applyFont="1"/>
    <xf numFmtId="0" fontId="0" fillId="0" borderId="5" xfId="0" applyBorder="1"/>
    <xf numFmtId="164" fontId="0" fillId="0" borderId="5" xfId="0" applyNumberFormat="1" applyBorder="1"/>
    <xf numFmtId="167" fontId="0" fillId="0" borderId="0" xfId="0" applyNumberFormat="1"/>
    <xf numFmtId="0" fontId="12" fillId="0" borderId="0" xfId="0" applyFont="1"/>
    <xf numFmtId="0" fontId="0" fillId="7" borderId="5" xfId="0" applyFill="1" applyBorder="1"/>
    <xf numFmtId="0" fontId="0" fillId="7" borderId="0" xfId="0" applyFill="1"/>
    <xf numFmtId="0" fontId="0" fillId="8" borderId="5" xfId="0" applyFill="1" applyBorder="1"/>
    <xf numFmtId="0" fontId="0" fillId="8" borderId="0" xfId="0" applyFill="1"/>
    <xf numFmtId="0" fontId="0" fillId="9" borderId="5" xfId="0" applyFill="1" applyBorder="1"/>
    <xf numFmtId="0" fontId="0" fillId="9" borderId="0" xfId="0" applyFill="1"/>
    <xf numFmtId="0" fontId="0" fillId="6" borderId="5" xfId="0" applyFill="1" applyBorder="1"/>
    <xf numFmtId="0" fontId="0" fillId="6" borderId="0" xfId="0" applyFill="1"/>
    <xf numFmtId="165" fontId="1" fillId="0" borderId="0" xfId="0" applyNumberFormat="1" applyFont="1"/>
    <xf numFmtId="0" fontId="0" fillId="0" borderId="24" xfId="0" applyBorder="1"/>
    <xf numFmtId="0" fontId="10" fillId="0" borderId="25" xfId="0" applyFont="1" applyBorder="1" applyAlignment="1">
      <alignment horizontal="center"/>
    </xf>
    <xf numFmtId="0" fontId="10" fillId="0" borderId="25" xfId="0" applyFont="1" applyBorder="1" applyAlignment="1">
      <alignment horizontal="centerContinuous"/>
    </xf>
    <xf numFmtId="43" fontId="0" fillId="0" borderId="0" xfId="0" applyNumberFormat="1"/>
    <xf numFmtId="9" fontId="0" fillId="0" borderId="24" xfId="2" applyFont="1" applyBorder="1"/>
    <xf numFmtId="2" fontId="0" fillId="0" borderId="10" xfId="0" applyNumberFormat="1" applyBorder="1"/>
    <xf numFmtId="0" fontId="8" fillId="4" borderId="6" xfId="7" applyFont="1" applyBorder="1" applyAlignment="1">
      <alignment horizontal="center"/>
    </xf>
    <xf numFmtId="0" fontId="8" fillId="4" borderId="7" xfId="7" applyFont="1" applyBorder="1" applyAlignment="1">
      <alignment horizontal="center"/>
    </xf>
    <xf numFmtId="0" fontId="8" fillId="4" borderId="8" xfId="7" applyFont="1" applyBorder="1" applyAlignment="1">
      <alignment horizontal="center"/>
    </xf>
    <xf numFmtId="0" fontId="4" fillId="0" borderId="2" xfId="4" applyAlignment="1">
      <alignment horizontal="left"/>
    </xf>
    <xf numFmtId="0" fontId="3" fillId="0" borderId="1" xfId="3"/>
    <xf numFmtId="0" fontId="1" fillId="2" borderId="3" xfId="5" applyFont="1"/>
    <xf numFmtId="0" fontId="2" fillId="2" borderId="3" xfId="5" applyFont="1"/>
    <xf numFmtId="0" fontId="13" fillId="0" borderId="1" xfId="3" applyFont="1" applyAlignment="1">
      <alignment horizontal="left"/>
    </xf>
    <xf numFmtId="0" fontId="0" fillId="7" borderId="26" xfId="0" applyFill="1" applyBorder="1"/>
    <xf numFmtId="0" fontId="10" fillId="0" borderId="5" xfId="0" applyFont="1" applyBorder="1"/>
    <xf numFmtId="9" fontId="0" fillId="0" borderId="5" xfId="2" applyFont="1" applyBorder="1"/>
    <xf numFmtId="165" fontId="0" fillId="0" borderId="5" xfId="1" applyNumberFormat="1" applyFont="1" applyBorder="1"/>
  </cellXfs>
  <cellStyles count="9">
    <cellStyle name="20% - Accent5" xfId="7" builtinId="46"/>
    <cellStyle name="40% - Accent2" xfId="6" builtinId="35"/>
    <cellStyle name="Comma" xfId="1" builtinId="3"/>
    <cellStyle name="Heading 1" xfId="3" builtinId="16"/>
    <cellStyle name="Heading 2" xfId="4" builtinId="17"/>
    <cellStyle name="Normal" xfId="0" builtinId="0"/>
    <cellStyle name="Normal 2" xfId="8" xr:uid="{C425B987-FAD3-4835-BA87-019D6A2CA7C7}"/>
    <cellStyle name="Note" xfId="5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'7_MktShareSimulator'!$C$15</c:f>
              <c:strCache>
                <c:ptCount val="1"/>
                <c:pt idx="0">
                  <c:v>Market Share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1A-4928-ACD9-561A882D4E5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1A-4928-ACD9-561A882D4E5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1A-4928-ACD9-561A882D4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'7_MktShareSimulator'!$B$16:$B$18</c:f>
              <c:strCache>
                <c:ptCount val="3"/>
                <c:pt idx="0">
                  <c:v>Tropical</c:v>
                </c:pt>
                <c:pt idx="1">
                  <c:v>Party</c:v>
                </c:pt>
                <c:pt idx="2">
                  <c:v>Fruity Organic</c:v>
                </c:pt>
              </c:strCache>
            </c:strRef>
          </c:cat>
          <c:val>
            <c:numRef>
              <c:f>'7_MktShareSimulator'!$C$16:$C$18</c:f>
              <c:numCache>
                <c:formatCode>0%</c:formatCode>
                <c:ptCount val="3"/>
                <c:pt idx="0">
                  <c:v>0.70769547617382234</c:v>
                </c:pt>
                <c:pt idx="1">
                  <c:v>0.12271407060782638</c:v>
                </c:pt>
                <c:pt idx="2">
                  <c:v>0.16959045321835109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6-4497-9514-239027137EA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ASSN_MktShare!$C$15</c:f>
              <c:strCache>
                <c:ptCount val="1"/>
                <c:pt idx="0">
                  <c:v>Market Share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33-4DBA-9E8C-EB0C3D4DB5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33-4DBA-9E8C-EB0C3D4DB5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33-4DBA-9E8C-EB0C3D4DB569}"/>
              </c:ext>
            </c:extLst>
          </c:dPt>
          <c:dLbls>
            <c:dLbl>
              <c:idx val="0"/>
              <c:layout>
                <c:manualLayout>
                  <c:x val="-0.13791777821602122"/>
                  <c:y val="0.10170226295118759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581080441266984"/>
                      <c:h val="0.153198054984103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933-4DBA-9E8C-EB0C3D4DB569}"/>
                </c:ext>
              </c:extLst>
            </c:dLbl>
            <c:dLbl>
              <c:idx val="1"/>
              <c:layout>
                <c:manualLayout>
                  <c:x val="-6.0399219278593638E-2"/>
                  <c:y val="-1.85494669908358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36758044915802"/>
                      <c:h val="8.1943145689171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933-4DBA-9E8C-EB0C3D4DB569}"/>
                </c:ext>
              </c:extLst>
            </c:dLbl>
            <c:dLbl>
              <c:idx val="2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411891271983121"/>
                      <c:h val="8.194314568917149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933-4DBA-9E8C-EB0C3D4DB5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ASSN_MktShare!$B$16:$B$18</c:f>
              <c:strCache>
                <c:ptCount val="3"/>
                <c:pt idx="0">
                  <c:v>Tropical</c:v>
                </c:pt>
                <c:pt idx="1">
                  <c:v>Party</c:v>
                </c:pt>
                <c:pt idx="2">
                  <c:v>Fruity</c:v>
                </c:pt>
              </c:strCache>
            </c:strRef>
          </c:cat>
          <c:val>
            <c:numRef>
              <c:f>ASSN_MktShare!$C$16:$C$18</c:f>
              <c:numCache>
                <c:formatCode>0%</c:formatCode>
                <c:ptCount val="3"/>
                <c:pt idx="0">
                  <c:v>0.33942261012533526</c:v>
                </c:pt>
                <c:pt idx="1">
                  <c:v>5.8855724739128722E-2</c:v>
                </c:pt>
                <c:pt idx="2">
                  <c:v>0.60172166513553604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33-4DBA-9E8C-EB0C3D4DB569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145125</xdr:colOff>
      <xdr:row>10</xdr:row>
      <xdr:rowOff>152867</xdr:rowOff>
    </xdr:from>
    <xdr:to>
      <xdr:col>7</xdr:col>
      <xdr:colOff>458583</xdr:colOff>
      <xdr:row>22</xdr:row>
      <xdr:rowOff>5355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5D005-A6DA-6642-6D81-3D6295AD2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9734" y="2173824"/>
          <a:ext cx="3653006" cy="2078853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0</xdr:colOff>
      <xdr:row>2</xdr:row>
      <xdr:rowOff>117665</xdr:rowOff>
    </xdr:from>
    <xdr:to>
      <xdr:col>7</xdr:col>
      <xdr:colOff>309222</xdr:colOff>
      <xdr:row>10</xdr:row>
      <xdr:rowOff>99393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61065274-06E1-0B63-B82E-666079A2F1F5}"/>
            </a:ext>
          </a:extLst>
        </xdr:cNvPr>
        <xdr:cNvCxnSpPr/>
      </xdr:nvCxnSpPr>
      <xdr:spPr>
        <a:xfrm rot="16200000" flipH="1">
          <a:off x="4100746" y="1135571"/>
          <a:ext cx="1616163" cy="309222"/>
        </a:xfrm>
        <a:prstGeom prst="bentConnector3">
          <a:avLst>
            <a:gd name="adj1" fmla="val 53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52678</xdr:colOff>
      <xdr:row>15</xdr:row>
      <xdr:rowOff>85807</xdr:rowOff>
    </xdr:from>
    <xdr:to>
      <xdr:col>10</xdr:col>
      <xdr:colOff>377687</xdr:colOff>
      <xdr:row>25</xdr:row>
      <xdr:rowOff>17504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EE02B2B-7649-F879-641C-C242359714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0812"/>
        <a:stretch/>
      </xdr:blipFill>
      <xdr:spPr>
        <a:xfrm>
          <a:off x="5426435" y="3034416"/>
          <a:ext cx="2160435" cy="1787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162559</xdr:colOff>
      <xdr:row>3</xdr:row>
      <xdr:rowOff>147320</xdr:rowOff>
    </xdr:from>
    <xdr:to>
      <xdr:col>14</xdr:col>
      <xdr:colOff>79942</xdr:colOff>
      <xdr:row>20</xdr:row>
      <xdr:rowOff>149860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2857D-72B0-20D1-E698-E5EC4260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4859" y="750570"/>
          <a:ext cx="3582603" cy="3129280"/>
        </a:xfrm>
        <a:prstGeom prst="rect">
          <a:avLst/>
        </a:prstGeom>
      </xdr:spPr>
    </xdr:pic>
    <xdr:clientData/>
  </xdr:twoCellAnchor>
  <xdr:twoCellAnchor editAs="oneCell">
    <xdr:from>
      <xdr:col>2</xdr:col>
      <xdr:colOff>556260</xdr:colOff>
      <xdr:row>15</xdr:row>
      <xdr:rowOff>121919</xdr:rowOff>
    </xdr:from>
    <xdr:to>
      <xdr:col>5</xdr:col>
      <xdr:colOff>205740</xdr:colOff>
      <xdr:row>27</xdr:row>
      <xdr:rowOff>39396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3AC5B5-6B9A-F184-6CBF-E0C9652DC1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287"/>
        <a:stretch/>
      </xdr:blipFill>
      <xdr:spPr>
        <a:xfrm>
          <a:off x="1874520" y="2918459"/>
          <a:ext cx="2560320" cy="2112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534074</xdr:colOff>
      <xdr:row>20</xdr:row>
      <xdr:rowOff>80234</xdr:rowOff>
    </xdr:from>
    <xdr:to>
      <xdr:col>3</xdr:col>
      <xdr:colOff>1063364</xdr:colOff>
      <xdr:row>35</xdr:row>
      <xdr:rowOff>10534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C6FF4-B03D-A417-FD3C-4DCF45E85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534074</xdr:colOff>
      <xdr:row>20</xdr:row>
      <xdr:rowOff>80234</xdr:rowOff>
    </xdr:from>
    <xdr:to>
      <xdr:col>6</xdr:col>
      <xdr:colOff>30480</xdr:colOff>
      <xdr:row>35</xdr:row>
      <xdr:rowOff>10534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41FE9-68C2-4ECF-BAB9-A15C11E4A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880E8-D032-4076-A54D-815EF6375916}" name="Table1" displayName="Table1" ref="A1:AY11" totalsRowShown="0">
  <autoFilter ref="A1:AY11" xr:uid="{6C8880E8-D032-4076-A54D-815EF6375916}"/>
  <tableColumns count="51">
    <tableColumn id="1" xr3:uid="{AE02DA15-BFCD-405A-B46F-6BE4F0749C60}" name="Combination_Profile"/>
    <tableColumn id="2" xr3:uid="{81DEFE86-0FAF-4CC4-AF27-F00C33576538}" name="Combination_Profile2"/>
    <tableColumn id="3" xr3:uid="{7CB7CE55-D50F-4225-AA15-033DE07F9FC2}" name="Flavor"/>
    <tableColumn id="4" xr3:uid="{A1AD5BB0-219B-42D5-9F61-083AFBCF847B}" name="Cone_Type"/>
    <tableColumn id="5" xr3:uid="{412FA57B-50DA-4630-96C5-E416B2F635A6}" name="Price"/>
    <tableColumn id="6" xr3:uid="{19F206E0-0F45-4FBD-8013-C5460C78B668}" name="Organic"/>
    <tableColumn id="7" xr3:uid="{30CB702F-4E18-4D9E-8584-6B8DC047889B}" name="Respondent-1"/>
    <tableColumn id="8" xr3:uid="{EEAF314D-5867-4EF1-9A78-B4BE76E9D067}" name="2"/>
    <tableColumn id="9" xr3:uid="{59E0CBAA-FF2C-4964-9675-FD1C390B2441}" name="3"/>
    <tableColumn id="10" xr3:uid="{59C31898-DB03-4C4A-8541-E2497A8367B9}" name="4"/>
    <tableColumn id="11" xr3:uid="{5979FD18-CA2A-4330-90F0-D4218BD07EF6}" name="5"/>
    <tableColumn id="12" xr3:uid="{4428F670-22DC-4844-858C-1088FB7B72AD}" name="6"/>
    <tableColumn id="13" xr3:uid="{64A36042-E7D0-490E-9868-0E0DF3E9F0E5}" name="7"/>
    <tableColumn id="14" xr3:uid="{2694CF66-4C19-4856-94F9-7CFA24C060DD}" name="8"/>
    <tableColumn id="15" xr3:uid="{F0C93113-1DE5-487B-B8F1-C5C978158EA4}" name="9"/>
    <tableColumn id="16" xr3:uid="{E9C73BED-8268-4E68-831F-76270B3A48E6}" name="10"/>
    <tableColumn id="17" xr3:uid="{F73E98D1-5CDC-408D-BF2A-E932D536BC74}" name="11"/>
    <tableColumn id="18" xr3:uid="{FFEC66CD-E966-46C7-8AC9-9C5EB22E3479}" name="12"/>
    <tableColumn id="19" xr3:uid="{5323EC8E-83B1-4A65-97E1-462EE8657EC9}" name="13"/>
    <tableColumn id="20" xr3:uid="{1C5523A4-3875-46A5-BECC-EA4B28B77C4B}" name="14"/>
    <tableColumn id="21" xr3:uid="{BC18D329-8C94-4A34-9059-3CDDE3404674}" name="16"/>
    <tableColumn id="22" xr3:uid="{B530DF3F-EB3D-4857-AC66-51CE2E117BF3}" name="17"/>
    <tableColumn id="23" xr3:uid="{D1809194-9019-4750-8CA1-DB40077F04B5}" name="18"/>
    <tableColumn id="24" xr3:uid="{2493E66B-4926-46D5-8D7A-FAE0D8B5985A}" name="19"/>
    <tableColumn id="25" xr3:uid="{85E4702E-FF33-432D-960E-CA988F972975}" name="20"/>
    <tableColumn id="26" xr3:uid="{D7CAA288-AB29-45A0-813B-EE362523D7EF}" name="21"/>
    <tableColumn id="27" xr3:uid="{D9B05CDC-4BDE-44F2-9252-DE957B44BE30}" name="22"/>
    <tableColumn id="28" xr3:uid="{232CEF20-176D-403F-AFFD-AAF8BAB14E35}" name="23"/>
    <tableColumn id="29" xr3:uid="{C92096C0-9BBF-4503-9519-B1315206BB4C}" name="24"/>
    <tableColumn id="30" xr3:uid="{C11AF272-5BEF-4EC4-8132-0B828872FD59}" name="25"/>
    <tableColumn id="31" xr3:uid="{5A3171DD-617A-4B82-BAC0-30DF07633844}" name="26"/>
    <tableColumn id="32" xr3:uid="{88E275BD-768F-4713-907E-79B7AAD63AD5}" name="27"/>
    <tableColumn id="33" xr3:uid="{C38F67AC-319B-4F61-8AE8-D2DDD412F29E}" name="28"/>
    <tableColumn id="34" xr3:uid="{6C8F9B5B-6934-49CB-927E-62EEC40A95B7}" name="29"/>
    <tableColumn id="35" xr3:uid="{D083007D-9307-440A-8F00-ECBB86639B47}" name="30"/>
    <tableColumn id="36" xr3:uid="{F8F187D3-9CBD-4B55-9524-4451D8A0E3AC}" name="31"/>
    <tableColumn id="37" xr3:uid="{ED8CE2E1-4E71-4D3C-9EFD-9F36CD5B7248}" name="32"/>
    <tableColumn id="38" xr3:uid="{B671AC3E-F0E6-430F-9798-FE9918809252}" name="33"/>
    <tableColumn id="39" xr3:uid="{C854F44F-6E2A-4964-A8F8-581332ADEC21}" name="34"/>
    <tableColumn id="40" xr3:uid="{D97D9F41-185C-4B57-BCE6-3CA352987DA0}" name="35"/>
    <tableColumn id="41" xr3:uid="{A112952E-287E-4ED9-B68D-E5FAB2A33291}" name="36"/>
    <tableColumn id="42" xr3:uid="{D1EC273B-55B6-4262-908F-EFF7D806BC54}" name="37"/>
    <tableColumn id="43" xr3:uid="{C596F1D0-548A-4B4E-98A8-35BECB12B9B4}" name="38"/>
    <tableColumn id="44" xr3:uid="{9ADE9FEC-CF86-46F3-BDB1-E1A9403273C4}" name="39"/>
    <tableColumn id="45" xr3:uid="{F6FC9195-1D76-4928-9548-C1B6E3FE257A}" name="40"/>
    <tableColumn id="46" xr3:uid="{ACB427A8-9C59-4260-843E-EE6ED9D7C531}" name="41"/>
    <tableColumn id="47" xr3:uid="{9D4449F5-2130-43FC-AF04-4CE291F91529}" name="42"/>
    <tableColumn id="48" xr3:uid="{AE0B762F-FC52-4100-9546-5715C97FBCCF}" name="43"/>
    <tableColumn id="49" xr3:uid="{76BEBBC5-1E0C-49E9-ABEA-AEF9DDDAB9B2}" name="44"/>
    <tableColumn id="50" xr3:uid="{0141FA15-E03B-478B-8986-AF4745914A02}" name="45"/>
    <tableColumn id="51" xr3:uid="{8F70B78F-AF90-4BF7-9A04-C462AE39BEB3}" name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ED33-79B7-41B2-A2FA-7B9F3E6131E1}">
  <dimension ref="A1:AY11"/>
  <sheetViews>
    <sheetView tabSelected="1" workbookViewId="0">
      <selection activeCell="A12" sqref="A12"/>
    </sheetView>
  </sheetViews>
  <sheetFormatPr defaultRowHeight="14.4" x14ac:dyDescent="0.3"/>
  <cols>
    <col min="1" max="1" width="20.21875" customWidth="1"/>
    <col min="2" max="2" width="21.21875" customWidth="1"/>
    <col min="3" max="3" width="9.88671875" bestFit="1" customWidth="1"/>
    <col min="4" max="4" width="12.33203125" customWidth="1"/>
    <col min="5" max="6" width="10.5546875" bestFit="1" customWidth="1"/>
    <col min="7" max="7" width="15" bestFit="1" customWidth="1"/>
    <col min="16" max="17" width="9.77734375" bestFit="1" customWidth="1"/>
  </cols>
  <sheetData>
    <row r="1" spans="1:51" x14ac:dyDescent="0.3">
      <c r="A1" t="s">
        <v>11</v>
      </c>
      <c r="B1" t="s">
        <v>109</v>
      </c>
      <c r="C1" t="s">
        <v>0</v>
      </c>
      <c r="D1" t="s">
        <v>1</v>
      </c>
      <c r="E1" t="s">
        <v>2</v>
      </c>
      <c r="F1" t="s">
        <v>3</v>
      </c>
      <c r="G1" t="s">
        <v>110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</row>
    <row r="2" spans="1:51" x14ac:dyDescent="0.3">
      <c r="A2">
        <v>1</v>
      </c>
      <c r="B2">
        <v>1</v>
      </c>
      <c r="C2" t="s">
        <v>9</v>
      </c>
      <c r="D2" t="s">
        <v>6</v>
      </c>
      <c r="E2">
        <v>3.5</v>
      </c>
      <c r="F2" t="s">
        <v>3</v>
      </c>
      <c r="G2">
        <v>4</v>
      </c>
      <c r="H2">
        <v>5</v>
      </c>
      <c r="I2">
        <v>4</v>
      </c>
      <c r="J2">
        <v>2</v>
      </c>
      <c r="K2">
        <v>6</v>
      </c>
      <c r="L2">
        <v>4</v>
      </c>
      <c r="M2">
        <v>5</v>
      </c>
      <c r="N2">
        <v>6</v>
      </c>
      <c r="O2">
        <v>6</v>
      </c>
      <c r="P2">
        <v>8</v>
      </c>
      <c r="Q2">
        <v>2</v>
      </c>
      <c r="R2">
        <v>8</v>
      </c>
      <c r="S2">
        <v>4</v>
      </c>
      <c r="T2">
        <v>3</v>
      </c>
      <c r="U2">
        <v>4</v>
      </c>
      <c r="V2">
        <v>5</v>
      </c>
      <c r="W2">
        <v>4</v>
      </c>
      <c r="X2">
        <v>2</v>
      </c>
      <c r="Y2">
        <v>6</v>
      </c>
      <c r="Z2">
        <v>4</v>
      </c>
      <c r="AA2">
        <v>5</v>
      </c>
      <c r="AB2">
        <v>6</v>
      </c>
      <c r="AC2">
        <v>6</v>
      </c>
      <c r="AD2">
        <v>8</v>
      </c>
      <c r="AE2">
        <v>2</v>
      </c>
      <c r="AF2">
        <v>8</v>
      </c>
      <c r="AG2">
        <v>4</v>
      </c>
      <c r="AH2">
        <v>3</v>
      </c>
      <c r="AI2">
        <v>7</v>
      </c>
      <c r="AJ2">
        <v>4</v>
      </c>
      <c r="AK2">
        <v>5</v>
      </c>
      <c r="AL2">
        <v>4</v>
      </c>
      <c r="AM2">
        <v>2</v>
      </c>
      <c r="AN2">
        <v>6</v>
      </c>
      <c r="AO2">
        <v>4</v>
      </c>
      <c r="AP2">
        <v>5</v>
      </c>
      <c r="AQ2">
        <v>6</v>
      </c>
      <c r="AR2">
        <v>6</v>
      </c>
      <c r="AS2">
        <v>8</v>
      </c>
      <c r="AT2">
        <v>2</v>
      </c>
      <c r="AU2">
        <v>8</v>
      </c>
      <c r="AV2">
        <v>4</v>
      </c>
      <c r="AW2">
        <v>3</v>
      </c>
      <c r="AX2">
        <v>7</v>
      </c>
      <c r="AY2">
        <v>7</v>
      </c>
    </row>
    <row r="3" spans="1:51" x14ac:dyDescent="0.3">
      <c r="A3">
        <v>2</v>
      </c>
      <c r="B3">
        <v>2</v>
      </c>
      <c r="C3" t="s">
        <v>9</v>
      </c>
      <c r="D3" t="s">
        <v>8</v>
      </c>
      <c r="E3">
        <v>3.5</v>
      </c>
      <c r="F3" t="s">
        <v>7</v>
      </c>
      <c r="G3">
        <v>3</v>
      </c>
      <c r="H3">
        <v>2</v>
      </c>
      <c r="I3">
        <v>5</v>
      </c>
      <c r="J3">
        <v>6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5</v>
      </c>
      <c r="S3">
        <v>4</v>
      </c>
      <c r="T3">
        <v>4</v>
      </c>
      <c r="U3">
        <v>3</v>
      </c>
      <c r="V3">
        <v>2</v>
      </c>
      <c r="W3">
        <v>5</v>
      </c>
      <c r="X3">
        <v>6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4</v>
      </c>
      <c r="AF3">
        <v>5</v>
      </c>
      <c r="AG3">
        <v>4</v>
      </c>
      <c r="AH3">
        <v>4</v>
      </c>
      <c r="AI3">
        <v>4</v>
      </c>
      <c r="AJ3">
        <v>3</v>
      </c>
      <c r="AK3">
        <v>2</v>
      </c>
      <c r="AL3">
        <v>5</v>
      </c>
      <c r="AM3">
        <v>6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4</v>
      </c>
      <c r="AU3">
        <v>5</v>
      </c>
      <c r="AV3">
        <v>4</v>
      </c>
      <c r="AW3">
        <v>4</v>
      </c>
      <c r="AX3">
        <v>4</v>
      </c>
      <c r="AY3">
        <v>4</v>
      </c>
    </row>
    <row r="4" spans="1:51" x14ac:dyDescent="0.3">
      <c r="A4">
        <v>3</v>
      </c>
      <c r="B4">
        <v>3</v>
      </c>
      <c r="C4" t="s">
        <v>5</v>
      </c>
      <c r="D4" t="s">
        <v>6</v>
      </c>
      <c r="E4">
        <v>3.5</v>
      </c>
      <c r="F4" t="s">
        <v>7</v>
      </c>
      <c r="G4">
        <v>7</v>
      </c>
      <c r="H4">
        <v>7</v>
      </c>
      <c r="I4">
        <v>10</v>
      </c>
      <c r="J4">
        <v>6</v>
      </c>
      <c r="K4">
        <v>9</v>
      </c>
      <c r="L4">
        <v>8</v>
      </c>
      <c r="M4">
        <v>9</v>
      </c>
      <c r="N4">
        <v>10</v>
      </c>
      <c r="O4">
        <v>9</v>
      </c>
      <c r="P4">
        <v>9</v>
      </c>
      <c r="Q4">
        <v>3</v>
      </c>
      <c r="R4">
        <v>5</v>
      </c>
      <c r="S4">
        <v>6</v>
      </c>
      <c r="T4">
        <v>8</v>
      </c>
      <c r="U4">
        <v>7</v>
      </c>
      <c r="V4">
        <v>7</v>
      </c>
      <c r="W4">
        <v>10</v>
      </c>
      <c r="X4">
        <v>6</v>
      </c>
      <c r="Y4">
        <v>9</v>
      </c>
      <c r="Z4">
        <v>8</v>
      </c>
      <c r="AA4">
        <v>9</v>
      </c>
      <c r="AB4">
        <v>10</v>
      </c>
      <c r="AC4">
        <v>9</v>
      </c>
      <c r="AD4">
        <v>9</v>
      </c>
      <c r="AE4">
        <v>3</v>
      </c>
      <c r="AF4">
        <v>5</v>
      </c>
      <c r="AG4">
        <v>6</v>
      </c>
      <c r="AH4">
        <v>8</v>
      </c>
      <c r="AI4">
        <v>9</v>
      </c>
      <c r="AJ4">
        <v>7</v>
      </c>
      <c r="AK4">
        <v>7</v>
      </c>
      <c r="AL4">
        <v>10</v>
      </c>
      <c r="AM4">
        <v>6</v>
      </c>
      <c r="AN4">
        <v>9</v>
      </c>
      <c r="AO4">
        <v>8</v>
      </c>
      <c r="AP4">
        <v>9</v>
      </c>
      <c r="AQ4">
        <v>10</v>
      </c>
      <c r="AR4">
        <v>9</v>
      </c>
      <c r="AS4">
        <v>9</v>
      </c>
      <c r="AT4">
        <v>3</v>
      </c>
      <c r="AU4">
        <v>5</v>
      </c>
      <c r="AV4">
        <v>6</v>
      </c>
      <c r="AW4">
        <v>8</v>
      </c>
      <c r="AX4">
        <v>9</v>
      </c>
      <c r="AY4">
        <v>9</v>
      </c>
    </row>
    <row r="5" spans="1:51" x14ac:dyDescent="0.3">
      <c r="A5">
        <v>4</v>
      </c>
      <c r="B5">
        <v>4</v>
      </c>
      <c r="C5" t="s">
        <v>5</v>
      </c>
      <c r="D5" t="s">
        <v>8</v>
      </c>
      <c r="E5">
        <v>3.5</v>
      </c>
      <c r="F5" t="s">
        <v>3</v>
      </c>
      <c r="G5">
        <v>8</v>
      </c>
      <c r="H5">
        <v>8</v>
      </c>
      <c r="I5">
        <v>7</v>
      </c>
      <c r="J5">
        <v>8</v>
      </c>
      <c r="K5">
        <v>8</v>
      </c>
      <c r="L5">
        <v>10</v>
      </c>
      <c r="M5">
        <v>8</v>
      </c>
      <c r="N5">
        <v>6</v>
      </c>
      <c r="O5">
        <v>7</v>
      </c>
      <c r="P5">
        <v>7</v>
      </c>
      <c r="Q5">
        <v>6</v>
      </c>
      <c r="R5">
        <v>10</v>
      </c>
      <c r="S5">
        <v>8</v>
      </c>
      <c r="T5">
        <v>9</v>
      </c>
      <c r="U5">
        <v>8</v>
      </c>
      <c r="V5">
        <v>8</v>
      </c>
      <c r="W5">
        <v>7</v>
      </c>
      <c r="X5">
        <v>8</v>
      </c>
      <c r="Y5">
        <v>8</v>
      </c>
      <c r="Z5">
        <v>10</v>
      </c>
      <c r="AA5">
        <v>8</v>
      </c>
      <c r="AB5">
        <v>6</v>
      </c>
      <c r="AC5">
        <v>7</v>
      </c>
      <c r="AD5">
        <v>7</v>
      </c>
      <c r="AE5">
        <v>6</v>
      </c>
      <c r="AF5">
        <v>10</v>
      </c>
      <c r="AG5">
        <v>8</v>
      </c>
      <c r="AH5">
        <v>9</v>
      </c>
      <c r="AI5">
        <v>8</v>
      </c>
      <c r="AJ5">
        <v>8</v>
      </c>
      <c r="AK5">
        <v>8</v>
      </c>
      <c r="AL5">
        <v>7</v>
      </c>
      <c r="AM5">
        <v>8</v>
      </c>
      <c r="AN5">
        <v>8</v>
      </c>
      <c r="AO5">
        <v>10</v>
      </c>
      <c r="AP5">
        <v>8</v>
      </c>
      <c r="AQ5">
        <v>6</v>
      </c>
      <c r="AR5">
        <v>7</v>
      </c>
      <c r="AS5">
        <v>7</v>
      </c>
      <c r="AT5">
        <v>6</v>
      </c>
      <c r="AU5">
        <v>10</v>
      </c>
      <c r="AV5">
        <v>8</v>
      </c>
      <c r="AW5">
        <v>9</v>
      </c>
      <c r="AX5">
        <v>8</v>
      </c>
      <c r="AY5">
        <v>8</v>
      </c>
    </row>
    <row r="6" spans="1:51" x14ac:dyDescent="0.3">
      <c r="A6">
        <v>5</v>
      </c>
      <c r="B6">
        <v>5</v>
      </c>
      <c r="C6" t="s">
        <v>5</v>
      </c>
      <c r="D6" t="s">
        <v>8</v>
      </c>
      <c r="E6">
        <v>5</v>
      </c>
      <c r="F6" t="s">
        <v>7</v>
      </c>
      <c r="G6">
        <v>5</v>
      </c>
      <c r="H6">
        <v>7</v>
      </c>
      <c r="I6">
        <v>6</v>
      </c>
      <c r="J6">
        <v>7</v>
      </c>
      <c r="K6">
        <v>3</v>
      </c>
      <c r="L6">
        <v>5</v>
      </c>
      <c r="M6">
        <v>6</v>
      </c>
      <c r="N6">
        <v>6</v>
      </c>
      <c r="O6">
        <v>6</v>
      </c>
      <c r="P6">
        <v>6</v>
      </c>
      <c r="Q6">
        <v>6</v>
      </c>
      <c r="R6">
        <v>5</v>
      </c>
      <c r="S6">
        <v>2</v>
      </c>
      <c r="T6">
        <v>7</v>
      </c>
      <c r="U6">
        <v>5</v>
      </c>
      <c r="V6">
        <v>7</v>
      </c>
      <c r="W6">
        <v>6</v>
      </c>
      <c r="X6">
        <v>7</v>
      </c>
      <c r="Y6">
        <v>3</v>
      </c>
      <c r="Z6">
        <v>5</v>
      </c>
      <c r="AA6">
        <v>6</v>
      </c>
      <c r="AB6">
        <v>6</v>
      </c>
      <c r="AC6">
        <v>6</v>
      </c>
      <c r="AD6">
        <v>6</v>
      </c>
      <c r="AE6">
        <v>6</v>
      </c>
      <c r="AF6">
        <v>5</v>
      </c>
      <c r="AG6">
        <v>2</v>
      </c>
      <c r="AH6">
        <v>7</v>
      </c>
      <c r="AI6">
        <v>2</v>
      </c>
      <c r="AJ6">
        <v>5</v>
      </c>
      <c r="AK6">
        <v>7</v>
      </c>
      <c r="AL6">
        <v>6</v>
      </c>
      <c r="AM6">
        <v>7</v>
      </c>
      <c r="AN6">
        <v>3</v>
      </c>
      <c r="AO6">
        <v>5</v>
      </c>
      <c r="AP6">
        <v>6</v>
      </c>
      <c r="AQ6">
        <v>6</v>
      </c>
      <c r="AR6">
        <v>6</v>
      </c>
      <c r="AS6">
        <v>6</v>
      </c>
      <c r="AT6">
        <v>6</v>
      </c>
      <c r="AU6">
        <v>5</v>
      </c>
      <c r="AV6">
        <v>2</v>
      </c>
      <c r="AW6">
        <v>7</v>
      </c>
      <c r="AX6">
        <v>2</v>
      </c>
      <c r="AY6">
        <v>2</v>
      </c>
    </row>
    <row r="7" spans="1:51" x14ac:dyDescent="0.3">
      <c r="A7">
        <v>6</v>
      </c>
      <c r="B7">
        <v>6</v>
      </c>
      <c r="C7" t="s">
        <v>5</v>
      </c>
      <c r="D7" t="s">
        <v>8</v>
      </c>
      <c r="E7">
        <v>5</v>
      </c>
      <c r="F7" t="s">
        <v>3</v>
      </c>
      <c r="G7">
        <v>6</v>
      </c>
      <c r="H7">
        <v>6</v>
      </c>
      <c r="I7">
        <v>5</v>
      </c>
      <c r="J7">
        <v>6</v>
      </c>
      <c r="K7">
        <v>6</v>
      </c>
      <c r="L7">
        <v>8</v>
      </c>
      <c r="M7">
        <v>5</v>
      </c>
      <c r="N7">
        <v>6</v>
      </c>
      <c r="O7">
        <v>4</v>
      </c>
      <c r="P7">
        <v>4</v>
      </c>
      <c r="Q7">
        <v>5</v>
      </c>
      <c r="R7">
        <v>5</v>
      </c>
      <c r="S7">
        <v>8</v>
      </c>
      <c r="T7">
        <v>3</v>
      </c>
      <c r="U7">
        <v>6</v>
      </c>
      <c r="V7">
        <v>6</v>
      </c>
      <c r="W7">
        <v>5</v>
      </c>
      <c r="X7">
        <v>6</v>
      </c>
      <c r="Y7">
        <v>6</v>
      </c>
      <c r="Z7">
        <v>8</v>
      </c>
      <c r="AA7">
        <v>5</v>
      </c>
      <c r="AB7">
        <v>6</v>
      </c>
      <c r="AC7">
        <v>4</v>
      </c>
      <c r="AD7">
        <v>4</v>
      </c>
      <c r="AE7">
        <v>5</v>
      </c>
      <c r="AF7">
        <v>5</v>
      </c>
      <c r="AG7">
        <v>8</v>
      </c>
      <c r="AH7">
        <v>3</v>
      </c>
      <c r="AI7">
        <v>1</v>
      </c>
      <c r="AJ7">
        <v>6</v>
      </c>
      <c r="AK7">
        <v>6</v>
      </c>
      <c r="AL7">
        <v>5</v>
      </c>
      <c r="AM7">
        <v>6</v>
      </c>
      <c r="AN7">
        <v>6</v>
      </c>
      <c r="AO7">
        <v>8</v>
      </c>
      <c r="AP7">
        <v>5</v>
      </c>
      <c r="AQ7">
        <v>6</v>
      </c>
      <c r="AR7">
        <v>4</v>
      </c>
      <c r="AS7">
        <v>4</v>
      </c>
      <c r="AT7">
        <v>5</v>
      </c>
      <c r="AU7">
        <v>5</v>
      </c>
      <c r="AV7">
        <v>8</v>
      </c>
      <c r="AW7">
        <v>3</v>
      </c>
      <c r="AX7">
        <v>1</v>
      </c>
      <c r="AY7">
        <v>1</v>
      </c>
    </row>
    <row r="8" spans="1:51" x14ac:dyDescent="0.3">
      <c r="A8">
        <v>7</v>
      </c>
      <c r="B8">
        <v>7</v>
      </c>
      <c r="C8" t="s">
        <v>10</v>
      </c>
      <c r="D8" t="s">
        <v>6</v>
      </c>
      <c r="E8">
        <v>3.5</v>
      </c>
      <c r="F8" t="s">
        <v>3</v>
      </c>
      <c r="G8">
        <v>7</v>
      </c>
      <c r="H8">
        <v>5</v>
      </c>
      <c r="I8">
        <v>6</v>
      </c>
      <c r="J8">
        <v>4</v>
      </c>
      <c r="K8">
        <v>7</v>
      </c>
      <c r="L8">
        <v>6</v>
      </c>
      <c r="M8">
        <v>8</v>
      </c>
      <c r="N8">
        <v>8</v>
      </c>
      <c r="O8">
        <v>5</v>
      </c>
      <c r="P8">
        <v>6</v>
      </c>
      <c r="Q8">
        <v>5</v>
      </c>
      <c r="R8">
        <v>6</v>
      </c>
      <c r="S8">
        <v>5</v>
      </c>
      <c r="T8">
        <v>6</v>
      </c>
      <c r="U8">
        <v>7</v>
      </c>
      <c r="V8">
        <v>5</v>
      </c>
      <c r="W8">
        <v>6</v>
      </c>
      <c r="X8">
        <v>4</v>
      </c>
      <c r="Y8">
        <v>7</v>
      </c>
      <c r="Z8">
        <v>6</v>
      </c>
      <c r="AA8">
        <v>8</v>
      </c>
      <c r="AB8">
        <v>8</v>
      </c>
      <c r="AC8">
        <v>5</v>
      </c>
      <c r="AD8">
        <v>6</v>
      </c>
      <c r="AE8">
        <v>5</v>
      </c>
      <c r="AF8">
        <v>6</v>
      </c>
      <c r="AG8">
        <v>5</v>
      </c>
      <c r="AH8">
        <v>6</v>
      </c>
      <c r="AI8">
        <v>8</v>
      </c>
      <c r="AJ8">
        <v>7</v>
      </c>
      <c r="AK8">
        <v>5</v>
      </c>
      <c r="AL8">
        <v>6</v>
      </c>
      <c r="AM8">
        <v>4</v>
      </c>
      <c r="AN8">
        <v>7</v>
      </c>
      <c r="AO8">
        <v>6</v>
      </c>
      <c r="AP8">
        <v>8</v>
      </c>
      <c r="AQ8">
        <v>8</v>
      </c>
      <c r="AR8">
        <v>5</v>
      </c>
      <c r="AS8">
        <v>6</v>
      </c>
      <c r="AT8">
        <v>5</v>
      </c>
      <c r="AU8">
        <v>6</v>
      </c>
      <c r="AV8">
        <v>5</v>
      </c>
      <c r="AW8">
        <v>6</v>
      </c>
      <c r="AX8">
        <v>8</v>
      </c>
      <c r="AY8">
        <v>8</v>
      </c>
    </row>
    <row r="9" spans="1:51" x14ac:dyDescent="0.3">
      <c r="A9">
        <v>8</v>
      </c>
      <c r="B9">
        <v>8</v>
      </c>
      <c r="C9" t="s">
        <v>10</v>
      </c>
      <c r="D9" t="s">
        <v>6</v>
      </c>
      <c r="E9">
        <v>5</v>
      </c>
      <c r="F9" t="s">
        <v>7</v>
      </c>
      <c r="G9">
        <v>9</v>
      </c>
      <c r="H9">
        <v>8</v>
      </c>
      <c r="I9">
        <v>2</v>
      </c>
      <c r="J9">
        <v>3</v>
      </c>
      <c r="K9">
        <v>5</v>
      </c>
      <c r="L9">
        <v>2</v>
      </c>
      <c r="M9">
        <v>9</v>
      </c>
      <c r="N9">
        <v>3</v>
      </c>
      <c r="O9">
        <v>8</v>
      </c>
      <c r="P9">
        <v>2</v>
      </c>
      <c r="Q9">
        <v>7</v>
      </c>
      <c r="R9">
        <v>3</v>
      </c>
      <c r="S9">
        <v>1</v>
      </c>
      <c r="T9">
        <v>5</v>
      </c>
      <c r="U9">
        <v>9</v>
      </c>
      <c r="V9">
        <v>8</v>
      </c>
      <c r="W9">
        <v>2</v>
      </c>
      <c r="X9">
        <v>3</v>
      </c>
      <c r="Y9">
        <v>5</v>
      </c>
      <c r="Z9">
        <v>2</v>
      </c>
      <c r="AA9">
        <v>9</v>
      </c>
      <c r="AB9">
        <v>3</v>
      </c>
      <c r="AC9">
        <v>8</v>
      </c>
      <c r="AD9">
        <v>2</v>
      </c>
      <c r="AE9">
        <v>7</v>
      </c>
      <c r="AF9">
        <v>3</v>
      </c>
      <c r="AG9">
        <v>1</v>
      </c>
      <c r="AH9">
        <v>5</v>
      </c>
      <c r="AI9">
        <v>9</v>
      </c>
      <c r="AJ9">
        <v>9</v>
      </c>
      <c r="AK9">
        <v>8</v>
      </c>
      <c r="AL9">
        <v>2</v>
      </c>
      <c r="AM9">
        <v>3</v>
      </c>
      <c r="AN9">
        <v>5</v>
      </c>
      <c r="AO9">
        <v>2</v>
      </c>
      <c r="AP9">
        <v>9</v>
      </c>
      <c r="AQ9">
        <v>3</v>
      </c>
      <c r="AR9">
        <v>8</v>
      </c>
      <c r="AS9">
        <v>2</v>
      </c>
      <c r="AT9">
        <v>7</v>
      </c>
      <c r="AU9">
        <v>3</v>
      </c>
      <c r="AV9">
        <v>1</v>
      </c>
      <c r="AW9">
        <v>5</v>
      </c>
      <c r="AX9">
        <v>9</v>
      </c>
      <c r="AY9">
        <v>9</v>
      </c>
    </row>
    <row r="10" spans="1:51" x14ac:dyDescent="0.3">
      <c r="A10">
        <v>9</v>
      </c>
      <c r="B10">
        <v>9</v>
      </c>
      <c r="C10" t="s">
        <v>10</v>
      </c>
      <c r="D10" t="s">
        <v>8</v>
      </c>
      <c r="E10">
        <v>3.5</v>
      </c>
      <c r="F10" t="s">
        <v>7</v>
      </c>
      <c r="G10">
        <v>1</v>
      </c>
      <c r="H10">
        <v>7</v>
      </c>
      <c r="I10">
        <v>6</v>
      </c>
      <c r="J10">
        <v>7</v>
      </c>
      <c r="K10">
        <v>6</v>
      </c>
      <c r="L10">
        <v>7</v>
      </c>
      <c r="M10">
        <v>7</v>
      </c>
      <c r="N10">
        <v>5</v>
      </c>
      <c r="O10">
        <v>7</v>
      </c>
      <c r="P10">
        <v>6</v>
      </c>
      <c r="Q10">
        <v>5</v>
      </c>
      <c r="R10">
        <v>9</v>
      </c>
      <c r="S10">
        <v>7</v>
      </c>
      <c r="T10">
        <v>5</v>
      </c>
      <c r="U10">
        <v>1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5</v>
      </c>
      <c r="AC10">
        <v>7</v>
      </c>
      <c r="AD10">
        <v>6</v>
      </c>
      <c r="AE10">
        <v>5</v>
      </c>
      <c r="AF10">
        <v>9</v>
      </c>
      <c r="AG10">
        <v>7</v>
      </c>
      <c r="AH10">
        <v>5</v>
      </c>
      <c r="AI10">
        <v>5</v>
      </c>
      <c r="AJ10">
        <v>1</v>
      </c>
      <c r="AK10">
        <v>7</v>
      </c>
      <c r="AL10">
        <v>6</v>
      </c>
      <c r="AM10">
        <v>7</v>
      </c>
      <c r="AN10">
        <v>6</v>
      </c>
      <c r="AO10">
        <v>7</v>
      </c>
      <c r="AP10">
        <v>7</v>
      </c>
      <c r="AQ10">
        <v>5</v>
      </c>
      <c r="AR10">
        <v>7</v>
      </c>
      <c r="AS10">
        <v>6</v>
      </c>
      <c r="AT10">
        <v>5</v>
      </c>
      <c r="AU10">
        <v>9</v>
      </c>
      <c r="AV10">
        <v>7</v>
      </c>
      <c r="AW10">
        <v>5</v>
      </c>
      <c r="AX10">
        <v>5</v>
      </c>
      <c r="AY10">
        <v>5</v>
      </c>
    </row>
    <row r="11" spans="1:51" x14ac:dyDescent="0.3">
      <c r="A11">
        <v>10</v>
      </c>
      <c r="B11">
        <v>10</v>
      </c>
      <c r="C11" t="s">
        <v>10</v>
      </c>
      <c r="D11" t="s">
        <v>8</v>
      </c>
      <c r="E11">
        <v>5</v>
      </c>
      <c r="F11" t="s">
        <v>3</v>
      </c>
      <c r="G11">
        <v>3</v>
      </c>
      <c r="H11">
        <v>5</v>
      </c>
      <c r="I11">
        <v>5</v>
      </c>
      <c r="J11">
        <v>4</v>
      </c>
      <c r="K11">
        <v>4</v>
      </c>
      <c r="L11">
        <v>6</v>
      </c>
      <c r="M11">
        <v>5</v>
      </c>
      <c r="N11">
        <v>4</v>
      </c>
      <c r="O11">
        <v>2</v>
      </c>
      <c r="P11">
        <v>9</v>
      </c>
      <c r="Q11">
        <v>4</v>
      </c>
      <c r="R11">
        <v>4</v>
      </c>
      <c r="S11">
        <v>4</v>
      </c>
      <c r="T11">
        <v>9</v>
      </c>
      <c r="U11">
        <v>3</v>
      </c>
      <c r="V11">
        <v>5</v>
      </c>
      <c r="W11">
        <v>5</v>
      </c>
      <c r="X11">
        <v>4</v>
      </c>
      <c r="Y11">
        <v>4</v>
      </c>
      <c r="Z11">
        <v>6</v>
      </c>
      <c r="AA11">
        <v>5</v>
      </c>
      <c r="AB11">
        <v>4</v>
      </c>
      <c r="AC11">
        <v>2</v>
      </c>
      <c r="AD11">
        <v>9</v>
      </c>
      <c r="AE11">
        <v>4</v>
      </c>
      <c r="AF11">
        <v>4</v>
      </c>
      <c r="AG11">
        <v>4</v>
      </c>
      <c r="AH11">
        <v>9</v>
      </c>
      <c r="AI11">
        <v>3</v>
      </c>
      <c r="AJ11">
        <v>3</v>
      </c>
      <c r="AK11">
        <v>5</v>
      </c>
      <c r="AL11">
        <v>5</v>
      </c>
      <c r="AM11">
        <v>4</v>
      </c>
      <c r="AN11">
        <v>4</v>
      </c>
      <c r="AO11">
        <v>6</v>
      </c>
      <c r="AP11">
        <v>5</v>
      </c>
      <c r="AQ11">
        <v>4</v>
      </c>
      <c r="AR11">
        <v>2</v>
      </c>
      <c r="AS11">
        <v>9</v>
      </c>
      <c r="AT11">
        <v>4</v>
      </c>
      <c r="AU11">
        <v>4</v>
      </c>
      <c r="AV11">
        <v>4</v>
      </c>
      <c r="AW11">
        <v>9</v>
      </c>
      <c r="AX11">
        <v>3</v>
      </c>
      <c r="AY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1357-4B70-40E0-81EC-998718E8D70D}">
  <dimension ref="A1:F451"/>
  <sheetViews>
    <sheetView workbookViewId="0">
      <selection activeCell="H4" sqref="H4"/>
    </sheetView>
  </sheetViews>
  <sheetFormatPr defaultRowHeight="14.4" x14ac:dyDescent="0.3"/>
  <cols>
    <col min="2" max="2" width="10.21875" bestFit="1" customWidth="1"/>
    <col min="3" max="3" width="10.44140625" bestFit="1" customWidth="1"/>
    <col min="4" max="4" width="5.109375" bestFit="1" customWidth="1"/>
    <col min="5" max="5" width="10.5546875" bestFit="1" customWidth="1"/>
  </cols>
  <sheetData>
    <row r="1" spans="1:6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>
        <v>3.5</v>
      </c>
      <c r="E2" t="s">
        <v>7</v>
      </c>
      <c r="F2">
        <v>7</v>
      </c>
    </row>
    <row r="3" spans="1:6" x14ac:dyDescent="0.3">
      <c r="A3">
        <v>1</v>
      </c>
      <c r="B3" t="s">
        <v>5</v>
      </c>
      <c r="C3" t="s">
        <v>8</v>
      </c>
      <c r="D3">
        <v>5</v>
      </c>
      <c r="E3" t="s">
        <v>3</v>
      </c>
      <c r="F3">
        <v>6</v>
      </c>
    </row>
    <row r="4" spans="1:6" x14ac:dyDescent="0.3">
      <c r="A4">
        <v>1</v>
      </c>
      <c r="B4" t="s">
        <v>5</v>
      </c>
      <c r="C4" t="s">
        <v>8</v>
      </c>
      <c r="D4">
        <v>3.5</v>
      </c>
      <c r="E4" t="s">
        <v>3</v>
      </c>
      <c r="F4">
        <v>8</v>
      </c>
    </row>
    <row r="5" spans="1:6" x14ac:dyDescent="0.3">
      <c r="A5">
        <v>1</v>
      </c>
      <c r="B5" t="s">
        <v>9</v>
      </c>
      <c r="C5" t="s">
        <v>6</v>
      </c>
      <c r="D5">
        <v>3.5</v>
      </c>
      <c r="E5" t="s">
        <v>3</v>
      </c>
      <c r="F5">
        <v>4</v>
      </c>
    </row>
    <row r="6" spans="1:6" x14ac:dyDescent="0.3">
      <c r="A6">
        <v>1</v>
      </c>
      <c r="B6" t="s">
        <v>10</v>
      </c>
      <c r="C6" t="s">
        <v>6</v>
      </c>
      <c r="D6">
        <v>5</v>
      </c>
      <c r="E6" t="s">
        <v>7</v>
      </c>
      <c r="F6">
        <v>9</v>
      </c>
    </row>
    <row r="7" spans="1:6" x14ac:dyDescent="0.3">
      <c r="A7">
        <v>1</v>
      </c>
      <c r="B7" t="s">
        <v>9</v>
      </c>
      <c r="C7" t="s">
        <v>8</v>
      </c>
      <c r="D7">
        <v>3.5</v>
      </c>
      <c r="E7" t="s">
        <v>7</v>
      </c>
      <c r="F7">
        <v>3</v>
      </c>
    </row>
    <row r="8" spans="1:6" x14ac:dyDescent="0.3">
      <c r="A8">
        <v>1</v>
      </c>
      <c r="B8" t="s">
        <v>10</v>
      </c>
      <c r="C8" t="s">
        <v>6</v>
      </c>
      <c r="D8">
        <v>3.5</v>
      </c>
      <c r="E8" t="s">
        <v>3</v>
      </c>
      <c r="F8">
        <v>7</v>
      </c>
    </row>
    <row r="9" spans="1:6" x14ac:dyDescent="0.3">
      <c r="A9">
        <v>1</v>
      </c>
      <c r="B9" t="s">
        <v>10</v>
      </c>
      <c r="C9" t="s">
        <v>8</v>
      </c>
      <c r="D9">
        <v>5</v>
      </c>
      <c r="E9" t="s">
        <v>3</v>
      </c>
      <c r="F9">
        <v>3</v>
      </c>
    </row>
    <row r="10" spans="1:6" x14ac:dyDescent="0.3">
      <c r="A10">
        <v>1</v>
      </c>
      <c r="B10" t="s">
        <v>5</v>
      </c>
      <c r="C10" t="s">
        <v>8</v>
      </c>
      <c r="D10">
        <v>5</v>
      </c>
      <c r="E10" t="s">
        <v>7</v>
      </c>
      <c r="F10">
        <v>5</v>
      </c>
    </row>
    <row r="11" spans="1:6" x14ac:dyDescent="0.3">
      <c r="A11">
        <v>1</v>
      </c>
      <c r="B11" t="s">
        <v>10</v>
      </c>
      <c r="C11" t="s">
        <v>8</v>
      </c>
      <c r="D11">
        <v>3.5</v>
      </c>
      <c r="E11" t="s">
        <v>7</v>
      </c>
      <c r="F11">
        <v>1</v>
      </c>
    </row>
    <row r="12" spans="1:6" x14ac:dyDescent="0.3">
      <c r="A12">
        <v>2</v>
      </c>
      <c r="B12" t="s">
        <v>10</v>
      </c>
      <c r="C12" t="s">
        <v>8</v>
      </c>
      <c r="D12">
        <v>3.5</v>
      </c>
      <c r="E12" t="s">
        <v>7</v>
      </c>
      <c r="F12">
        <v>7</v>
      </c>
    </row>
    <row r="13" spans="1:6" x14ac:dyDescent="0.3">
      <c r="A13">
        <v>2</v>
      </c>
      <c r="B13" t="s">
        <v>9</v>
      </c>
      <c r="C13" t="s">
        <v>6</v>
      </c>
      <c r="D13">
        <v>3.5</v>
      </c>
      <c r="E13" t="s">
        <v>3</v>
      </c>
      <c r="F13">
        <v>5</v>
      </c>
    </row>
    <row r="14" spans="1:6" x14ac:dyDescent="0.3">
      <c r="A14">
        <v>2</v>
      </c>
      <c r="B14" t="s">
        <v>5</v>
      </c>
      <c r="C14" t="s">
        <v>8</v>
      </c>
      <c r="D14">
        <v>5</v>
      </c>
      <c r="E14" t="s">
        <v>3</v>
      </c>
      <c r="F14">
        <v>6</v>
      </c>
    </row>
    <row r="15" spans="1:6" x14ac:dyDescent="0.3">
      <c r="A15">
        <v>2</v>
      </c>
      <c r="B15" t="s">
        <v>10</v>
      </c>
      <c r="C15" t="s">
        <v>8</v>
      </c>
      <c r="D15">
        <v>5</v>
      </c>
      <c r="E15" t="s">
        <v>3</v>
      </c>
      <c r="F15">
        <v>5</v>
      </c>
    </row>
    <row r="16" spans="1:6" x14ac:dyDescent="0.3">
      <c r="A16">
        <v>2</v>
      </c>
      <c r="B16" t="s">
        <v>5</v>
      </c>
      <c r="C16" t="s">
        <v>8</v>
      </c>
      <c r="D16">
        <v>5</v>
      </c>
      <c r="E16" t="s">
        <v>7</v>
      </c>
      <c r="F16">
        <v>7</v>
      </c>
    </row>
    <row r="17" spans="1:6" x14ac:dyDescent="0.3">
      <c r="A17">
        <v>2</v>
      </c>
      <c r="B17" t="s">
        <v>9</v>
      </c>
      <c r="C17" t="s">
        <v>8</v>
      </c>
      <c r="D17">
        <v>3.5</v>
      </c>
      <c r="E17" t="s">
        <v>7</v>
      </c>
      <c r="F17">
        <v>2</v>
      </c>
    </row>
    <row r="18" spans="1:6" x14ac:dyDescent="0.3">
      <c r="A18">
        <v>2</v>
      </c>
      <c r="B18" t="s">
        <v>5</v>
      </c>
      <c r="C18" t="s">
        <v>8</v>
      </c>
      <c r="D18">
        <v>3.5</v>
      </c>
      <c r="E18" t="s">
        <v>3</v>
      </c>
      <c r="F18">
        <v>8</v>
      </c>
    </row>
    <row r="19" spans="1:6" x14ac:dyDescent="0.3">
      <c r="A19">
        <v>2</v>
      </c>
      <c r="B19" t="s">
        <v>10</v>
      </c>
      <c r="C19" t="s">
        <v>6</v>
      </c>
      <c r="D19">
        <v>5</v>
      </c>
      <c r="E19" t="s">
        <v>7</v>
      </c>
      <c r="F19">
        <v>8</v>
      </c>
    </row>
    <row r="20" spans="1:6" x14ac:dyDescent="0.3">
      <c r="A20">
        <v>2</v>
      </c>
      <c r="B20" t="s">
        <v>10</v>
      </c>
      <c r="C20" t="s">
        <v>6</v>
      </c>
      <c r="D20">
        <v>3.5</v>
      </c>
      <c r="E20" t="s">
        <v>3</v>
      </c>
      <c r="F20">
        <v>5</v>
      </c>
    </row>
    <row r="21" spans="1:6" x14ac:dyDescent="0.3">
      <c r="A21">
        <v>2</v>
      </c>
      <c r="B21" t="s">
        <v>5</v>
      </c>
      <c r="C21" t="s">
        <v>6</v>
      </c>
      <c r="D21">
        <v>3.5</v>
      </c>
      <c r="E21" t="s">
        <v>7</v>
      </c>
      <c r="F21">
        <v>7</v>
      </c>
    </row>
    <row r="22" spans="1:6" x14ac:dyDescent="0.3">
      <c r="A22">
        <v>3</v>
      </c>
      <c r="B22" t="s">
        <v>10</v>
      </c>
      <c r="C22" t="s">
        <v>8</v>
      </c>
      <c r="D22">
        <v>5</v>
      </c>
      <c r="E22" t="s">
        <v>3</v>
      </c>
      <c r="F22">
        <v>5</v>
      </c>
    </row>
    <row r="23" spans="1:6" x14ac:dyDescent="0.3">
      <c r="A23">
        <v>3</v>
      </c>
      <c r="B23" t="s">
        <v>10</v>
      </c>
      <c r="C23" t="s">
        <v>8</v>
      </c>
      <c r="D23">
        <v>3.5</v>
      </c>
      <c r="E23" t="s">
        <v>7</v>
      </c>
      <c r="F23">
        <v>6</v>
      </c>
    </row>
    <row r="24" spans="1:6" x14ac:dyDescent="0.3">
      <c r="A24">
        <v>3</v>
      </c>
      <c r="B24" t="s">
        <v>5</v>
      </c>
      <c r="C24" t="s">
        <v>8</v>
      </c>
      <c r="D24">
        <v>5</v>
      </c>
      <c r="E24" t="s">
        <v>7</v>
      </c>
      <c r="F24">
        <v>6</v>
      </c>
    </row>
    <row r="25" spans="1:6" x14ac:dyDescent="0.3">
      <c r="A25">
        <v>3</v>
      </c>
      <c r="B25" t="s">
        <v>10</v>
      </c>
      <c r="C25" t="s">
        <v>6</v>
      </c>
      <c r="D25">
        <v>3.5</v>
      </c>
      <c r="E25" t="s">
        <v>3</v>
      </c>
      <c r="F25">
        <v>6</v>
      </c>
    </row>
    <row r="26" spans="1:6" x14ac:dyDescent="0.3">
      <c r="A26">
        <v>3</v>
      </c>
      <c r="B26" t="s">
        <v>9</v>
      </c>
      <c r="C26" t="s">
        <v>8</v>
      </c>
      <c r="D26">
        <v>3.5</v>
      </c>
      <c r="E26" t="s">
        <v>7</v>
      </c>
      <c r="F26">
        <v>5</v>
      </c>
    </row>
    <row r="27" spans="1:6" x14ac:dyDescent="0.3">
      <c r="A27">
        <v>3</v>
      </c>
      <c r="B27" t="s">
        <v>10</v>
      </c>
      <c r="C27" t="s">
        <v>6</v>
      </c>
      <c r="D27">
        <v>5</v>
      </c>
      <c r="E27" t="s">
        <v>7</v>
      </c>
      <c r="F27">
        <v>2</v>
      </c>
    </row>
    <row r="28" spans="1:6" x14ac:dyDescent="0.3">
      <c r="A28">
        <v>3</v>
      </c>
      <c r="B28" t="s">
        <v>5</v>
      </c>
      <c r="C28" t="s">
        <v>6</v>
      </c>
      <c r="D28">
        <v>3.5</v>
      </c>
      <c r="E28" t="s">
        <v>7</v>
      </c>
      <c r="F28">
        <v>10</v>
      </c>
    </row>
    <row r="29" spans="1:6" x14ac:dyDescent="0.3">
      <c r="A29">
        <v>3</v>
      </c>
      <c r="B29" t="s">
        <v>5</v>
      </c>
      <c r="C29" t="s">
        <v>8</v>
      </c>
      <c r="D29">
        <v>5</v>
      </c>
      <c r="E29" t="s">
        <v>3</v>
      </c>
      <c r="F29">
        <v>5</v>
      </c>
    </row>
    <row r="30" spans="1:6" x14ac:dyDescent="0.3">
      <c r="A30">
        <v>3</v>
      </c>
      <c r="B30" t="s">
        <v>9</v>
      </c>
      <c r="C30" t="s">
        <v>6</v>
      </c>
      <c r="D30">
        <v>3.5</v>
      </c>
      <c r="E30" t="s">
        <v>3</v>
      </c>
      <c r="F30">
        <v>4</v>
      </c>
    </row>
    <row r="31" spans="1:6" x14ac:dyDescent="0.3">
      <c r="A31">
        <v>3</v>
      </c>
      <c r="B31" t="s">
        <v>5</v>
      </c>
      <c r="C31" t="s">
        <v>8</v>
      </c>
      <c r="D31">
        <v>3.5</v>
      </c>
      <c r="E31" t="s">
        <v>3</v>
      </c>
      <c r="F31">
        <v>7</v>
      </c>
    </row>
    <row r="32" spans="1:6" x14ac:dyDescent="0.3">
      <c r="A32">
        <v>4</v>
      </c>
      <c r="B32" t="s">
        <v>9</v>
      </c>
      <c r="C32" t="s">
        <v>6</v>
      </c>
      <c r="D32">
        <v>3.5</v>
      </c>
      <c r="E32" t="s">
        <v>3</v>
      </c>
      <c r="F32">
        <v>2</v>
      </c>
    </row>
    <row r="33" spans="1:6" x14ac:dyDescent="0.3">
      <c r="A33">
        <v>4</v>
      </c>
      <c r="B33" t="s">
        <v>10</v>
      </c>
      <c r="C33" t="s">
        <v>6</v>
      </c>
      <c r="D33">
        <v>3.5</v>
      </c>
      <c r="E33" t="s">
        <v>3</v>
      </c>
      <c r="F33">
        <v>4</v>
      </c>
    </row>
    <row r="34" spans="1:6" x14ac:dyDescent="0.3">
      <c r="A34">
        <v>4</v>
      </c>
      <c r="B34" t="s">
        <v>5</v>
      </c>
      <c r="C34" t="s">
        <v>6</v>
      </c>
      <c r="D34">
        <v>3.5</v>
      </c>
      <c r="E34" t="s">
        <v>7</v>
      </c>
      <c r="F34">
        <v>6</v>
      </c>
    </row>
    <row r="35" spans="1:6" x14ac:dyDescent="0.3">
      <c r="A35">
        <v>4</v>
      </c>
      <c r="B35" t="s">
        <v>5</v>
      </c>
      <c r="C35" t="s">
        <v>8</v>
      </c>
      <c r="D35">
        <v>3.5</v>
      </c>
      <c r="E35" t="s">
        <v>3</v>
      </c>
      <c r="F35">
        <v>8</v>
      </c>
    </row>
    <row r="36" spans="1:6" x14ac:dyDescent="0.3">
      <c r="A36">
        <v>4</v>
      </c>
      <c r="B36" t="s">
        <v>5</v>
      </c>
      <c r="C36" t="s">
        <v>8</v>
      </c>
      <c r="D36">
        <v>5</v>
      </c>
      <c r="E36" t="s">
        <v>7</v>
      </c>
      <c r="F36">
        <v>7</v>
      </c>
    </row>
    <row r="37" spans="1:6" x14ac:dyDescent="0.3">
      <c r="A37">
        <v>4</v>
      </c>
      <c r="B37" t="s">
        <v>10</v>
      </c>
      <c r="C37" t="s">
        <v>6</v>
      </c>
      <c r="D37">
        <v>5</v>
      </c>
      <c r="E37" t="s">
        <v>7</v>
      </c>
      <c r="F37">
        <v>3</v>
      </c>
    </row>
    <row r="38" spans="1:6" x14ac:dyDescent="0.3">
      <c r="A38">
        <v>4</v>
      </c>
      <c r="B38" t="s">
        <v>9</v>
      </c>
      <c r="C38" t="s">
        <v>8</v>
      </c>
      <c r="D38">
        <v>3.5</v>
      </c>
      <c r="E38" t="s">
        <v>7</v>
      </c>
      <c r="F38">
        <v>6</v>
      </c>
    </row>
    <row r="39" spans="1:6" x14ac:dyDescent="0.3">
      <c r="A39">
        <v>4</v>
      </c>
      <c r="B39" t="s">
        <v>10</v>
      </c>
      <c r="C39" t="s">
        <v>8</v>
      </c>
      <c r="D39">
        <v>3.5</v>
      </c>
      <c r="E39" t="s">
        <v>7</v>
      </c>
      <c r="F39">
        <v>7</v>
      </c>
    </row>
    <row r="40" spans="1:6" x14ac:dyDescent="0.3">
      <c r="A40">
        <v>4</v>
      </c>
      <c r="B40" t="s">
        <v>10</v>
      </c>
      <c r="C40" t="s">
        <v>8</v>
      </c>
      <c r="D40">
        <v>5</v>
      </c>
      <c r="E40" t="s">
        <v>3</v>
      </c>
      <c r="F40">
        <v>4</v>
      </c>
    </row>
    <row r="41" spans="1:6" x14ac:dyDescent="0.3">
      <c r="A41">
        <v>4</v>
      </c>
      <c r="B41" t="s">
        <v>5</v>
      </c>
      <c r="C41" t="s">
        <v>8</v>
      </c>
      <c r="D41">
        <v>5</v>
      </c>
      <c r="E41" t="s">
        <v>3</v>
      </c>
      <c r="F41">
        <v>6</v>
      </c>
    </row>
    <row r="42" spans="1:6" x14ac:dyDescent="0.3">
      <c r="A42">
        <v>5</v>
      </c>
      <c r="B42" t="s">
        <v>10</v>
      </c>
      <c r="C42" t="s">
        <v>6</v>
      </c>
      <c r="D42">
        <v>5</v>
      </c>
      <c r="E42" t="s">
        <v>7</v>
      </c>
      <c r="F42">
        <v>5</v>
      </c>
    </row>
    <row r="43" spans="1:6" x14ac:dyDescent="0.3">
      <c r="A43">
        <v>5</v>
      </c>
      <c r="B43" t="s">
        <v>10</v>
      </c>
      <c r="C43" t="s">
        <v>6</v>
      </c>
      <c r="D43">
        <v>3.5</v>
      </c>
      <c r="E43" t="s">
        <v>3</v>
      </c>
      <c r="F43">
        <v>7</v>
      </c>
    </row>
    <row r="44" spans="1:6" x14ac:dyDescent="0.3">
      <c r="A44">
        <v>5</v>
      </c>
      <c r="B44" t="s">
        <v>5</v>
      </c>
      <c r="C44" t="s">
        <v>6</v>
      </c>
      <c r="D44">
        <v>3.5</v>
      </c>
      <c r="E44" t="s">
        <v>7</v>
      </c>
      <c r="F44">
        <v>9</v>
      </c>
    </row>
    <row r="45" spans="1:6" x14ac:dyDescent="0.3">
      <c r="A45">
        <v>5</v>
      </c>
      <c r="B45" t="s">
        <v>10</v>
      </c>
      <c r="C45" t="s">
        <v>8</v>
      </c>
      <c r="D45">
        <v>5</v>
      </c>
      <c r="E45" t="s">
        <v>3</v>
      </c>
      <c r="F45">
        <v>4</v>
      </c>
    </row>
    <row r="46" spans="1:6" x14ac:dyDescent="0.3">
      <c r="A46">
        <v>5</v>
      </c>
      <c r="B46" t="s">
        <v>5</v>
      </c>
      <c r="C46" t="s">
        <v>8</v>
      </c>
      <c r="D46">
        <v>5</v>
      </c>
      <c r="E46" t="s">
        <v>3</v>
      </c>
      <c r="F46">
        <v>6</v>
      </c>
    </row>
    <row r="47" spans="1:6" x14ac:dyDescent="0.3">
      <c r="A47">
        <v>5</v>
      </c>
      <c r="B47" t="s">
        <v>10</v>
      </c>
      <c r="C47" t="s">
        <v>8</v>
      </c>
      <c r="D47">
        <v>3.5</v>
      </c>
      <c r="E47" t="s">
        <v>7</v>
      </c>
      <c r="F47">
        <v>6</v>
      </c>
    </row>
    <row r="48" spans="1:6" x14ac:dyDescent="0.3">
      <c r="A48">
        <v>5</v>
      </c>
      <c r="B48" t="s">
        <v>5</v>
      </c>
      <c r="C48" t="s">
        <v>8</v>
      </c>
      <c r="D48">
        <v>5</v>
      </c>
      <c r="E48" t="s">
        <v>7</v>
      </c>
      <c r="F48">
        <v>3</v>
      </c>
    </row>
    <row r="49" spans="1:6" x14ac:dyDescent="0.3">
      <c r="A49">
        <v>5</v>
      </c>
      <c r="B49" t="s">
        <v>9</v>
      </c>
      <c r="C49" t="s">
        <v>8</v>
      </c>
      <c r="D49">
        <v>3.5</v>
      </c>
      <c r="E49" t="s">
        <v>7</v>
      </c>
      <c r="F49">
        <v>3</v>
      </c>
    </row>
    <row r="50" spans="1:6" x14ac:dyDescent="0.3">
      <c r="A50">
        <v>5</v>
      </c>
      <c r="B50" t="s">
        <v>9</v>
      </c>
      <c r="C50" t="s">
        <v>6</v>
      </c>
      <c r="D50">
        <v>3.5</v>
      </c>
      <c r="E50" t="s">
        <v>3</v>
      </c>
      <c r="F50">
        <v>6</v>
      </c>
    </row>
    <row r="51" spans="1:6" x14ac:dyDescent="0.3">
      <c r="A51">
        <v>5</v>
      </c>
      <c r="B51" t="s">
        <v>5</v>
      </c>
      <c r="C51" t="s">
        <v>8</v>
      </c>
      <c r="D51">
        <v>3.5</v>
      </c>
      <c r="E51" t="s">
        <v>3</v>
      </c>
      <c r="F51">
        <v>8</v>
      </c>
    </row>
    <row r="52" spans="1:6" x14ac:dyDescent="0.3">
      <c r="A52">
        <v>6</v>
      </c>
      <c r="B52" t="s">
        <v>5</v>
      </c>
      <c r="C52" t="s">
        <v>8</v>
      </c>
      <c r="D52">
        <v>5</v>
      </c>
      <c r="E52" t="s">
        <v>7</v>
      </c>
      <c r="F52">
        <v>5</v>
      </c>
    </row>
    <row r="53" spans="1:6" x14ac:dyDescent="0.3">
      <c r="A53">
        <v>6</v>
      </c>
      <c r="B53" t="s">
        <v>5</v>
      </c>
      <c r="C53" t="s">
        <v>6</v>
      </c>
      <c r="D53">
        <v>3.5</v>
      </c>
      <c r="E53" t="s">
        <v>7</v>
      </c>
      <c r="F53">
        <v>8</v>
      </c>
    </row>
    <row r="54" spans="1:6" x14ac:dyDescent="0.3">
      <c r="A54">
        <v>6</v>
      </c>
      <c r="B54" t="s">
        <v>5</v>
      </c>
      <c r="C54" t="s">
        <v>8</v>
      </c>
      <c r="D54">
        <v>3.5</v>
      </c>
      <c r="E54" t="s">
        <v>3</v>
      </c>
      <c r="F54">
        <v>10</v>
      </c>
    </row>
    <row r="55" spans="1:6" x14ac:dyDescent="0.3">
      <c r="A55">
        <v>6</v>
      </c>
      <c r="B55" t="s">
        <v>5</v>
      </c>
      <c r="C55" t="s">
        <v>8</v>
      </c>
      <c r="D55">
        <v>5</v>
      </c>
      <c r="E55" t="s">
        <v>3</v>
      </c>
      <c r="F55">
        <v>8</v>
      </c>
    </row>
    <row r="56" spans="1:6" x14ac:dyDescent="0.3">
      <c r="A56">
        <v>6</v>
      </c>
      <c r="B56" t="s">
        <v>10</v>
      </c>
      <c r="C56" t="s">
        <v>6</v>
      </c>
      <c r="D56">
        <v>5</v>
      </c>
      <c r="E56" t="s">
        <v>7</v>
      </c>
      <c r="F56">
        <v>2</v>
      </c>
    </row>
    <row r="57" spans="1:6" x14ac:dyDescent="0.3">
      <c r="A57">
        <v>6</v>
      </c>
      <c r="B57" t="s">
        <v>9</v>
      </c>
      <c r="C57" t="s">
        <v>8</v>
      </c>
      <c r="D57">
        <v>3.5</v>
      </c>
      <c r="E57" t="s">
        <v>7</v>
      </c>
      <c r="F57">
        <v>3</v>
      </c>
    </row>
    <row r="58" spans="1:6" x14ac:dyDescent="0.3">
      <c r="A58">
        <v>6</v>
      </c>
      <c r="B58" t="s">
        <v>10</v>
      </c>
      <c r="C58" t="s">
        <v>6</v>
      </c>
      <c r="D58">
        <v>3.5</v>
      </c>
      <c r="E58" t="s">
        <v>3</v>
      </c>
      <c r="F58">
        <v>6</v>
      </c>
    </row>
    <row r="59" spans="1:6" x14ac:dyDescent="0.3">
      <c r="A59">
        <v>6</v>
      </c>
      <c r="B59" t="s">
        <v>9</v>
      </c>
      <c r="C59" t="s">
        <v>6</v>
      </c>
      <c r="D59">
        <v>3.5</v>
      </c>
      <c r="E59" t="s">
        <v>3</v>
      </c>
      <c r="F59">
        <v>4</v>
      </c>
    </row>
    <row r="60" spans="1:6" x14ac:dyDescent="0.3">
      <c r="A60">
        <v>6</v>
      </c>
      <c r="B60" t="s">
        <v>10</v>
      </c>
      <c r="C60" t="s">
        <v>8</v>
      </c>
      <c r="D60">
        <v>3.5</v>
      </c>
      <c r="E60" t="s">
        <v>7</v>
      </c>
      <c r="F60">
        <v>7</v>
      </c>
    </row>
    <row r="61" spans="1:6" x14ac:dyDescent="0.3">
      <c r="A61">
        <v>6</v>
      </c>
      <c r="B61" t="s">
        <v>10</v>
      </c>
      <c r="C61" t="s">
        <v>8</v>
      </c>
      <c r="D61">
        <v>5</v>
      </c>
      <c r="E61" t="s">
        <v>3</v>
      </c>
      <c r="F61">
        <v>6</v>
      </c>
    </row>
    <row r="62" spans="1:6" x14ac:dyDescent="0.3">
      <c r="A62">
        <v>7</v>
      </c>
      <c r="B62" t="s">
        <v>10</v>
      </c>
      <c r="C62" t="s">
        <v>6</v>
      </c>
      <c r="D62">
        <v>5</v>
      </c>
      <c r="E62" t="s">
        <v>7</v>
      </c>
      <c r="F62">
        <v>9</v>
      </c>
    </row>
    <row r="63" spans="1:6" x14ac:dyDescent="0.3">
      <c r="A63">
        <v>7</v>
      </c>
      <c r="B63" t="s">
        <v>10</v>
      </c>
      <c r="C63" t="s">
        <v>8</v>
      </c>
      <c r="D63">
        <v>5</v>
      </c>
      <c r="E63" t="s">
        <v>3</v>
      </c>
      <c r="F63">
        <v>5</v>
      </c>
    </row>
    <row r="64" spans="1:6" x14ac:dyDescent="0.3">
      <c r="A64">
        <v>7</v>
      </c>
      <c r="B64" t="s">
        <v>9</v>
      </c>
      <c r="C64" t="s">
        <v>6</v>
      </c>
      <c r="D64">
        <v>3.5</v>
      </c>
      <c r="E64" t="s">
        <v>3</v>
      </c>
      <c r="F64">
        <v>5</v>
      </c>
    </row>
    <row r="65" spans="1:6" x14ac:dyDescent="0.3">
      <c r="A65">
        <v>7</v>
      </c>
      <c r="B65" t="s">
        <v>5</v>
      </c>
      <c r="C65" t="s">
        <v>8</v>
      </c>
      <c r="D65">
        <v>3.5</v>
      </c>
      <c r="E65" t="s">
        <v>3</v>
      </c>
      <c r="F65">
        <v>8</v>
      </c>
    </row>
    <row r="66" spans="1:6" x14ac:dyDescent="0.3">
      <c r="A66">
        <v>7</v>
      </c>
      <c r="B66" t="s">
        <v>5</v>
      </c>
      <c r="C66" t="s">
        <v>8</v>
      </c>
      <c r="D66">
        <v>5</v>
      </c>
      <c r="E66" t="s">
        <v>3</v>
      </c>
      <c r="F66">
        <v>5</v>
      </c>
    </row>
    <row r="67" spans="1:6" x14ac:dyDescent="0.3">
      <c r="A67">
        <v>7</v>
      </c>
      <c r="B67" t="s">
        <v>5</v>
      </c>
      <c r="C67" t="s">
        <v>8</v>
      </c>
      <c r="D67">
        <v>5</v>
      </c>
      <c r="E67" t="s">
        <v>7</v>
      </c>
      <c r="F67">
        <v>6</v>
      </c>
    </row>
    <row r="68" spans="1:6" x14ac:dyDescent="0.3">
      <c r="A68">
        <v>7</v>
      </c>
      <c r="B68" t="s">
        <v>9</v>
      </c>
      <c r="C68" t="s">
        <v>8</v>
      </c>
      <c r="D68">
        <v>3.5</v>
      </c>
      <c r="E68" t="s">
        <v>7</v>
      </c>
      <c r="F68">
        <v>3</v>
      </c>
    </row>
    <row r="69" spans="1:6" x14ac:dyDescent="0.3">
      <c r="A69">
        <v>7</v>
      </c>
      <c r="B69" t="s">
        <v>10</v>
      </c>
      <c r="C69" t="s">
        <v>8</v>
      </c>
      <c r="D69">
        <v>3.5</v>
      </c>
      <c r="E69" t="s">
        <v>7</v>
      </c>
      <c r="F69">
        <v>7</v>
      </c>
    </row>
    <row r="70" spans="1:6" x14ac:dyDescent="0.3">
      <c r="A70">
        <v>7</v>
      </c>
      <c r="B70" t="s">
        <v>5</v>
      </c>
      <c r="C70" t="s">
        <v>6</v>
      </c>
      <c r="D70">
        <v>3.5</v>
      </c>
      <c r="E70" t="s">
        <v>7</v>
      </c>
      <c r="F70">
        <v>9</v>
      </c>
    </row>
    <row r="71" spans="1:6" x14ac:dyDescent="0.3">
      <c r="A71">
        <v>7</v>
      </c>
      <c r="B71" t="s">
        <v>10</v>
      </c>
      <c r="C71" t="s">
        <v>6</v>
      </c>
      <c r="D71">
        <v>3.5</v>
      </c>
      <c r="E71" t="s">
        <v>3</v>
      </c>
      <c r="F71">
        <v>8</v>
      </c>
    </row>
    <row r="72" spans="1:6" x14ac:dyDescent="0.3">
      <c r="A72">
        <v>8</v>
      </c>
      <c r="B72" t="s">
        <v>5</v>
      </c>
      <c r="C72" t="s">
        <v>6</v>
      </c>
      <c r="D72">
        <v>3.5</v>
      </c>
      <c r="E72" t="s">
        <v>7</v>
      </c>
      <c r="F72">
        <v>10</v>
      </c>
    </row>
    <row r="73" spans="1:6" x14ac:dyDescent="0.3">
      <c r="A73">
        <v>8</v>
      </c>
      <c r="B73" t="s">
        <v>10</v>
      </c>
      <c r="C73" t="s">
        <v>8</v>
      </c>
      <c r="D73">
        <v>5</v>
      </c>
      <c r="E73" t="s">
        <v>3</v>
      </c>
      <c r="F73">
        <v>4</v>
      </c>
    </row>
    <row r="74" spans="1:6" x14ac:dyDescent="0.3">
      <c r="A74">
        <v>8</v>
      </c>
      <c r="B74" t="s">
        <v>5</v>
      </c>
      <c r="C74" t="s">
        <v>8</v>
      </c>
      <c r="D74">
        <v>3.5</v>
      </c>
      <c r="E74" t="s">
        <v>3</v>
      </c>
      <c r="F74">
        <v>6</v>
      </c>
    </row>
    <row r="75" spans="1:6" x14ac:dyDescent="0.3">
      <c r="A75">
        <v>8</v>
      </c>
      <c r="B75" t="s">
        <v>5</v>
      </c>
      <c r="C75" t="s">
        <v>8</v>
      </c>
      <c r="D75">
        <v>5</v>
      </c>
      <c r="E75" t="s">
        <v>7</v>
      </c>
      <c r="F75">
        <v>6</v>
      </c>
    </row>
    <row r="76" spans="1:6" x14ac:dyDescent="0.3">
      <c r="A76">
        <v>8</v>
      </c>
      <c r="B76" t="s">
        <v>9</v>
      </c>
      <c r="C76" t="s">
        <v>6</v>
      </c>
      <c r="D76">
        <v>3.5</v>
      </c>
      <c r="E76" t="s">
        <v>3</v>
      </c>
      <c r="F76">
        <v>6</v>
      </c>
    </row>
    <row r="77" spans="1:6" x14ac:dyDescent="0.3">
      <c r="A77">
        <v>8</v>
      </c>
      <c r="B77" t="s">
        <v>10</v>
      </c>
      <c r="C77" t="s">
        <v>8</v>
      </c>
      <c r="D77">
        <v>3.5</v>
      </c>
      <c r="E77" t="s">
        <v>7</v>
      </c>
      <c r="F77">
        <v>5</v>
      </c>
    </row>
    <row r="78" spans="1:6" x14ac:dyDescent="0.3">
      <c r="A78">
        <v>8</v>
      </c>
      <c r="B78" t="s">
        <v>10</v>
      </c>
      <c r="C78" t="s">
        <v>6</v>
      </c>
      <c r="D78">
        <v>3.5</v>
      </c>
      <c r="E78" t="s">
        <v>3</v>
      </c>
      <c r="F78">
        <v>8</v>
      </c>
    </row>
    <row r="79" spans="1:6" x14ac:dyDescent="0.3">
      <c r="A79">
        <v>8</v>
      </c>
      <c r="B79" t="s">
        <v>9</v>
      </c>
      <c r="C79" t="s">
        <v>8</v>
      </c>
      <c r="D79">
        <v>3.5</v>
      </c>
      <c r="E79" t="s">
        <v>7</v>
      </c>
      <c r="F79">
        <v>3</v>
      </c>
    </row>
    <row r="80" spans="1:6" x14ac:dyDescent="0.3">
      <c r="A80">
        <v>8</v>
      </c>
      <c r="B80" t="s">
        <v>5</v>
      </c>
      <c r="C80" t="s">
        <v>8</v>
      </c>
      <c r="D80">
        <v>5</v>
      </c>
      <c r="E80" t="s">
        <v>3</v>
      </c>
      <c r="F80">
        <v>6</v>
      </c>
    </row>
    <row r="81" spans="1:6" x14ac:dyDescent="0.3">
      <c r="A81">
        <v>8</v>
      </c>
      <c r="B81" t="s">
        <v>10</v>
      </c>
      <c r="C81" t="s">
        <v>6</v>
      </c>
      <c r="D81">
        <v>5</v>
      </c>
      <c r="E81" t="s">
        <v>7</v>
      </c>
      <c r="F81">
        <v>3</v>
      </c>
    </row>
    <row r="82" spans="1:6" x14ac:dyDescent="0.3">
      <c r="A82">
        <v>9</v>
      </c>
      <c r="B82" t="s">
        <v>9</v>
      </c>
      <c r="C82" t="s">
        <v>6</v>
      </c>
      <c r="D82">
        <v>3.5</v>
      </c>
      <c r="E82" t="s">
        <v>3</v>
      </c>
      <c r="F82">
        <v>6</v>
      </c>
    </row>
    <row r="83" spans="1:6" x14ac:dyDescent="0.3">
      <c r="A83">
        <v>9</v>
      </c>
      <c r="B83" t="s">
        <v>5</v>
      </c>
      <c r="C83" t="s">
        <v>8</v>
      </c>
      <c r="D83">
        <v>5</v>
      </c>
      <c r="E83" t="s">
        <v>3</v>
      </c>
      <c r="F83">
        <v>4</v>
      </c>
    </row>
    <row r="84" spans="1:6" x14ac:dyDescent="0.3">
      <c r="A84">
        <v>9</v>
      </c>
      <c r="B84" t="s">
        <v>9</v>
      </c>
      <c r="C84" t="s">
        <v>8</v>
      </c>
      <c r="D84">
        <v>3.5</v>
      </c>
      <c r="E84" t="s">
        <v>7</v>
      </c>
      <c r="F84">
        <v>3</v>
      </c>
    </row>
    <row r="85" spans="1:6" x14ac:dyDescent="0.3">
      <c r="A85">
        <v>9</v>
      </c>
      <c r="B85" t="s">
        <v>10</v>
      </c>
      <c r="C85" t="s">
        <v>8</v>
      </c>
      <c r="D85">
        <v>3.5</v>
      </c>
      <c r="E85" t="s">
        <v>7</v>
      </c>
      <c r="F85">
        <v>7</v>
      </c>
    </row>
    <row r="86" spans="1:6" x14ac:dyDescent="0.3">
      <c r="A86">
        <v>9</v>
      </c>
      <c r="B86" t="s">
        <v>10</v>
      </c>
      <c r="C86" t="s">
        <v>6</v>
      </c>
      <c r="D86">
        <v>5</v>
      </c>
      <c r="E86" t="s">
        <v>7</v>
      </c>
      <c r="F86">
        <v>8</v>
      </c>
    </row>
    <row r="87" spans="1:6" x14ac:dyDescent="0.3">
      <c r="A87">
        <v>9</v>
      </c>
      <c r="B87" t="s">
        <v>10</v>
      </c>
      <c r="C87" t="s">
        <v>6</v>
      </c>
      <c r="D87">
        <v>3.5</v>
      </c>
      <c r="E87" t="s">
        <v>3</v>
      </c>
      <c r="F87">
        <v>5</v>
      </c>
    </row>
    <row r="88" spans="1:6" x14ac:dyDescent="0.3">
      <c r="A88">
        <v>9</v>
      </c>
      <c r="B88" t="s">
        <v>5</v>
      </c>
      <c r="C88" t="s">
        <v>6</v>
      </c>
      <c r="D88">
        <v>3.5</v>
      </c>
      <c r="E88" t="s">
        <v>7</v>
      </c>
      <c r="F88">
        <v>9</v>
      </c>
    </row>
    <row r="89" spans="1:6" x14ac:dyDescent="0.3">
      <c r="A89">
        <v>9</v>
      </c>
      <c r="B89" t="s">
        <v>5</v>
      </c>
      <c r="C89" t="s">
        <v>8</v>
      </c>
      <c r="D89">
        <v>5</v>
      </c>
      <c r="E89" t="s">
        <v>7</v>
      </c>
      <c r="F89">
        <v>6</v>
      </c>
    </row>
    <row r="90" spans="1:6" x14ac:dyDescent="0.3">
      <c r="A90">
        <v>9</v>
      </c>
      <c r="B90" t="s">
        <v>10</v>
      </c>
      <c r="C90" t="s">
        <v>8</v>
      </c>
      <c r="D90">
        <v>5</v>
      </c>
      <c r="E90" t="s">
        <v>3</v>
      </c>
      <c r="F90">
        <v>2</v>
      </c>
    </row>
    <row r="91" spans="1:6" x14ac:dyDescent="0.3">
      <c r="A91">
        <v>9</v>
      </c>
      <c r="B91" t="s">
        <v>5</v>
      </c>
      <c r="C91" t="s">
        <v>8</v>
      </c>
      <c r="D91">
        <v>3.5</v>
      </c>
      <c r="E91" t="s">
        <v>3</v>
      </c>
      <c r="F91">
        <v>7</v>
      </c>
    </row>
    <row r="92" spans="1:6" x14ac:dyDescent="0.3">
      <c r="A92">
        <v>10</v>
      </c>
      <c r="B92" t="s">
        <v>5</v>
      </c>
      <c r="C92" t="s">
        <v>8</v>
      </c>
      <c r="D92">
        <v>5</v>
      </c>
      <c r="E92" t="s">
        <v>7</v>
      </c>
      <c r="F92">
        <v>6</v>
      </c>
    </row>
    <row r="93" spans="1:6" x14ac:dyDescent="0.3">
      <c r="A93">
        <v>10</v>
      </c>
      <c r="B93" t="s">
        <v>10</v>
      </c>
      <c r="C93" t="s">
        <v>6</v>
      </c>
      <c r="D93">
        <v>3.5</v>
      </c>
      <c r="E93" t="s">
        <v>3</v>
      </c>
      <c r="F93">
        <v>6</v>
      </c>
    </row>
    <row r="94" spans="1:6" x14ac:dyDescent="0.3">
      <c r="A94">
        <v>10</v>
      </c>
      <c r="B94" t="s">
        <v>9</v>
      </c>
      <c r="C94" t="s">
        <v>6</v>
      </c>
      <c r="D94">
        <v>3.5</v>
      </c>
      <c r="E94" t="s">
        <v>3</v>
      </c>
      <c r="F94">
        <v>8</v>
      </c>
    </row>
    <row r="95" spans="1:6" x14ac:dyDescent="0.3">
      <c r="A95">
        <v>10</v>
      </c>
      <c r="B95" t="s">
        <v>10</v>
      </c>
      <c r="C95" t="s">
        <v>8</v>
      </c>
      <c r="D95">
        <v>5</v>
      </c>
      <c r="E95" t="s">
        <v>3</v>
      </c>
      <c r="F95">
        <v>9</v>
      </c>
    </row>
    <row r="96" spans="1:6" x14ac:dyDescent="0.3">
      <c r="A96">
        <v>10</v>
      </c>
      <c r="B96" t="s">
        <v>10</v>
      </c>
      <c r="C96" t="s">
        <v>6</v>
      </c>
      <c r="D96">
        <v>5</v>
      </c>
      <c r="E96" t="s">
        <v>7</v>
      </c>
      <c r="F96">
        <v>2</v>
      </c>
    </row>
    <row r="97" spans="1:6" x14ac:dyDescent="0.3">
      <c r="A97">
        <v>10</v>
      </c>
      <c r="B97" t="s">
        <v>5</v>
      </c>
      <c r="C97" t="s">
        <v>8</v>
      </c>
      <c r="D97">
        <v>3.5</v>
      </c>
      <c r="E97" t="s">
        <v>3</v>
      </c>
      <c r="F97">
        <v>7</v>
      </c>
    </row>
    <row r="98" spans="1:6" x14ac:dyDescent="0.3">
      <c r="A98">
        <v>10</v>
      </c>
      <c r="B98" t="s">
        <v>9</v>
      </c>
      <c r="C98" t="s">
        <v>8</v>
      </c>
      <c r="D98">
        <v>3.5</v>
      </c>
      <c r="E98" t="s">
        <v>7</v>
      </c>
      <c r="F98">
        <v>3</v>
      </c>
    </row>
    <row r="99" spans="1:6" x14ac:dyDescent="0.3">
      <c r="A99">
        <v>10</v>
      </c>
      <c r="B99" t="s">
        <v>5</v>
      </c>
      <c r="C99" t="s">
        <v>8</v>
      </c>
      <c r="D99">
        <v>5</v>
      </c>
      <c r="E99" t="s">
        <v>3</v>
      </c>
      <c r="F99">
        <v>4</v>
      </c>
    </row>
    <row r="100" spans="1:6" x14ac:dyDescent="0.3">
      <c r="A100">
        <v>10</v>
      </c>
      <c r="B100" t="s">
        <v>10</v>
      </c>
      <c r="C100" t="s">
        <v>8</v>
      </c>
      <c r="D100">
        <v>3.5</v>
      </c>
      <c r="E100" t="s">
        <v>7</v>
      </c>
      <c r="F100">
        <v>6</v>
      </c>
    </row>
    <row r="101" spans="1:6" x14ac:dyDescent="0.3">
      <c r="A101">
        <v>10</v>
      </c>
      <c r="B101" t="s">
        <v>5</v>
      </c>
      <c r="C101" t="s">
        <v>6</v>
      </c>
      <c r="D101">
        <v>3.5</v>
      </c>
      <c r="E101" t="s">
        <v>7</v>
      </c>
      <c r="F101">
        <v>9</v>
      </c>
    </row>
    <row r="102" spans="1:6" x14ac:dyDescent="0.3">
      <c r="A102">
        <v>11</v>
      </c>
      <c r="B102" t="s">
        <v>9</v>
      </c>
      <c r="C102" t="s">
        <v>6</v>
      </c>
      <c r="D102">
        <v>3.5</v>
      </c>
      <c r="E102" t="s">
        <v>3</v>
      </c>
      <c r="F102">
        <v>2</v>
      </c>
    </row>
    <row r="103" spans="1:6" x14ac:dyDescent="0.3">
      <c r="A103">
        <v>11</v>
      </c>
      <c r="B103" t="s">
        <v>10</v>
      </c>
      <c r="C103" t="s">
        <v>8</v>
      </c>
      <c r="D103">
        <v>3.5</v>
      </c>
      <c r="E103" t="s">
        <v>7</v>
      </c>
      <c r="F103">
        <v>5</v>
      </c>
    </row>
    <row r="104" spans="1:6" x14ac:dyDescent="0.3">
      <c r="A104">
        <v>11</v>
      </c>
      <c r="B104" t="s">
        <v>5</v>
      </c>
      <c r="C104" t="s">
        <v>6</v>
      </c>
      <c r="D104">
        <v>3.5</v>
      </c>
      <c r="E104" t="s">
        <v>7</v>
      </c>
      <c r="F104">
        <v>3</v>
      </c>
    </row>
    <row r="105" spans="1:6" x14ac:dyDescent="0.3">
      <c r="A105">
        <v>11</v>
      </c>
      <c r="B105" t="s">
        <v>5</v>
      </c>
      <c r="C105" t="s">
        <v>8</v>
      </c>
      <c r="D105">
        <v>5</v>
      </c>
      <c r="E105" t="s">
        <v>3</v>
      </c>
      <c r="F105">
        <v>5</v>
      </c>
    </row>
    <row r="106" spans="1:6" x14ac:dyDescent="0.3">
      <c r="A106">
        <v>11</v>
      </c>
      <c r="B106" t="s">
        <v>5</v>
      </c>
      <c r="C106" t="s">
        <v>8</v>
      </c>
      <c r="D106">
        <v>5</v>
      </c>
      <c r="E106" t="s">
        <v>7</v>
      </c>
      <c r="F106">
        <v>6</v>
      </c>
    </row>
    <row r="107" spans="1:6" x14ac:dyDescent="0.3">
      <c r="A107">
        <v>11</v>
      </c>
      <c r="B107" t="s">
        <v>9</v>
      </c>
      <c r="C107" t="s">
        <v>8</v>
      </c>
      <c r="D107">
        <v>3.5</v>
      </c>
      <c r="E107" t="s">
        <v>7</v>
      </c>
      <c r="F107">
        <v>4</v>
      </c>
    </row>
    <row r="108" spans="1:6" x14ac:dyDescent="0.3">
      <c r="A108">
        <v>11</v>
      </c>
      <c r="B108" t="s">
        <v>10</v>
      </c>
      <c r="C108" t="s">
        <v>8</v>
      </c>
      <c r="D108">
        <v>5</v>
      </c>
      <c r="E108" t="s">
        <v>3</v>
      </c>
      <c r="F108">
        <v>4</v>
      </c>
    </row>
    <row r="109" spans="1:6" x14ac:dyDescent="0.3">
      <c r="A109">
        <v>11</v>
      </c>
      <c r="B109" t="s">
        <v>10</v>
      </c>
      <c r="C109" t="s">
        <v>6</v>
      </c>
      <c r="D109">
        <v>3.5</v>
      </c>
      <c r="E109" t="s">
        <v>3</v>
      </c>
      <c r="F109">
        <v>5</v>
      </c>
    </row>
    <row r="110" spans="1:6" x14ac:dyDescent="0.3">
      <c r="A110">
        <v>11</v>
      </c>
      <c r="B110" t="s">
        <v>10</v>
      </c>
      <c r="C110" t="s">
        <v>6</v>
      </c>
      <c r="D110">
        <v>5</v>
      </c>
      <c r="E110" t="s">
        <v>7</v>
      </c>
      <c r="F110">
        <v>7</v>
      </c>
    </row>
    <row r="111" spans="1:6" x14ac:dyDescent="0.3">
      <c r="A111">
        <v>11</v>
      </c>
      <c r="B111" t="s">
        <v>5</v>
      </c>
      <c r="C111" t="s">
        <v>8</v>
      </c>
      <c r="D111">
        <v>3.5</v>
      </c>
      <c r="E111" t="s">
        <v>3</v>
      </c>
      <c r="F111">
        <v>6</v>
      </c>
    </row>
    <row r="112" spans="1:6" x14ac:dyDescent="0.3">
      <c r="A112">
        <v>12</v>
      </c>
      <c r="B112" t="s">
        <v>5</v>
      </c>
      <c r="C112" t="s">
        <v>8</v>
      </c>
      <c r="D112">
        <v>3.5</v>
      </c>
      <c r="E112" t="s">
        <v>3</v>
      </c>
      <c r="F112">
        <v>10</v>
      </c>
    </row>
    <row r="113" spans="1:6" x14ac:dyDescent="0.3">
      <c r="A113">
        <v>12</v>
      </c>
      <c r="B113" t="s">
        <v>5</v>
      </c>
      <c r="C113" t="s">
        <v>8</v>
      </c>
      <c r="D113">
        <v>5</v>
      </c>
      <c r="E113" t="s">
        <v>3</v>
      </c>
      <c r="F113">
        <v>5</v>
      </c>
    </row>
    <row r="114" spans="1:6" x14ac:dyDescent="0.3">
      <c r="A114">
        <v>12</v>
      </c>
      <c r="B114" t="s">
        <v>10</v>
      </c>
      <c r="C114" t="s">
        <v>8</v>
      </c>
      <c r="D114">
        <v>5</v>
      </c>
      <c r="E114" t="s">
        <v>3</v>
      </c>
      <c r="F114">
        <v>4</v>
      </c>
    </row>
    <row r="115" spans="1:6" x14ac:dyDescent="0.3">
      <c r="A115">
        <v>12</v>
      </c>
      <c r="B115" t="s">
        <v>10</v>
      </c>
      <c r="C115" t="s">
        <v>6</v>
      </c>
      <c r="D115">
        <v>5</v>
      </c>
      <c r="E115" t="s">
        <v>7</v>
      </c>
      <c r="F115">
        <v>3</v>
      </c>
    </row>
    <row r="116" spans="1:6" x14ac:dyDescent="0.3">
      <c r="A116">
        <v>12</v>
      </c>
      <c r="B116" t="s">
        <v>10</v>
      </c>
      <c r="C116" t="s">
        <v>8</v>
      </c>
      <c r="D116">
        <v>3.5</v>
      </c>
      <c r="E116" t="s">
        <v>7</v>
      </c>
      <c r="F116">
        <v>9</v>
      </c>
    </row>
    <row r="117" spans="1:6" x14ac:dyDescent="0.3">
      <c r="A117">
        <v>12</v>
      </c>
      <c r="B117" t="s">
        <v>5</v>
      </c>
      <c r="C117" t="s">
        <v>6</v>
      </c>
      <c r="D117">
        <v>3.5</v>
      </c>
      <c r="E117" t="s">
        <v>7</v>
      </c>
      <c r="F117">
        <v>5</v>
      </c>
    </row>
    <row r="118" spans="1:6" x14ac:dyDescent="0.3">
      <c r="A118">
        <v>12</v>
      </c>
      <c r="B118" t="s">
        <v>5</v>
      </c>
      <c r="C118" t="s">
        <v>8</v>
      </c>
      <c r="D118">
        <v>5</v>
      </c>
      <c r="E118" t="s">
        <v>7</v>
      </c>
      <c r="F118">
        <v>5</v>
      </c>
    </row>
    <row r="119" spans="1:6" x14ac:dyDescent="0.3">
      <c r="A119">
        <v>12</v>
      </c>
      <c r="B119" t="s">
        <v>9</v>
      </c>
      <c r="C119" t="s">
        <v>6</v>
      </c>
      <c r="D119">
        <v>3.5</v>
      </c>
      <c r="E119" t="s">
        <v>3</v>
      </c>
      <c r="F119">
        <v>8</v>
      </c>
    </row>
    <row r="120" spans="1:6" x14ac:dyDescent="0.3">
      <c r="A120">
        <v>12</v>
      </c>
      <c r="B120" t="s">
        <v>10</v>
      </c>
      <c r="C120" t="s">
        <v>6</v>
      </c>
      <c r="D120">
        <v>3.5</v>
      </c>
      <c r="E120" t="s">
        <v>3</v>
      </c>
      <c r="F120">
        <v>6</v>
      </c>
    </row>
    <row r="121" spans="1:6" x14ac:dyDescent="0.3">
      <c r="A121">
        <v>12</v>
      </c>
      <c r="B121" t="s">
        <v>9</v>
      </c>
      <c r="C121" t="s">
        <v>8</v>
      </c>
      <c r="D121">
        <v>3.5</v>
      </c>
      <c r="E121" t="s">
        <v>7</v>
      </c>
      <c r="F121">
        <v>5</v>
      </c>
    </row>
    <row r="122" spans="1:6" x14ac:dyDescent="0.3">
      <c r="A122">
        <v>13</v>
      </c>
      <c r="B122" t="s">
        <v>10</v>
      </c>
      <c r="C122" t="s">
        <v>8</v>
      </c>
      <c r="D122">
        <v>5</v>
      </c>
      <c r="E122" t="s">
        <v>3</v>
      </c>
      <c r="F122">
        <v>4</v>
      </c>
    </row>
    <row r="123" spans="1:6" x14ac:dyDescent="0.3">
      <c r="A123">
        <v>13</v>
      </c>
      <c r="B123" t="s">
        <v>10</v>
      </c>
      <c r="C123" t="s">
        <v>6</v>
      </c>
      <c r="D123">
        <v>5</v>
      </c>
      <c r="E123" t="s">
        <v>7</v>
      </c>
      <c r="F123">
        <v>1</v>
      </c>
    </row>
    <row r="124" spans="1:6" x14ac:dyDescent="0.3">
      <c r="A124">
        <v>13</v>
      </c>
      <c r="B124" t="s">
        <v>5</v>
      </c>
      <c r="C124" t="s">
        <v>6</v>
      </c>
      <c r="D124">
        <v>3.5</v>
      </c>
      <c r="E124" t="s">
        <v>7</v>
      </c>
      <c r="F124">
        <v>6</v>
      </c>
    </row>
    <row r="125" spans="1:6" x14ac:dyDescent="0.3">
      <c r="A125">
        <v>13</v>
      </c>
      <c r="B125" t="s">
        <v>5</v>
      </c>
      <c r="C125" t="s">
        <v>8</v>
      </c>
      <c r="D125">
        <v>5</v>
      </c>
      <c r="E125" t="s">
        <v>7</v>
      </c>
      <c r="F125">
        <v>2</v>
      </c>
    </row>
    <row r="126" spans="1:6" x14ac:dyDescent="0.3">
      <c r="A126">
        <v>13</v>
      </c>
      <c r="B126" t="s">
        <v>9</v>
      </c>
      <c r="C126" t="s">
        <v>6</v>
      </c>
      <c r="D126">
        <v>3.5</v>
      </c>
      <c r="E126" t="s">
        <v>3</v>
      </c>
      <c r="F126">
        <v>4</v>
      </c>
    </row>
    <row r="127" spans="1:6" x14ac:dyDescent="0.3">
      <c r="A127">
        <v>13</v>
      </c>
      <c r="B127" t="s">
        <v>10</v>
      </c>
      <c r="C127" t="s">
        <v>6</v>
      </c>
      <c r="D127">
        <v>3.5</v>
      </c>
      <c r="E127" t="s">
        <v>3</v>
      </c>
      <c r="F127">
        <v>5</v>
      </c>
    </row>
    <row r="128" spans="1:6" x14ac:dyDescent="0.3">
      <c r="A128">
        <v>13</v>
      </c>
      <c r="B128" t="s">
        <v>9</v>
      </c>
      <c r="C128" t="s">
        <v>8</v>
      </c>
      <c r="D128">
        <v>3.5</v>
      </c>
      <c r="E128" t="s">
        <v>7</v>
      </c>
      <c r="F128">
        <v>4</v>
      </c>
    </row>
    <row r="129" spans="1:6" x14ac:dyDescent="0.3">
      <c r="A129">
        <v>13</v>
      </c>
      <c r="B129" t="s">
        <v>5</v>
      </c>
      <c r="C129" t="s">
        <v>8</v>
      </c>
      <c r="D129">
        <v>5</v>
      </c>
      <c r="E129" t="s">
        <v>3</v>
      </c>
      <c r="F129">
        <v>8</v>
      </c>
    </row>
    <row r="130" spans="1:6" x14ac:dyDescent="0.3">
      <c r="A130">
        <v>13</v>
      </c>
      <c r="B130" t="s">
        <v>5</v>
      </c>
      <c r="C130" t="s">
        <v>8</v>
      </c>
      <c r="D130">
        <v>3.5</v>
      </c>
      <c r="E130" t="s">
        <v>3</v>
      </c>
      <c r="F130">
        <v>8</v>
      </c>
    </row>
    <row r="131" spans="1:6" x14ac:dyDescent="0.3">
      <c r="A131">
        <v>13</v>
      </c>
      <c r="B131" t="s">
        <v>10</v>
      </c>
      <c r="C131" t="s">
        <v>8</v>
      </c>
      <c r="D131">
        <v>3.5</v>
      </c>
      <c r="E131" t="s">
        <v>7</v>
      </c>
      <c r="F131">
        <v>7</v>
      </c>
    </row>
    <row r="132" spans="1:6" x14ac:dyDescent="0.3">
      <c r="A132">
        <v>14</v>
      </c>
      <c r="B132" t="s">
        <v>5</v>
      </c>
      <c r="C132" t="s">
        <v>8</v>
      </c>
      <c r="D132">
        <v>5</v>
      </c>
      <c r="E132" t="s">
        <v>7</v>
      </c>
      <c r="F132">
        <v>7</v>
      </c>
    </row>
    <row r="133" spans="1:6" x14ac:dyDescent="0.3">
      <c r="A133">
        <v>14</v>
      </c>
      <c r="B133" t="s">
        <v>5</v>
      </c>
      <c r="C133" t="s">
        <v>6</v>
      </c>
      <c r="D133">
        <v>3.5</v>
      </c>
      <c r="E133" t="s">
        <v>7</v>
      </c>
      <c r="F133">
        <v>8</v>
      </c>
    </row>
    <row r="134" spans="1:6" x14ac:dyDescent="0.3">
      <c r="A134">
        <v>14</v>
      </c>
      <c r="B134" t="s">
        <v>10</v>
      </c>
      <c r="C134" t="s">
        <v>6</v>
      </c>
      <c r="D134">
        <v>3.5</v>
      </c>
      <c r="E134" t="s">
        <v>3</v>
      </c>
      <c r="F134">
        <v>6</v>
      </c>
    </row>
    <row r="135" spans="1:6" x14ac:dyDescent="0.3">
      <c r="A135">
        <v>14</v>
      </c>
      <c r="B135" t="s">
        <v>5</v>
      </c>
      <c r="C135" t="s">
        <v>8</v>
      </c>
      <c r="D135">
        <v>5</v>
      </c>
      <c r="E135" t="s">
        <v>3</v>
      </c>
      <c r="F135">
        <v>3</v>
      </c>
    </row>
    <row r="136" spans="1:6" x14ac:dyDescent="0.3">
      <c r="A136">
        <v>14</v>
      </c>
      <c r="B136" t="s">
        <v>9</v>
      </c>
      <c r="C136" t="s">
        <v>8</v>
      </c>
      <c r="D136">
        <v>3.5</v>
      </c>
      <c r="E136" t="s">
        <v>7</v>
      </c>
      <c r="F136">
        <v>4</v>
      </c>
    </row>
    <row r="137" spans="1:6" x14ac:dyDescent="0.3">
      <c r="A137">
        <v>14</v>
      </c>
      <c r="B137" t="s">
        <v>5</v>
      </c>
      <c r="C137" t="s">
        <v>8</v>
      </c>
      <c r="D137">
        <v>3.5</v>
      </c>
      <c r="E137" t="s">
        <v>3</v>
      </c>
      <c r="F137">
        <v>9</v>
      </c>
    </row>
    <row r="138" spans="1:6" x14ac:dyDescent="0.3">
      <c r="A138">
        <v>14</v>
      </c>
      <c r="B138" t="s">
        <v>9</v>
      </c>
      <c r="C138" t="s">
        <v>6</v>
      </c>
      <c r="D138">
        <v>3.5</v>
      </c>
      <c r="E138" t="s">
        <v>3</v>
      </c>
      <c r="F138">
        <v>3</v>
      </c>
    </row>
    <row r="139" spans="1:6" x14ac:dyDescent="0.3">
      <c r="A139">
        <v>14</v>
      </c>
      <c r="B139" t="s">
        <v>10</v>
      </c>
      <c r="C139" t="s">
        <v>6</v>
      </c>
      <c r="D139">
        <v>5</v>
      </c>
      <c r="E139" t="s">
        <v>7</v>
      </c>
      <c r="F139">
        <v>5</v>
      </c>
    </row>
    <row r="140" spans="1:6" x14ac:dyDescent="0.3">
      <c r="A140">
        <v>14</v>
      </c>
      <c r="B140" t="s">
        <v>10</v>
      </c>
      <c r="C140" t="s">
        <v>8</v>
      </c>
      <c r="D140">
        <v>5</v>
      </c>
      <c r="E140" t="s">
        <v>3</v>
      </c>
      <c r="F140">
        <v>9</v>
      </c>
    </row>
    <row r="141" spans="1:6" x14ac:dyDescent="0.3">
      <c r="A141">
        <v>14</v>
      </c>
      <c r="B141" t="s">
        <v>10</v>
      </c>
      <c r="C141" t="s">
        <v>8</v>
      </c>
      <c r="D141">
        <v>3.5</v>
      </c>
      <c r="E141" t="s">
        <v>7</v>
      </c>
      <c r="F141">
        <v>5</v>
      </c>
    </row>
    <row r="142" spans="1:6" x14ac:dyDescent="0.3">
      <c r="A142">
        <v>15</v>
      </c>
      <c r="B142" t="s">
        <v>5</v>
      </c>
      <c r="C142" t="s">
        <v>8</v>
      </c>
      <c r="D142">
        <v>3.5</v>
      </c>
      <c r="E142" t="s">
        <v>3</v>
      </c>
      <c r="F142">
        <v>8</v>
      </c>
    </row>
    <row r="143" spans="1:6" x14ac:dyDescent="0.3">
      <c r="A143">
        <v>15</v>
      </c>
      <c r="B143" t="s">
        <v>10</v>
      </c>
      <c r="C143" t="s">
        <v>8</v>
      </c>
      <c r="D143">
        <v>5</v>
      </c>
      <c r="E143" t="s">
        <v>3</v>
      </c>
      <c r="F143">
        <v>3</v>
      </c>
    </row>
    <row r="144" spans="1:6" x14ac:dyDescent="0.3">
      <c r="A144">
        <v>15</v>
      </c>
      <c r="B144" t="s">
        <v>10</v>
      </c>
      <c r="C144" t="s">
        <v>6</v>
      </c>
      <c r="D144">
        <v>3.5</v>
      </c>
      <c r="E144" t="s">
        <v>3</v>
      </c>
      <c r="F144">
        <v>8</v>
      </c>
    </row>
    <row r="145" spans="1:6" x14ac:dyDescent="0.3">
      <c r="A145">
        <v>15</v>
      </c>
      <c r="B145" t="s">
        <v>10</v>
      </c>
      <c r="C145" t="s">
        <v>8</v>
      </c>
      <c r="D145">
        <v>3.5</v>
      </c>
      <c r="E145" t="s">
        <v>7</v>
      </c>
      <c r="F145">
        <v>5</v>
      </c>
    </row>
    <row r="146" spans="1:6" x14ac:dyDescent="0.3">
      <c r="A146">
        <v>15</v>
      </c>
      <c r="B146" t="s">
        <v>9</v>
      </c>
      <c r="C146" t="s">
        <v>6</v>
      </c>
      <c r="D146">
        <v>3.5</v>
      </c>
      <c r="E146" t="s">
        <v>3</v>
      </c>
      <c r="F146">
        <v>7</v>
      </c>
    </row>
    <row r="147" spans="1:6" x14ac:dyDescent="0.3">
      <c r="A147">
        <v>15</v>
      </c>
      <c r="B147" t="s">
        <v>10</v>
      </c>
      <c r="C147" t="s">
        <v>6</v>
      </c>
      <c r="D147">
        <v>5</v>
      </c>
      <c r="E147" t="s">
        <v>7</v>
      </c>
      <c r="F147">
        <v>9</v>
      </c>
    </row>
    <row r="148" spans="1:6" x14ac:dyDescent="0.3">
      <c r="A148">
        <v>15</v>
      </c>
      <c r="B148" t="s">
        <v>5</v>
      </c>
      <c r="C148" t="s">
        <v>8</v>
      </c>
      <c r="D148">
        <v>5</v>
      </c>
      <c r="E148" t="s">
        <v>3</v>
      </c>
      <c r="F148">
        <v>1</v>
      </c>
    </row>
    <row r="149" spans="1:6" x14ac:dyDescent="0.3">
      <c r="A149">
        <v>15</v>
      </c>
      <c r="B149" t="s">
        <v>5</v>
      </c>
      <c r="C149" t="s">
        <v>6</v>
      </c>
      <c r="D149">
        <v>3.5</v>
      </c>
      <c r="E149" t="s">
        <v>7</v>
      </c>
      <c r="F149">
        <v>9</v>
      </c>
    </row>
    <row r="150" spans="1:6" x14ac:dyDescent="0.3">
      <c r="A150">
        <v>15</v>
      </c>
      <c r="B150" t="s">
        <v>9</v>
      </c>
      <c r="C150" t="s">
        <v>8</v>
      </c>
      <c r="D150">
        <v>3.5</v>
      </c>
      <c r="E150" t="s">
        <v>7</v>
      </c>
      <c r="F150">
        <v>4</v>
      </c>
    </row>
    <row r="151" spans="1:6" x14ac:dyDescent="0.3">
      <c r="A151">
        <v>15</v>
      </c>
      <c r="B151" t="s">
        <v>5</v>
      </c>
      <c r="C151" t="s">
        <v>8</v>
      </c>
      <c r="D151">
        <v>5</v>
      </c>
      <c r="E151" t="s">
        <v>7</v>
      </c>
      <c r="F151">
        <v>2</v>
      </c>
    </row>
    <row r="152" spans="1:6" x14ac:dyDescent="0.3">
      <c r="A152">
        <f>A2+15</f>
        <v>16</v>
      </c>
      <c r="B152" t="s">
        <v>5</v>
      </c>
      <c r="C152" t="s">
        <v>6</v>
      </c>
      <c r="D152">
        <v>3.5</v>
      </c>
      <c r="E152" t="s">
        <v>7</v>
      </c>
      <c r="F152">
        <v>7</v>
      </c>
    </row>
    <row r="153" spans="1:6" x14ac:dyDescent="0.3">
      <c r="A153">
        <f t="shared" ref="A153:A216" si="0">A3+15</f>
        <v>16</v>
      </c>
      <c r="B153" t="s">
        <v>5</v>
      </c>
      <c r="C153" t="s">
        <v>8</v>
      </c>
      <c r="D153">
        <v>5</v>
      </c>
      <c r="E153" t="s">
        <v>3</v>
      </c>
      <c r="F153">
        <v>6</v>
      </c>
    </row>
    <row r="154" spans="1:6" x14ac:dyDescent="0.3">
      <c r="A154">
        <f t="shared" si="0"/>
        <v>16</v>
      </c>
      <c r="B154" t="s">
        <v>5</v>
      </c>
      <c r="C154" t="s">
        <v>8</v>
      </c>
      <c r="D154">
        <v>3.5</v>
      </c>
      <c r="E154" t="s">
        <v>3</v>
      </c>
      <c r="F154">
        <v>8</v>
      </c>
    </row>
    <row r="155" spans="1:6" x14ac:dyDescent="0.3">
      <c r="A155">
        <f t="shared" si="0"/>
        <v>16</v>
      </c>
      <c r="B155" t="s">
        <v>9</v>
      </c>
      <c r="C155" t="s">
        <v>6</v>
      </c>
      <c r="D155">
        <v>3.5</v>
      </c>
      <c r="E155" t="s">
        <v>3</v>
      </c>
      <c r="F155">
        <v>4</v>
      </c>
    </row>
    <row r="156" spans="1:6" x14ac:dyDescent="0.3">
      <c r="A156">
        <f t="shared" si="0"/>
        <v>16</v>
      </c>
      <c r="B156" t="s">
        <v>10</v>
      </c>
      <c r="C156" t="s">
        <v>6</v>
      </c>
      <c r="D156">
        <v>5</v>
      </c>
      <c r="E156" t="s">
        <v>7</v>
      </c>
      <c r="F156">
        <v>9</v>
      </c>
    </row>
    <row r="157" spans="1:6" x14ac:dyDescent="0.3">
      <c r="A157">
        <f t="shared" si="0"/>
        <v>16</v>
      </c>
      <c r="B157" t="s">
        <v>9</v>
      </c>
      <c r="C157" t="s">
        <v>8</v>
      </c>
      <c r="D157">
        <v>3.5</v>
      </c>
      <c r="E157" t="s">
        <v>7</v>
      </c>
      <c r="F157">
        <v>3</v>
      </c>
    </row>
    <row r="158" spans="1:6" x14ac:dyDescent="0.3">
      <c r="A158">
        <f t="shared" si="0"/>
        <v>16</v>
      </c>
      <c r="B158" t="s">
        <v>10</v>
      </c>
      <c r="C158" t="s">
        <v>6</v>
      </c>
      <c r="D158">
        <v>3.5</v>
      </c>
      <c r="E158" t="s">
        <v>3</v>
      </c>
      <c r="F158">
        <v>7</v>
      </c>
    </row>
    <row r="159" spans="1:6" x14ac:dyDescent="0.3">
      <c r="A159">
        <f t="shared" si="0"/>
        <v>16</v>
      </c>
      <c r="B159" t="s">
        <v>10</v>
      </c>
      <c r="C159" t="s">
        <v>8</v>
      </c>
      <c r="D159">
        <v>5</v>
      </c>
      <c r="E159" t="s">
        <v>3</v>
      </c>
      <c r="F159">
        <v>3</v>
      </c>
    </row>
    <row r="160" spans="1:6" x14ac:dyDescent="0.3">
      <c r="A160">
        <f t="shared" si="0"/>
        <v>16</v>
      </c>
      <c r="B160" t="s">
        <v>5</v>
      </c>
      <c r="C160" t="s">
        <v>8</v>
      </c>
      <c r="D160">
        <v>5</v>
      </c>
      <c r="E160" t="s">
        <v>7</v>
      </c>
      <c r="F160">
        <v>5</v>
      </c>
    </row>
    <row r="161" spans="1:6" x14ac:dyDescent="0.3">
      <c r="A161">
        <f t="shared" si="0"/>
        <v>16</v>
      </c>
      <c r="B161" t="s">
        <v>10</v>
      </c>
      <c r="C161" t="s">
        <v>8</v>
      </c>
      <c r="D161">
        <v>3.5</v>
      </c>
      <c r="E161" t="s">
        <v>7</v>
      </c>
      <c r="F161">
        <v>1</v>
      </c>
    </row>
    <row r="162" spans="1:6" x14ac:dyDescent="0.3">
      <c r="A162">
        <f t="shared" si="0"/>
        <v>17</v>
      </c>
      <c r="B162" t="s">
        <v>10</v>
      </c>
      <c r="C162" t="s">
        <v>8</v>
      </c>
      <c r="D162">
        <v>3.5</v>
      </c>
      <c r="E162" t="s">
        <v>7</v>
      </c>
      <c r="F162">
        <v>7</v>
      </c>
    </row>
    <row r="163" spans="1:6" x14ac:dyDescent="0.3">
      <c r="A163">
        <f t="shared" si="0"/>
        <v>17</v>
      </c>
      <c r="B163" t="s">
        <v>9</v>
      </c>
      <c r="C163" t="s">
        <v>6</v>
      </c>
      <c r="D163">
        <v>3.5</v>
      </c>
      <c r="E163" t="s">
        <v>3</v>
      </c>
      <c r="F163">
        <v>5</v>
      </c>
    </row>
    <row r="164" spans="1:6" x14ac:dyDescent="0.3">
      <c r="A164">
        <f t="shared" si="0"/>
        <v>17</v>
      </c>
      <c r="B164" t="s">
        <v>5</v>
      </c>
      <c r="C164" t="s">
        <v>8</v>
      </c>
      <c r="D164">
        <v>5</v>
      </c>
      <c r="E164" t="s">
        <v>3</v>
      </c>
      <c r="F164">
        <v>6</v>
      </c>
    </row>
    <row r="165" spans="1:6" x14ac:dyDescent="0.3">
      <c r="A165">
        <f t="shared" si="0"/>
        <v>17</v>
      </c>
      <c r="B165" t="s">
        <v>10</v>
      </c>
      <c r="C165" t="s">
        <v>8</v>
      </c>
      <c r="D165">
        <v>5</v>
      </c>
      <c r="E165" t="s">
        <v>3</v>
      </c>
      <c r="F165">
        <v>5</v>
      </c>
    </row>
    <row r="166" spans="1:6" x14ac:dyDescent="0.3">
      <c r="A166">
        <f t="shared" si="0"/>
        <v>17</v>
      </c>
      <c r="B166" t="s">
        <v>5</v>
      </c>
      <c r="C166" t="s">
        <v>8</v>
      </c>
      <c r="D166">
        <v>5</v>
      </c>
      <c r="E166" t="s">
        <v>7</v>
      </c>
      <c r="F166">
        <v>7</v>
      </c>
    </row>
    <row r="167" spans="1:6" x14ac:dyDescent="0.3">
      <c r="A167">
        <f t="shared" si="0"/>
        <v>17</v>
      </c>
      <c r="B167" t="s">
        <v>9</v>
      </c>
      <c r="C167" t="s">
        <v>8</v>
      </c>
      <c r="D167">
        <v>3.5</v>
      </c>
      <c r="E167" t="s">
        <v>7</v>
      </c>
      <c r="F167">
        <v>2</v>
      </c>
    </row>
    <row r="168" spans="1:6" x14ac:dyDescent="0.3">
      <c r="A168">
        <f t="shared" si="0"/>
        <v>17</v>
      </c>
      <c r="B168" t="s">
        <v>5</v>
      </c>
      <c r="C168" t="s">
        <v>8</v>
      </c>
      <c r="D168">
        <v>3.5</v>
      </c>
      <c r="E168" t="s">
        <v>3</v>
      </c>
      <c r="F168">
        <v>8</v>
      </c>
    </row>
    <row r="169" spans="1:6" x14ac:dyDescent="0.3">
      <c r="A169">
        <f t="shared" si="0"/>
        <v>17</v>
      </c>
      <c r="B169" t="s">
        <v>10</v>
      </c>
      <c r="C169" t="s">
        <v>6</v>
      </c>
      <c r="D169">
        <v>5</v>
      </c>
      <c r="E169" t="s">
        <v>7</v>
      </c>
      <c r="F169">
        <v>8</v>
      </c>
    </row>
    <row r="170" spans="1:6" x14ac:dyDescent="0.3">
      <c r="A170">
        <f t="shared" si="0"/>
        <v>17</v>
      </c>
      <c r="B170" t="s">
        <v>10</v>
      </c>
      <c r="C170" t="s">
        <v>6</v>
      </c>
      <c r="D170">
        <v>3.5</v>
      </c>
      <c r="E170" t="s">
        <v>3</v>
      </c>
      <c r="F170">
        <v>5</v>
      </c>
    </row>
    <row r="171" spans="1:6" x14ac:dyDescent="0.3">
      <c r="A171">
        <f t="shared" si="0"/>
        <v>17</v>
      </c>
      <c r="B171" t="s">
        <v>5</v>
      </c>
      <c r="C171" t="s">
        <v>6</v>
      </c>
      <c r="D171">
        <v>3.5</v>
      </c>
      <c r="E171" t="s">
        <v>7</v>
      </c>
      <c r="F171">
        <v>7</v>
      </c>
    </row>
    <row r="172" spans="1:6" x14ac:dyDescent="0.3">
      <c r="A172">
        <f t="shared" si="0"/>
        <v>18</v>
      </c>
      <c r="B172" t="s">
        <v>10</v>
      </c>
      <c r="C172" t="s">
        <v>8</v>
      </c>
      <c r="D172">
        <v>5</v>
      </c>
      <c r="E172" t="s">
        <v>3</v>
      </c>
      <c r="F172">
        <v>5</v>
      </c>
    </row>
    <row r="173" spans="1:6" x14ac:dyDescent="0.3">
      <c r="A173">
        <f t="shared" si="0"/>
        <v>18</v>
      </c>
      <c r="B173" t="s">
        <v>10</v>
      </c>
      <c r="C173" t="s">
        <v>8</v>
      </c>
      <c r="D173">
        <v>3.5</v>
      </c>
      <c r="E173" t="s">
        <v>7</v>
      </c>
      <c r="F173">
        <v>6</v>
      </c>
    </row>
    <row r="174" spans="1:6" x14ac:dyDescent="0.3">
      <c r="A174">
        <f t="shared" si="0"/>
        <v>18</v>
      </c>
      <c r="B174" t="s">
        <v>5</v>
      </c>
      <c r="C174" t="s">
        <v>8</v>
      </c>
      <c r="D174">
        <v>5</v>
      </c>
      <c r="E174" t="s">
        <v>7</v>
      </c>
      <c r="F174">
        <v>6</v>
      </c>
    </row>
    <row r="175" spans="1:6" x14ac:dyDescent="0.3">
      <c r="A175">
        <f t="shared" si="0"/>
        <v>18</v>
      </c>
      <c r="B175" t="s">
        <v>10</v>
      </c>
      <c r="C175" t="s">
        <v>6</v>
      </c>
      <c r="D175">
        <v>3.5</v>
      </c>
      <c r="E175" t="s">
        <v>3</v>
      </c>
      <c r="F175">
        <v>6</v>
      </c>
    </row>
    <row r="176" spans="1:6" x14ac:dyDescent="0.3">
      <c r="A176">
        <f t="shared" si="0"/>
        <v>18</v>
      </c>
      <c r="B176" t="s">
        <v>9</v>
      </c>
      <c r="C176" t="s">
        <v>8</v>
      </c>
      <c r="D176">
        <v>3.5</v>
      </c>
      <c r="E176" t="s">
        <v>7</v>
      </c>
      <c r="F176">
        <v>5</v>
      </c>
    </row>
    <row r="177" spans="1:6" x14ac:dyDescent="0.3">
      <c r="A177">
        <f t="shared" si="0"/>
        <v>18</v>
      </c>
      <c r="B177" t="s">
        <v>10</v>
      </c>
      <c r="C177" t="s">
        <v>6</v>
      </c>
      <c r="D177">
        <v>5</v>
      </c>
      <c r="E177" t="s">
        <v>7</v>
      </c>
      <c r="F177">
        <v>2</v>
      </c>
    </row>
    <row r="178" spans="1:6" x14ac:dyDescent="0.3">
      <c r="A178">
        <f t="shared" si="0"/>
        <v>18</v>
      </c>
      <c r="B178" t="s">
        <v>5</v>
      </c>
      <c r="C178" t="s">
        <v>6</v>
      </c>
      <c r="D178">
        <v>3.5</v>
      </c>
      <c r="E178" t="s">
        <v>7</v>
      </c>
      <c r="F178">
        <v>10</v>
      </c>
    </row>
    <row r="179" spans="1:6" x14ac:dyDescent="0.3">
      <c r="A179">
        <f t="shared" si="0"/>
        <v>18</v>
      </c>
      <c r="B179" t="s">
        <v>5</v>
      </c>
      <c r="C179" t="s">
        <v>8</v>
      </c>
      <c r="D179">
        <v>5</v>
      </c>
      <c r="E179" t="s">
        <v>3</v>
      </c>
      <c r="F179">
        <v>5</v>
      </c>
    </row>
    <row r="180" spans="1:6" x14ac:dyDescent="0.3">
      <c r="A180">
        <f t="shared" si="0"/>
        <v>18</v>
      </c>
      <c r="B180" t="s">
        <v>9</v>
      </c>
      <c r="C180" t="s">
        <v>6</v>
      </c>
      <c r="D180">
        <v>3.5</v>
      </c>
      <c r="E180" t="s">
        <v>3</v>
      </c>
      <c r="F180">
        <v>4</v>
      </c>
    </row>
    <row r="181" spans="1:6" x14ac:dyDescent="0.3">
      <c r="A181">
        <f t="shared" si="0"/>
        <v>18</v>
      </c>
      <c r="B181" t="s">
        <v>5</v>
      </c>
      <c r="C181" t="s">
        <v>8</v>
      </c>
      <c r="D181">
        <v>3.5</v>
      </c>
      <c r="E181" t="s">
        <v>3</v>
      </c>
      <c r="F181">
        <v>7</v>
      </c>
    </row>
    <row r="182" spans="1:6" x14ac:dyDescent="0.3">
      <c r="A182">
        <f t="shared" si="0"/>
        <v>19</v>
      </c>
      <c r="B182" t="s">
        <v>9</v>
      </c>
      <c r="C182" t="s">
        <v>6</v>
      </c>
      <c r="D182">
        <v>3.5</v>
      </c>
      <c r="E182" t="s">
        <v>3</v>
      </c>
      <c r="F182">
        <v>2</v>
      </c>
    </row>
    <row r="183" spans="1:6" x14ac:dyDescent="0.3">
      <c r="A183">
        <f t="shared" si="0"/>
        <v>19</v>
      </c>
      <c r="B183" t="s">
        <v>10</v>
      </c>
      <c r="C183" t="s">
        <v>6</v>
      </c>
      <c r="D183">
        <v>3.5</v>
      </c>
      <c r="E183" t="s">
        <v>3</v>
      </c>
      <c r="F183">
        <v>4</v>
      </c>
    </row>
    <row r="184" spans="1:6" x14ac:dyDescent="0.3">
      <c r="A184">
        <f t="shared" si="0"/>
        <v>19</v>
      </c>
      <c r="B184" t="s">
        <v>5</v>
      </c>
      <c r="C184" t="s">
        <v>6</v>
      </c>
      <c r="D184">
        <v>3.5</v>
      </c>
      <c r="E184" t="s">
        <v>7</v>
      </c>
      <c r="F184">
        <v>6</v>
      </c>
    </row>
    <row r="185" spans="1:6" x14ac:dyDescent="0.3">
      <c r="A185">
        <f t="shared" si="0"/>
        <v>19</v>
      </c>
      <c r="B185" t="s">
        <v>5</v>
      </c>
      <c r="C185" t="s">
        <v>8</v>
      </c>
      <c r="D185">
        <v>3.5</v>
      </c>
      <c r="E185" t="s">
        <v>3</v>
      </c>
      <c r="F185">
        <v>8</v>
      </c>
    </row>
    <row r="186" spans="1:6" x14ac:dyDescent="0.3">
      <c r="A186">
        <f t="shared" si="0"/>
        <v>19</v>
      </c>
      <c r="B186" t="s">
        <v>5</v>
      </c>
      <c r="C186" t="s">
        <v>8</v>
      </c>
      <c r="D186">
        <v>5</v>
      </c>
      <c r="E186" t="s">
        <v>7</v>
      </c>
      <c r="F186">
        <v>7</v>
      </c>
    </row>
    <row r="187" spans="1:6" x14ac:dyDescent="0.3">
      <c r="A187">
        <f t="shared" si="0"/>
        <v>19</v>
      </c>
      <c r="B187" t="s">
        <v>10</v>
      </c>
      <c r="C187" t="s">
        <v>6</v>
      </c>
      <c r="D187">
        <v>5</v>
      </c>
      <c r="E187" t="s">
        <v>7</v>
      </c>
      <c r="F187">
        <v>3</v>
      </c>
    </row>
    <row r="188" spans="1:6" x14ac:dyDescent="0.3">
      <c r="A188">
        <f t="shared" si="0"/>
        <v>19</v>
      </c>
      <c r="B188" t="s">
        <v>9</v>
      </c>
      <c r="C188" t="s">
        <v>8</v>
      </c>
      <c r="D188">
        <v>3.5</v>
      </c>
      <c r="E188" t="s">
        <v>7</v>
      </c>
      <c r="F188">
        <v>6</v>
      </c>
    </row>
    <row r="189" spans="1:6" x14ac:dyDescent="0.3">
      <c r="A189">
        <f t="shared" si="0"/>
        <v>19</v>
      </c>
      <c r="B189" t="s">
        <v>10</v>
      </c>
      <c r="C189" t="s">
        <v>8</v>
      </c>
      <c r="D189">
        <v>3.5</v>
      </c>
      <c r="E189" t="s">
        <v>7</v>
      </c>
      <c r="F189">
        <v>7</v>
      </c>
    </row>
    <row r="190" spans="1:6" x14ac:dyDescent="0.3">
      <c r="A190">
        <f t="shared" si="0"/>
        <v>19</v>
      </c>
      <c r="B190" t="s">
        <v>10</v>
      </c>
      <c r="C190" t="s">
        <v>8</v>
      </c>
      <c r="D190">
        <v>5</v>
      </c>
      <c r="E190" t="s">
        <v>3</v>
      </c>
      <c r="F190">
        <v>4</v>
      </c>
    </row>
    <row r="191" spans="1:6" x14ac:dyDescent="0.3">
      <c r="A191">
        <f t="shared" si="0"/>
        <v>19</v>
      </c>
      <c r="B191" t="s">
        <v>5</v>
      </c>
      <c r="C191" t="s">
        <v>8</v>
      </c>
      <c r="D191">
        <v>5</v>
      </c>
      <c r="E191" t="s">
        <v>3</v>
      </c>
      <c r="F191">
        <v>6</v>
      </c>
    </row>
    <row r="192" spans="1:6" x14ac:dyDescent="0.3">
      <c r="A192">
        <f t="shared" si="0"/>
        <v>20</v>
      </c>
      <c r="B192" t="s">
        <v>10</v>
      </c>
      <c r="C192" t="s">
        <v>6</v>
      </c>
      <c r="D192">
        <v>5</v>
      </c>
      <c r="E192" t="s">
        <v>7</v>
      </c>
      <c r="F192">
        <v>5</v>
      </c>
    </row>
    <row r="193" spans="1:6" x14ac:dyDescent="0.3">
      <c r="A193">
        <f t="shared" si="0"/>
        <v>20</v>
      </c>
      <c r="B193" t="s">
        <v>10</v>
      </c>
      <c r="C193" t="s">
        <v>6</v>
      </c>
      <c r="D193">
        <v>3.5</v>
      </c>
      <c r="E193" t="s">
        <v>3</v>
      </c>
      <c r="F193">
        <v>7</v>
      </c>
    </row>
    <row r="194" spans="1:6" x14ac:dyDescent="0.3">
      <c r="A194">
        <f t="shared" si="0"/>
        <v>20</v>
      </c>
      <c r="B194" t="s">
        <v>5</v>
      </c>
      <c r="C194" t="s">
        <v>6</v>
      </c>
      <c r="D194">
        <v>3.5</v>
      </c>
      <c r="E194" t="s">
        <v>7</v>
      </c>
      <c r="F194">
        <v>9</v>
      </c>
    </row>
    <row r="195" spans="1:6" x14ac:dyDescent="0.3">
      <c r="A195">
        <f t="shared" si="0"/>
        <v>20</v>
      </c>
      <c r="B195" t="s">
        <v>10</v>
      </c>
      <c r="C195" t="s">
        <v>8</v>
      </c>
      <c r="D195">
        <v>5</v>
      </c>
      <c r="E195" t="s">
        <v>3</v>
      </c>
      <c r="F195">
        <v>4</v>
      </c>
    </row>
    <row r="196" spans="1:6" x14ac:dyDescent="0.3">
      <c r="A196">
        <f t="shared" si="0"/>
        <v>20</v>
      </c>
      <c r="B196" t="s">
        <v>5</v>
      </c>
      <c r="C196" t="s">
        <v>8</v>
      </c>
      <c r="D196">
        <v>5</v>
      </c>
      <c r="E196" t="s">
        <v>3</v>
      </c>
      <c r="F196">
        <v>6</v>
      </c>
    </row>
    <row r="197" spans="1:6" x14ac:dyDescent="0.3">
      <c r="A197">
        <f t="shared" si="0"/>
        <v>20</v>
      </c>
      <c r="B197" t="s">
        <v>10</v>
      </c>
      <c r="C197" t="s">
        <v>8</v>
      </c>
      <c r="D197">
        <v>3.5</v>
      </c>
      <c r="E197" t="s">
        <v>7</v>
      </c>
      <c r="F197">
        <v>6</v>
      </c>
    </row>
    <row r="198" spans="1:6" x14ac:dyDescent="0.3">
      <c r="A198">
        <f t="shared" si="0"/>
        <v>20</v>
      </c>
      <c r="B198" t="s">
        <v>5</v>
      </c>
      <c r="C198" t="s">
        <v>8</v>
      </c>
      <c r="D198">
        <v>5</v>
      </c>
      <c r="E198" t="s">
        <v>7</v>
      </c>
      <c r="F198">
        <v>3</v>
      </c>
    </row>
    <row r="199" spans="1:6" x14ac:dyDescent="0.3">
      <c r="A199">
        <f t="shared" si="0"/>
        <v>20</v>
      </c>
      <c r="B199" t="s">
        <v>9</v>
      </c>
      <c r="C199" t="s">
        <v>8</v>
      </c>
      <c r="D199">
        <v>3.5</v>
      </c>
      <c r="E199" t="s">
        <v>7</v>
      </c>
      <c r="F199">
        <v>3</v>
      </c>
    </row>
    <row r="200" spans="1:6" x14ac:dyDescent="0.3">
      <c r="A200">
        <f t="shared" si="0"/>
        <v>20</v>
      </c>
      <c r="B200" t="s">
        <v>9</v>
      </c>
      <c r="C200" t="s">
        <v>6</v>
      </c>
      <c r="D200">
        <v>3.5</v>
      </c>
      <c r="E200" t="s">
        <v>3</v>
      </c>
      <c r="F200">
        <v>6</v>
      </c>
    </row>
    <row r="201" spans="1:6" x14ac:dyDescent="0.3">
      <c r="A201">
        <f t="shared" si="0"/>
        <v>20</v>
      </c>
      <c r="B201" t="s">
        <v>5</v>
      </c>
      <c r="C201" t="s">
        <v>8</v>
      </c>
      <c r="D201">
        <v>3.5</v>
      </c>
      <c r="E201" t="s">
        <v>3</v>
      </c>
      <c r="F201">
        <v>8</v>
      </c>
    </row>
    <row r="202" spans="1:6" x14ac:dyDescent="0.3">
      <c r="A202">
        <f t="shared" si="0"/>
        <v>21</v>
      </c>
      <c r="B202" t="s">
        <v>5</v>
      </c>
      <c r="C202" t="s">
        <v>8</v>
      </c>
      <c r="D202">
        <v>5</v>
      </c>
      <c r="E202" t="s">
        <v>7</v>
      </c>
      <c r="F202">
        <v>5</v>
      </c>
    </row>
    <row r="203" spans="1:6" x14ac:dyDescent="0.3">
      <c r="A203">
        <f t="shared" si="0"/>
        <v>21</v>
      </c>
      <c r="B203" t="s">
        <v>5</v>
      </c>
      <c r="C203" t="s">
        <v>6</v>
      </c>
      <c r="D203">
        <v>3.5</v>
      </c>
      <c r="E203" t="s">
        <v>7</v>
      </c>
      <c r="F203">
        <v>8</v>
      </c>
    </row>
    <row r="204" spans="1:6" x14ac:dyDescent="0.3">
      <c r="A204">
        <f t="shared" si="0"/>
        <v>21</v>
      </c>
      <c r="B204" t="s">
        <v>5</v>
      </c>
      <c r="C204" t="s">
        <v>8</v>
      </c>
      <c r="D204">
        <v>3.5</v>
      </c>
      <c r="E204" t="s">
        <v>3</v>
      </c>
      <c r="F204">
        <v>10</v>
      </c>
    </row>
    <row r="205" spans="1:6" x14ac:dyDescent="0.3">
      <c r="A205">
        <f t="shared" si="0"/>
        <v>21</v>
      </c>
      <c r="B205" t="s">
        <v>5</v>
      </c>
      <c r="C205" t="s">
        <v>8</v>
      </c>
      <c r="D205">
        <v>5</v>
      </c>
      <c r="E205" t="s">
        <v>3</v>
      </c>
      <c r="F205">
        <v>8</v>
      </c>
    </row>
    <row r="206" spans="1:6" x14ac:dyDescent="0.3">
      <c r="A206">
        <f t="shared" si="0"/>
        <v>21</v>
      </c>
      <c r="B206" t="s">
        <v>10</v>
      </c>
      <c r="C206" t="s">
        <v>6</v>
      </c>
      <c r="D206">
        <v>5</v>
      </c>
      <c r="E206" t="s">
        <v>7</v>
      </c>
      <c r="F206">
        <v>2</v>
      </c>
    </row>
    <row r="207" spans="1:6" x14ac:dyDescent="0.3">
      <c r="A207">
        <f t="shared" si="0"/>
        <v>21</v>
      </c>
      <c r="B207" t="s">
        <v>9</v>
      </c>
      <c r="C207" t="s">
        <v>8</v>
      </c>
      <c r="D207">
        <v>3.5</v>
      </c>
      <c r="E207" t="s">
        <v>7</v>
      </c>
      <c r="F207">
        <v>3</v>
      </c>
    </row>
    <row r="208" spans="1:6" x14ac:dyDescent="0.3">
      <c r="A208">
        <f t="shared" si="0"/>
        <v>21</v>
      </c>
      <c r="B208" t="s">
        <v>10</v>
      </c>
      <c r="C208" t="s">
        <v>6</v>
      </c>
      <c r="D208">
        <v>3.5</v>
      </c>
      <c r="E208" t="s">
        <v>3</v>
      </c>
      <c r="F208">
        <v>6</v>
      </c>
    </row>
    <row r="209" spans="1:6" x14ac:dyDescent="0.3">
      <c r="A209">
        <f t="shared" si="0"/>
        <v>21</v>
      </c>
      <c r="B209" t="s">
        <v>9</v>
      </c>
      <c r="C209" t="s">
        <v>6</v>
      </c>
      <c r="D209">
        <v>3.5</v>
      </c>
      <c r="E209" t="s">
        <v>3</v>
      </c>
      <c r="F209">
        <v>4</v>
      </c>
    </row>
    <row r="210" spans="1:6" x14ac:dyDescent="0.3">
      <c r="A210">
        <f t="shared" si="0"/>
        <v>21</v>
      </c>
      <c r="B210" t="s">
        <v>10</v>
      </c>
      <c r="C210" t="s">
        <v>8</v>
      </c>
      <c r="D210">
        <v>3.5</v>
      </c>
      <c r="E210" t="s">
        <v>7</v>
      </c>
      <c r="F210">
        <v>7</v>
      </c>
    </row>
    <row r="211" spans="1:6" x14ac:dyDescent="0.3">
      <c r="A211">
        <f t="shared" si="0"/>
        <v>21</v>
      </c>
      <c r="B211" t="s">
        <v>10</v>
      </c>
      <c r="C211" t="s">
        <v>8</v>
      </c>
      <c r="D211">
        <v>5</v>
      </c>
      <c r="E211" t="s">
        <v>3</v>
      </c>
      <c r="F211">
        <v>6</v>
      </c>
    </row>
    <row r="212" spans="1:6" x14ac:dyDescent="0.3">
      <c r="A212">
        <f t="shared" si="0"/>
        <v>22</v>
      </c>
      <c r="B212" t="s">
        <v>10</v>
      </c>
      <c r="C212" t="s">
        <v>6</v>
      </c>
      <c r="D212">
        <v>5</v>
      </c>
      <c r="E212" t="s">
        <v>7</v>
      </c>
      <c r="F212">
        <v>9</v>
      </c>
    </row>
    <row r="213" spans="1:6" x14ac:dyDescent="0.3">
      <c r="A213">
        <f t="shared" si="0"/>
        <v>22</v>
      </c>
      <c r="B213" t="s">
        <v>10</v>
      </c>
      <c r="C213" t="s">
        <v>8</v>
      </c>
      <c r="D213">
        <v>5</v>
      </c>
      <c r="E213" t="s">
        <v>3</v>
      </c>
      <c r="F213">
        <v>5</v>
      </c>
    </row>
    <row r="214" spans="1:6" x14ac:dyDescent="0.3">
      <c r="A214">
        <f t="shared" si="0"/>
        <v>22</v>
      </c>
      <c r="B214" t="s">
        <v>9</v>
      </c>
      <c r="C214" t="s">
        <v>6</v>
      </c>
      <c r="D214">
        <v>3.5</v>
      </c>
      <c r="E214" t="s">
        <v>3</v>
      </c>
      <c r="F214">
        <v>5</v>
      </c>
    </row>
    <row r="215" spans="1:6" x14ac:dyDescent="0.3">
      <c r="A215">
        <f t="shared" si="0"/>
        <v>22</v>
      </c>
      <c r="B215" t="s">
        <v>5</v>
      </c>
      <c r="C215" t="s">
        <v>8</v>
      </c>
      <c r="D215">
        <v>3.5</v>
      </c>
      <c r="E215" t="s">
        <v>3</v>
      </c>
      <c r="F215">
        <v>8</v>
      </c>
    </row>
    <row r="216" spans="1:6" x14ac:dyDescent="0.3">
      <c r="A216">
        <f t="shared" si="0"/>
        <v>22</v>
      </c>
      <c r="B216" t="s">
        <v>5</v>
      </c>
      <c r="C216" t="s">
        <v>8</v>
      </c>
      <c r="D216">
        <v>5</v>
      </c>
      <c r="E216" t="s">
        <v>3</v>
      </c>
      <c r="F216">
        <v>5</v>
      </c>
    </row>
    <row r="217" spans="1:6" x14ac:dyDescent="0.3">
      <c r="A217">
        <f t="shared" ref="A217:A280" si="1">A67+15</f>
        <v>22</v>
      </c>
      <c r="B217" t="s">
        <v>5</v>
      </c>
      <c r="C217" t="s">
        <v>8</v>
      </c>
      <c r="D217">
        <v>5</v>
      </c>
      <c r="E217" t="s">
        <v>7</v>
      </c>
      <c r="F217">
        <v>6</v>
      </c>
    </row>
    <row r="218" spans="1:6" x14ac:dyDescent="0.3">
      <c r="A218">
        <f t="shared" si="1"/>
        <v>22</v>
      </c>
      <c r="B218" t="s">
        <v>9</v>
      </c>
      <c r="C218" t="s">
        <v>8</v>
      </c>
      <c r="D218">
        <v>3.5</v>
      </c>
      <c r="E218" t="s">
        <v>7</v>
      </c>
      <c r="F218">
        <v>3</v>
      </c>
    </row>
    <row r="219" spans="1:6" x14ac:dyDescent="0.3">
      <c r="A219">
        <f t="shared" si="1"/>
        <v>22</v>
      </c>
      <c r="B219" t="s">
        <v>10</v>
      </c>
      <c r="C219" t="s">
        <v>8</v>
      </c>
      <c r="D219">
        <v>3.5</v>
      </c>
      <c r="E219" t="s">
        <v>7</v>
      </c>
      <c r="F219">
        <v>7</v>
      </c>
    </row>
    <row r="220" spans="1:6" x14ac:dyDescent="0.3">
      <c r="A220">
        <f t="shared" si="1"/>
        <v>22</v>
      </c>
      <c r="B220" t="s">
        <v>5</v>
      </c>
      <c r="C220" t="s">
        <v>6</v>
      </c>
      <c r="D220">
        <v>3.5</v>
      </c>
      <c r="E220" t="s">
        <v>7</v>
      </c>
      <c r="F220">
        <v>9</v>
      </c>
    </row>
    <row r="221" spans="1:6" x14ac:dyDescent="0.3">
      <c r="A221">
        <f t="shared" si="1"/>
        <v>22</v>
      </c>
      <c r="B221" t="s">
        <v>10</v>
      </c>
      <c r="C221" t="s">
        <v>6</v>
      </c>
      <c r="D221">
        <v>3.5</v>
      </c>
      <c r="E221" t="s">
        <v>3</v>
      </c>
      <c r="F221">
        <v>8</v>
      </c>
    </row>
    <row r="222" spans="1:6" x14ac:dyDescent="0.3">
      <c r="A222">
        <f t="shared" si="1"/>
        <v>23</v>
      </c>
      <c r="B222" t="s">
        <v>5</v>
      </c>
      <c r="C222" t="s">
        <v>6</v>
      </c>
      <c r="D222">
        <v>3.5</v>
      </c>
      <c r="E222" t="s">
        <v>7</v>
      </c>
      <c r="F222">
        <v>10</v>
      </c>
    </row>
    <row r="223" spans="1:6" x14ac:dyDescent="0.3">
      <c r="A223">
        <f t="shared" si="1"/>
        <v>23</v>
      </c>
      <c r="B223" t="s">
        <v>10</v>
      </c>
      <c r="C223" t="s">
        <v>8</v>
      </c>
      <c r="D223">
        <v>5</v>
      </c>
      <c r="E223" t="s">
        <v>3</v>
      </c>
      <c r="F223">
        <v>4</v>
      </c>
    </row>
    <row r="224" spans="1:6" x14ac:dyDescent="0.3">
      <c r="A224">
        <f t="shared" si="1"/>
        <v>23</v>
      </c>
      <c r="B224" t="s">
        <v>5</v>
      </c>
      <c r="C224" t="s">
        <v>8</v>
      </c>
      <c r="D224">
        <v>3.5</v>
      </c>
      <c r="E224" t="s">
        <v>3</v>
      </c>
      <c r="F224">
        <v>6</v>
      </c>
    </row>
    <row r="225" spans="1:6" x14ac:dyDescent="0.3">
      <c r="A225">
        <f t="shared" si="1"/>
        <v>23</v>
      </c>
      <c r="B225" t="s">
        <v>5</v>
      </c>
      <c r="C225" t="s">
        <v>8</v>
      </c>
      <c r="D225">
        <v>5</v>
      </c>
      <c r="E225" t="s">
        <v>7</v>
      </c>
      <c r="F225">
        <v>6</v>
      </c>
    </row>
    <row r="226" spans="1:6" x14ac:dyDescent="0.3">
      <c r="A226">
        <f t="shared" si="1"/>
        <v>23</v>
      </c>
      <c r="B226" t="s">
        <v>9</v>
      </c>
      <c r="C226" t="s">
        <v>6</v>
      </c>
      <c r="D226">
        <v>3.5</v>
      </c>
      <c r="E226" t="s">
        <v>3</v>
      </c>
      <c r="F226">
        <v>6</v>
      </c>
    </row>
    <row r="227" spans="1:6" x14ac:dyDescent="0.3">
      <c r="A227">
        <f t="shared" si="1"/>
        <v>23</v>
      </c>
      <c r="B227" t="s">
        <v>10</v>
      </c>
      <c r="C227" t="s">
        <v>8</v>
      </c>
      <c r="D227">
        <v>3.5</v>
      </c>
      <c r="E227" t="s">
        <v>7</v>
      </c>
      <c r="F227">
        <v>5</v>
      </c>
    </row>
    <row r="228" spans="1:6" x14ac:dyDescent="0.3">
      <c r="A228">
        <f t="shared" si="1"/>
        <v>23</v>
      </c>
      <c r="B228" t="s">
        <v>10</v>
      </c>
      <c r="C228" t="s">
        <v>6</v>
      </c>
      <c r="D228">
        <v>3.5</v>
      </c>
      <c r="E228" t="s">
        <v>3</v>
      </c>
      <c r="F228">
        <v>8</v>
      </c>
    </row>
    <row r="229" spans="1:6" x14ac:dyDescent="0.3">
      <c r="A229">
        <f t="shared" si="1"/>
        <v>23</v>
      </c>
      <c r="B229" t="s">
        <v>9</v>
      </c>
      <c r="C229" t="s">
        <v>8</v>
      </c>
      <c r="D229">
        <v>3.5</v>
      </c>
      <c r="E229" t="s">
        <v>7</v>
      </c>
      <c r="F229">
        <v>3</v>
      </c>
    </row>
    <row r="230" spans="1:6" x14ac:dyDescent="0.3">
      <c r="A230">
        <f t="shared" si="1"/>
        <v>23</v>
      </c>
      <c r="B230" t="s">
        <v>5</v>
      </c>
      <c r="C230" t="s">
        <v>8</v>
      </c>
      <c r="D230">
        <v>5</v>
      </c>
      <c r="E230" t="s">
        <v>3</v>
      </c>
      <c r="F230">
        <v>6</v>
      </c>
    </row>
    <row r="231" spans="1:6" x14ac:dyDescent="0.3">
      <c r="A231">
        <f t="shared" si="1"/>
        <v>23</v>
      </c>
      <c r="B231" t="s">
        <v>10</v>
      </c>
      <c r="C231" t="s">
        <v>6</v>
      </c>
      <c r="D231">
        <v>5</v>
      </c>
      <c r="E231" t="s">
        <v>7</v>
      </c>
      <c r="F231">
        <v>3</v>
      </c>
    </row>
    <row r="232" spans="1:6" x14ac:dyDescent="0.3">
      <c r="A232">
        <f t="shared" si="1"/>
        <v>24</v>
      </c>
      <c r="B232" t="s">
        <v>9</v>
      </c>
      <c r="C232" t="s">
        <v>6</v>
      </c>
      <c r="D232">
        <v>3.5</v>
      </c>
      <c r="E232" t="s">
        <v>3</v>
      </c>
      <c r="F232">
        <v>6</v>
      </c>
    </row>
    <row r="233" spans="1:6" x14ac:dyDescent="0.3">
      <c r="A233">
        <f t="shared" si="1"/>
        <v>24</v>
      </c>
      <c r="B233" t="s">
        <v>5</v>
      </c>
      <c r="C233" t="s">
        <v>8</v>
      </c>
      <c r="D233">
        <v>5</v>
      </c>
      <c r="E233" t="s">
        <v>3</v>
      </c>
      <c r="F233">
        <v>4</v>
      </c>
    </row>
    <row r="234" spans="1:6" x14ac:dyDescent="0.3">
      <c r="A234">
        <f t="shared" si="1"/>
        <v>24</v>
      </c>
      <c r="B234" t="s">
        <v>9</v>
      </c>
      <c r="C234" t="s">
        <v>8</v>
      </c>
      <c r="D234">
        <v>3.5</v>
      </c>
      <c r="E234" t="s">
        <v>7</v>
      </c>
      <c r="F234">
        <v>3</v>
      </c>
    </row>
    <row r="235" spans="1:6" x14ac:dyDescent="0.3">
      <c r="A235">
        <f t="shared" si="1"/>
        <v>24</v>
      </c>
      <c r="B235" t="s">
        <v>10</v>
      </c>
      <c r="C235" t="s">
        <v>8</v>
      </c>
      <c r="D235">
        <v>3.5</v>
      </c>
      <c r="E235" t="s">
        <v>7</v>
      </c>
      <c r="F235">
        <v>7</v>
      </c>
    </row>
    <row r="236" spans="1:6" x14ac:dyDescent="0.3">
      <c r="A236">
        <f t="shared" si="1"/>
        <v>24</v>
      </c>
      <c r="B236" t="s">
        <v>10</v>
      </c>
      <c r="C236" t="s">
        <v>6</v>
      </c>
      <c r="D236">
        <v>5</v>
      </c>
      <c r="E236" t="s">
        <v>7</v>
      </c>
      <c r="F236">
        <v>8</v>
      </c>
    </row>
    <row r="237" spans="1:6" x14ac:dyDescent="0.3">
      <c r="A237">
        <f t="shared" si="1"/>
        <v>24</v>
      </c>
      <c r="B237" t="s">
        <v>10</v>
      </c>
      <c r="C237" t="s">
        <v>6</v>
      </c>
      <c r="D237">
        <v>3.5</v>
      </c>
      <c r="E237" t="s">
        <v>3</v>
      </c>
      <c r="F237">
        <v>5</v>
      </c>
    </row>
    <row r="238" spans="1:6" x14ac:dyDescent="0.3">
      <c r="A238">
        <f t="shared" si="1"/>
        <v>24</v>
      </c>
      <c r="B238" t="s">
        <v>5</v>
      </c>
      <c r="C238" t="s">
        <v>6</v>
      </c>
      <c r="D238">
        <v>3.5</v>
      </c>
      <c r="E238" t="s">
        <v>7</v>
      </c>
      <c r="F238">
        <v>9</v>
      </c>
    </row>
    <row r="239" spans="1:6" x14ac:dyDescent="0.3">
      <c r="A239">
        <f t="shared" si="1"/>
        <v>24</v>
      </c>
      <c r="B239" t="s">
        <v>5</v>
      </c>
      <c r="C239" t="s">
        <v>8</v>
      </c>
      <c r="D239">
        <v>5</v>
      </c>
      <c r="E239" t="s">
        <v>7</v>
      </c>
      <c r="F239">
        <v>6</v>
      </c>
    </row>
    <row r="240" spans="1:6" x14ac:dyDescent="0.3">
      <c r="A240">
        <f t="shared" si="1"/>
        <v>24</v>
      </c>
      <c r="B240" t="s">
        <v>10</v>
      </c>
      <c r="C240" t="s">
        <v>8</v>
      </c>
      <c r="D240">
        <v>5</v>
      </c>
      <c r="E240" t="s">
        <v>3</v>
      </c>
      <c r="F240">
        <v>2</v>
      </c>
    </row>
    <row r="241" spans="1:6" x14ac:dyDescent="0.3">
      <c r="A241">
        <f t="shared" si="1"/>
        <v>24</v>
      </c>
      <c r="B241" t="s">
        <v>5</v>
      </c>
      <c r="C241" t="s">
        <v>8</v>
      </c>
      <c r="D241">
        <v>3.5</v>
      </c>
      <c r="E241" t="s">
        <v>3</v>
      </c>
      <c r="F241">
        <v>7</v>
      </c>
    </row>
    <row r="242" spans="1:6" x14ac:dyDescent="0.3">
      <c r="A242">
        <f t="shared" si="1"/>
        <v>25</v>
      </c>
      <c r="B242" t="s">
        <v>5</v>
      </c>
      <c r="C242" t="s">
        <v>8</v>
      </c>
      <c r="D242">
        <v>5</v>
      </c>
      <c r="E242" t="s">
        <v>7</v>
      </c>
      <c r="F242">
        <v>6</v>
      </c>
    </row>
    <row r="243" spans="1:6" x14ac:dyDescent="0.3">
      <c r="A243">
        <f t="shared" si="1"/>
        <v>25</v>
      </c>
      <c r="B243" t="s">
        <v>10</v>
      </c>
      <c r="C243" t="s">
        <v>6</v>
      </c>
      <c r="D243">
        <v>3.5</v>
      </c>
      <c r="E243" t="s">
        <v>3</v>
      </c>
      <c r="F243">
        <v>6</v>
      </c>
    </row>
    <row r="244" spans="1:6" x14ac:dyDescent="0.3">
      <c r="A244">
        <f t="shared" si="1"/>
        <v>25</v>
      </c>
      <c r="B244" t="s">
        <v>9</v>
      </c>
      <c r="C244" t="s">
        <v>6</v>
      </c>
      <c r="D244">
        <v>3.5</v>
      </c>
      <c r="E244" t="s">
        <v>3</v>
      </c>
      <c r="F244">
        <v>8</v>
      </c>
    </row>
    <row r="245" spans="1:6" x14ac:dyDescent="0.3">
      <c r="A245">
        <f t="shared" si="1"/>
        <v>25</v>
      </c>
      <c r="B245" t="s">
        <v>10</v>
      </c>
      <c r="C245" t="s">
        <v>8</v>
      </c>
      <c r="D245">
        <v>5</v>
      </c>
      <c r="E245" t="s">
        <v>3</v>
      </c>
      <c r="F245">
        <v>9</v>
      </c>
    </row>
    <row r="246" spans="1:6" x14ac:dyDescent="0.3">
      <c r="A246">
        <f t="shared" si="1"/>
        <v>25</v>
      </c>
      <c r="B246" t="s">
        <v>10</v>
      </c>
      <c r="C246" t="s">
        <v>6</v>
      </c>
      <c r="D246">
        <v>5</v>
      </c>
      <c r="E246" t="s">
        <v>7</v>
      </c>
      <c r="F246">
        <v>2</v>
      </c>
    </row>
    <row r="247" spans="1:6" x14ac:dyDescent="0.3">
      <c r="A247">
        <f t="shared" si="1"/>
        <v>25</v>
      </c>
      <c r="B247" t="s">
        <v>5</v>
      </c>
      <c r="C247" t="s">
        <v>8</v>
      </c>
      <c r="D247">
        <v>3.5</v>
      </c>
      <c r="E247" t="s">
        <v>3</v>
      </c>
      <c r="F247">
        <v>7</v>
      </c>
    </row>
    <row r="248" spans="1:6" x14ac:dyDescent="0.3">
      <c r="A248">
        <f t="shared" si="1"/>
        <v>25</v>
      </c>
      <c r="B248" t="s">
        <v>9</v>
      </c>
      <c r="C248" t="s">
        <v>8</v>
      </c>
      <c r="D248">
        <v>3.5</v>
      </c>
      <c r="E248" t="s">
        <v>7</v>
      </c>
      <c r="F248">
        <v>3</v>
      </c>
    </row>
    <row r="249" spans="1:6" x14ac:dyDescent="0.3">
      <c r="A249">
        <f t="shared" si="1"/>
        <v>25</v>
      </c>
      <c r="B249" t="s">
        <v>5</v>
      </c>
      <c r="C249" t="s">
        <v>8</v>
      </c>
      <c r="D249">
        <v>5</v>
      </c>
      <c r="E249" t="s">
        <v>3</v>
      </c>
      <c r="F249">
        <v>4</v>
      </c>
    </row>
    <row r="250" spans="1:6" x14ac:dyDescent="0.3">
      <c r="A250">
        <f t="shared" si="1"/>
        <v>25</v>
      </c>
      <c r="B250" t="s">
        <v>10</v>
      </c>
      <c r="C250" t="s">
        <v>8</v>
      </c>
      <c r="D250">
        <v>3.5</v>
      </c>
      <c r="E250" t="s">
        <v>7</v>
      </c>
      <c r="F250">
        <v>6</v>
      </c>
    </row>
    <row r="251" spans="1:6" x14ac:dyDescent="0.3">
      <c r="A251">
        <f t="shared" si="1"/>
        <v>25</v>
      </c>
      <c r="B251" t="s">
        <v>5</v>
      </c>
      <c r="C251" t="s">
        <v>6</v>
      </c>
      <c r="D251">
        <v>3.5</v>
      </c>
      <c r="E251" t="s">
        <v>7</v>
      </c>
      <c r="F251">
        <v>9</v>
      </c>
    </row>
    <row r="252" spans="1:6" x14ac:dyDescent="0.3">
      <c r="A252">
        <f t="shared" si="1"/>
        <v>26</v>
      </c>
      <c r="B252" t="s">
        <v>9</v>
      </c>
      <c r="C252" t="s">
        <v>6</v>
      </c>
      <c r="D252">
        <v>3.5</v>
      </c>
      <c r="E252" t="s">
        <v>3</v>
      </c>
      <c r="F252">
        <v>2</v>
      </c>
    </row>
    <row r="253" spans="1:6" x14ac:dyDescent="0.3">
      <c r="A253">
        <f t="shared" si="1"/>
        <v>26</v>
      </c>
      <c r="B253" t="s">
        <v>10</v>
      </c>
      <c r="C253" t="s">
        <v>8</v>
      </c>
      <c r="D253">
        <v>3.5</v>
      </c>
      <c r="E253" t="s">
        <v>7</v>
      </c>
      <c r="F253">
        <v>5</v>
      </c>
    </row>
    <row r="254" spans="1:6" x14ac:dyDescent="0.3">
      <c r="A254">
        <f t="shared" si="1"/>
        <v>26</v>
      </c>
      <c r="B254" t="s">
        <v>5</v>
      </c>
      <c r="C254" t="s">
        <v>6</v>
      </c>
      <c r="D254">
        <v>3.5</v>
      </c>
      <c r="E254" t="s">
        <v>7</v>
      </c>
      <c r="F254">
        <v>3</v>
      </c>
    </row>
    <row r="255" spans="1:6" x14ac:dyDescent="0.3">
      <c r="A255">
        <f t="shared" si="1"/>
        <v>26</v>
      </c>
      <c r="B255" t="s">
        <v>5</v>
      </c>
      <c r="C255" t="s">
        <v>8</v>
      </c>
      <c r="D255">
        <v>5</v>
      </c>
      <c r="E255" t="s">
        <v>3</v>
      </c>
      <c r="F255">
        <v>5</v>
      </c>
    </row>
    <row r="256" spans="1:6" x14ac:dyDescent="0.3">
      <c r="A256">
        <f t="shared" si="1"/>
        <v>26</v>
      </c>
      <c r="B256" t="s">
        <v>5</v>
      </c>
      <c r="C256" t="s">
        <v>8</v>
      </c>
      <c r="D256">
        <v>5</v>
      </c>
      <c r="E256" t="s">
        <v>7</v>
      </c>
      <c r="F256">
        <v>6</v>
      </c>
    </row>
    <row r="257" spans="1:6" x14ac:dyDescent="0.3">
      <c r="A257">
        <f t="shared" si="1"/>
        <v>26</v>
      </c>
      <c r="B257" t="s">
        <v>9</v>
      </c>
      <c r="C257" t="s">
        <v>8</v>
      </c>
      <c r="D257">
        <v>3.5</v>
      </c>
      <c r="E257" t="s">
        <v>7</v>
      </c>
      <c r="F257">
        <v>4</v>
      </c>
    </row>
    <row r="258" spans="1:6" x14ac:dyDescent="0.3">
      <c r="A258">
        <f t="shared" si="1"/>
        <v>26</v>
      </c>
      <c r="B258" t="s">
        <v>10</v>
      </c>
      <c r="C258" t="s">
        <v>8</v>
      </c>
      <c r="D258">
        <v>5</v>
      </c>
      <c r="E258" t="s">
        <v>3</v>
      </c>
      <c r="F258">
        <v>4</v>
      </c>
    </row>
    <row r="259" spans="1:6" x14ac:dyDescent="0.3">
      <c r="A259">
        <f t="shared" si="1"/>
        <v>26</v>
      </c>
      <c r="B259" t="s">
        <v>10</v>
      </c>
      <c r="C259" t="s">
        <v>6</v>
      </c>
      <c r="D259">
        <v>3.5</v>
      </c>
      <c r="E259" t="s">
        <v>3</v>
      </c>
      <c r="F259">
        <v>5</v>
      </c>
    </row>
    <row r="260" spans="1:6" x14ac:dyDescent="0.3">
      <c r="A260">
        <f t="shared" si="1"/>
        <v>26</v>
      </c>
      <c r="B260" t="s">
        <v>10</v>
      </c>
      <c r="C260" t="s">
        <v>6</v>
      </c>
      <c r="D260">
        <v>5</v>
      </c>
      <c r="E260" t="s">
        <v>7</v>
      </c>
      <c r="F260">
        <v>7</v>
      </c>
    </row>
    <row r="261" spans="1:6" x14ac:dyDescent="0.3">
      <c r="A261">
        <f t="shared" si="1"/>
        <v>26</v>
      </c>
      <c r="B261" t="s">
        <v>5</v>
      </c>
      <c r="C261" t="s">
        <v>8</v>
      </c>
      <c r="D261">
        <v>3.5</v>
      </c>
      <c r="E261" t="s">
        <v>3</v>
      </c>
      <c r="F261">
        <v>6</v>
      </c>
    </row>
    <row r="262" spans="1:6" x14ac:dyDescent="0.3">
      <c r="A262">
        <f t="shared" si="1"/>
        <v>27</v>
      </c>
      <c r="B262" t="s">
        <v>5</v>
      </c>
      <c r="C262" t="s">
        <v>8</v>
      </c>
      <c r="D262">
        <v>3.5</v>
      </c>
      <c r="E262" t="s">
        <v>3</v>
      </c>
      <c r="F262">
        <v>10</v>
      </c>
    </row>
    <row r="263" spans="1:6" x14ac:dyDescent="0.3">
      <c r="A263">
        <f t="shared" si="1"/>
        <v>27</v>
      </c>
      <c r="B263" t="s">
        <v>5</v>
      </c>
      <c r="C263" t="s">
        <v>8</v>
      </c>
      <c r="D263">
        <v>5</v>
      </c>
      <c r="E263" t="s">
        <v>3</v>
      </c>
      <c r="F263">
        <v>5</v>
      </c>
    </row>
    <row r="264" spans="1:6" x14ac:dyDescent="0.3">
      <c r="A264">
        <f t="shared" si="1"/>
        <v>27</v>
      </c>
      <c r="B264" t="s">
        <v>10</v>
      </c>
      <c r="C264" t="s">
        <v>8</v>
      </c>
      <c r="D264">
        <v>5</v>
      </c>
      <c r="E264" t="s">
        <v>3</v>
      </c>
      <c r="F264">
        <v>4</v>
      </c>
    </row>
    <row r="265" spans="1:6" x14ac:dyDescent="0.3">
      <c r="A265">
        <f t="shared" si="1"/>
        <v>27</v>
      </c>
      <c r="B265" t="s">
        <v>10</v>
      </c>
      <c r="C265" t="s">
        <v>6</v>
      </c>
      <c r="D265">
        <v>5</v>
      </c>
      <c r="E265" t="s">
        <v>7</v>
      </c>
      <c r="F265">
        <v>3</v>
      </c>
    </row>
    <row r="266" spans="1:6" x14ac:dyDescent="0.3">
      <c r="A266">
        <f t="shared" si="1"/>
        <v>27</v>
      </c>
      <c r="B266" t="s">
        <v>10</v>
      </c>
      <c r="C266" t="s">
        <v>8</v>
      </c>
      <c r="D266">
        <v>3.5</v>
      </c>
      <c r="E266" t="s">
        <v>7</v>
      </c>
      <c r="F266">
        <v>9</v>
      </c>
    </row>
    <row r="267" spans="1:6" x14ac:dyDescent="0.3">
      <c r="A267">
        <f t="shared" si="1"/>
        <v>27</v>
      </c>
      <c r="B267" t="s">
        <v>5</v>
      </c>
      <c r="C267" t="s">
        <v>6</v>
      </c>
      <c r="D267">
        <v>3.5</v>
      </c>
      <c r="E267" t="s">
        <v>7</v>
      </c>
      <c r="F267">
        <v>5</v>
      </c>
    </row>
    <row r="268" spans="1:6" x14ac:dyDescent="0.3">
      <c r="A268">
        <f t="shared" si="1"/>
        <v>27</v>
      </c>
      <c r="B268" t="s">
        <v>5</v>
      </c>
      <c r="C268" t="s">
        <v>8</v>
      </c>
      <c r="D268">
        <v>5</v>
      </c>
      <c r="E268" t="s">
        <v>7</v>
      </c>
      <c r="F268">
        <v>5</v>
      </c>
    </row>
    <row r="269" spans="1:6" x14ac:dyDescent="0.3">
      <c r="A269">
        <f t="shared" si="1"/>
        <v>27</v>
      </c>
      <c r="B269" t="s">
        <v>9</v>
      </c>
      <c r="C269" t="s">
        <v>6</v>
      </c>
      <c r="D269">
        <v>3.5</v>
      </c>
      <c r="E269" t="s">
        <v>3</v>
      </c>
      <c r="F269">
        <v>8</v>
      </c>
    </row>
    <row r="270" spans="1:6" x14ac:dyDescent="0.3">
      <c r="A270">
        <f t="shared" si="1"/>
        <v>27</v>
      </c>
      <c r="B270" t="s">
        <v>10</v>
      </c>
      <c r="C270" t="s">
        <v>6</v>
      </c>
      <c r="D270">
        <v>3.5</v>
      </c>
      <c r="E270" t="s">
        <v>3</v>
      </c>
      <c r="F270">
        <v>6</v>
      </c>
    </row>
    <row r="271" spans="1:6" x14ac:dyDescent="0.3">
      <c r="A271">
        <f t="shared" si="1"/>
        <v>27</v>
      </c>
      <c r="B271" t="s">
        <v>9</v>
      </c>
      <c r="C271" t="s">
        <v>8</v>
      </c>
      <c r="D271">
        <v>3.5</v>
      </c>
      <c r="E271" t="s">
        <v>7</v>
      </c>
      <c r="F271">
        <v>5</v>
      </c>
    </row>
    <row r="272" spans="1:6" x14ac:dyDescent="0.3">
      <c r="A272">
        <f t="shared" si="1"/>
        <v>28</v>
      </c>
      <c r="B272" t="s">
        <v>10</v>
      </c>
      <c r="C272" t="s">
        <v>8</v>
      </c>
      <c r="D272">
        <v>5</v>
      </c>
      <c r="E272" t="s">
        <v>3</v>
      </c>
      <c r="F272">
        <v>4</v>
      </c>
    </row>
    <row r="273" spans="1:6" x14ac:dyDescent="0.3">
      <c r="A273">
        <f t="shared" si="1"/>
        <v>28</v>
      </c>
      <c r="B273" t="s">
        <v>10</v>
      </c>
      <c r="C273" t="s">
        <v>6</v>
      </c>
      <c r="D273">
        <v>5</v>
      </c>
      <c r="E273" t="s">
        <v>7</v>
      </c>
      <c r="F273">
        <v>1</v>
      </c>
    </row>
    <row r="274" spans="1:6" x14ac:dyDescent="0.3">
      <c r="A274">
        <f t="shared" si="1"/>
        <v>28</v>
      </c>
      <c r="B274" t="s">
        <v>5</v>
      </c>
      <c r="C274" t="s">
        <v>6</v>
      </c>
      <c r="D274">
        <v>3.5</v>
      </c>
      <c r="E274" t="s">
        <v>7</v>
      </c>
      <c r="F274">
        <v>6</v>
      </c>
    </row>
    <row r="275" spans="1:6" x14ac:dyDescent="0.3">
      <c r="A275">
        <f t="shared" si="1"/>
        <v>28</v>
      </c>
      <c r="B275" t="s">
        <v>5</v>
      </c>
      <c r="C275" t="s">
        <v>8</v>
      </c>
      <c r="D275">
        <v>5</v>
      </c>
      <c r="E275" t="s">
        <v>7</v>
      </c>
      <c r="F275">
        <v>2</v>
      </c>
    </row>
    <row r="276" spans="1:6" x14ac:dyDescent="0.3">
      <c r="A276">
        <f t="shared" si="1"/>
        <v>28</v>
      </c>
      <c r="B276" t="s">
        <v>9</v>
      </c>
      <c r="C276" t="s">
        <v>6</v>
      </c>
      <c r="D276">
        <v>3.5</v>
      </c>
      <c r="E276" t="s">
        <v>3</v>
      </c>
      <c r="F276">
        <v>4</v>
      </c>
    </row>
    <row r="277" spans="1:6" x14ac:dyDescent="0.3">
      <c r="A277">
        <f t="shared" si="1"/>
        <v>28</v>
      </c>
      <c r="B277" t="s">
        <v>10</v>
      </c>
      <c r="C277" t="s">
        <v>6</v>
      </c>
      <c r="D277">
        <v>3.5</v>
      </c>
      <c r="E277" t="s">
        <v>3</v>
      </c>
      <c r="F277">
        <v>5</v>
      </c>
    </row>
    <row r="278" spans="1:6" x14ac:dyDescent="0.3">
      <c r="A278">
        <f t="shared" si="1"/>
        <v>28</v>
      </c>
      <c r="B278" t="s">
        <v>9</v>
      </c>
      <c r="C278" t="s">
        <v>8</v>
      </c>
      <c r="D278">
        <v>3.5</v>
      </c>
      <c r="E278" t="s">
        <v>7</v>
      </c>
      <c r="F278">
        <v>4</v>
      </c>
    </row>
    <row r="279" spans="1:6" x14ac:dyDescent="0.3">
      <c r="A279">
        <f t="shared" si="1"/>
        <v>28</v>
      </c>
      <c r="B279" t="s">
        <v>5</v>
      </c>
      <c r="C279" t="s">
        <v>8</v>
      </c>
      <c r="D279">
        <v>5</v>
      </c>
      <c r="E279" t="s">
        <v>3</v>
      </c>
      <c r="F279">
        <v>8</v>
      </c>
    </row>
    <row r="280" spans="1:6" x14ac:dyDescent="0.3">
      <c r="A280">
        <f t="shared" si="1"/>
        <v>28</v>
      </c>
      <c r="B280" t="s">
        <v>5</v>
      </c>
      <c r="C280" t="s">
        <v>8</v>
      </c>
      <c r="D280">
        <v>3.5</v>
      </c>
      <c r="E280" t="s">
        <v>3</v>
      </c>
      <c r="F280">
        <v>8</v>
      </c>
    </row>
    <row r="281" spans="1:6" x14ac:dyDescent="0.3">
      <c r="A281">
        <f t="shared" ref="A281:A301" si="2">A131+15</f>
        <v>28</v>
      </c>
      <c r="B281" t="s">
        <v>10</v>
      </c>
      <c r="C281" t="s">
        <v>8</v>
      </c>
      <c r="D281">
        <v>3.5</v>
      </c>
      <c r="E281" t="s">
        <v>7</v>
      </c>
      <c r="F281">
        <v>7</v>
      </c>
    </row>
    <row r="282" spans="1:6" x14ac:dyDescent="0.3">
      <c r="A282">
        <f t="shared" si="2"/>
        <v>29</v>
      </c>
      <c r="B282" t="s">
        <v>5</v>
      </c>
      <c r="C282" t="s">
        <v>8</v>
      </c>
      <c r="D282">
        <v>5</v>
      </c>
      <c r="E282" t="s">
        <v>7</v>
      </c>
      <c r="F282">
        <v>7</v>
      </c>
    </row>
    <row r="283" spans="1:6" x14ac:dyDescent="0.3">
      <c r="A283">
        <f t="shared" si="2"/>
        <v>29</v>
      </c>
      <c r="B283" t="s">
        <v>5</v>
      </c>
      <c r="C283" t="s">
        <v>6</v>
      </c>
      <c r="D283">
        <v>3.5</v>
      </c>
      <c r="E283" t="s">
        <v>7</v>
      </c>
      <c r="F283">
        <v>8</v>
      </c>
    </row>
    <row r="284" spans="1:6" x14ac:dyDescent="0.3">
      <c r="A284">
        <f t="shared" si="2"/>
        <v>29</v>
      </c>
      <c r="B284" t="s">
        <v>10</v>
      </c>
      <c r="C284" t="s">
        <v>6</v>
      </c>
      <c r="D284">
        <v>3.5</v>
      </c>
      <c r="E284" t="s">
        <v>3</v>
      </c>
      <c r="F284">
        <v>6</v>
      </c>
    </row>
    <row r="285" spans="1:6" x14ac:dyDescent="0.3">
      <c r="A285">
        <f t="shared" si="2"/>
        <v>29</v>
      </c>
      <c r="B285" t="s">
        <v>5</v>
      </c>
      <c r="C285" t="s">
        <v>8</v>
      </c>
      <c r="D285">
        <v>5</v>
      </c>
      <c r="E285" t="s">
        <v>3</v>
      </c>
      <c r="F285">
        <v>3</v>
      </c>
    </row>
    <row r="286" spans="1:6" x14ac:dyDescent="0.3">
      <c r="A286">
        <f t="shared" si="2"/>
        <v>29</v>
      </c>
      <c r="B286" t="s">
        <v>9</v>
      </c>
      <c r="C286" t="s">
        <v>8</v>
      </c>
      <c r="D286">
        <v>3.5</v>
      </c>
      <c r="E286" t="s">
        <v>7</v>
      </c>
      <c r="F286">
        <v>4</v>
      </c>
    </row>
    <row r="287" spans="1:6" x14ac:dyDescent="0.3">
      <c r="A287">
        <f t="shared" si="2"/>
        <v>29</v>
      </c>
      <c r="B287" t="s">
        <v>5</v>
      </c>
      <c r="C287" t="s">
        <v>8</v>
      </c>
      <c r="D287">
        <v>3.5</v>
      </c>
      <c r="E287" t="s">
        <v>3</v>
      </c>
      <c r="F287">
        <v>9</v>
      </c>
    </row>
    <row r="288" spans="1:6" x14ac:dyDescent="0.3">
      <c r="A288">
        <f t="shared" si="2"/>
        <v>29</v>
      </c>
      <c r="B288" t="s">
        <v>9</v>
      </c>
      <c r="C288" t="s">
        <v>6</v>
      </c>
      <c r="D288">
        <v>3.5</v>
      </c>
      <c r="E288" t="s">
        <v>3</v>
      </c>
      <c r="F288">
        <v>3</v>
      </c>
    </row>
    <row r="289" spans="1:6" x14ac:dyDescent="0.3">
      <c r="A289">
        <f t="shared" si="2"/>
        <v>29</v>
      </c>
      <c r="B289" t="s">
        <v>10</v>
      </c>
      <c r="C289" t="s">
        <v>6</v>
      </c>
      <c r="D289">
        <v>5</v>
      </c>
      <c r="E289" t="s">
        <v>7</v>
      </c>
      <c r="F289">
        <v>5</v>
      </c>
    </row>
    <row r="290" spans="1:6" x14ac:dyDescent="0.3">
      <c r="A290">
        <f t="shared" si="2"/>
        <v>29</v>
      </c>
      <c r="B290" t="s">
        <v>10</v>
      </c>
      <c r="C290" t="s">
        <v>8</v>
      </c>
      <c r="D290">
        <v>5</v>
      </c>
      <c r="E290" t="s">
        <v>3</v>
      </c>
      <c r="F290">
        <v>9</v>
      </c>
    </row>
    <row r="291" spans="1:6" x14ac:dyDescent="0.3">
      <c r="A291">
        <f t="shared" si="2"/>
        <v>29</v>
      </c>
      <c r="B291" t="s">
        <v>10</v>
      </c>
      <c r="C291" t="s">
        <v>8</v>
      </c>
      <c r="D291">
        <v>3.5</v>
      </c>
      <c r="E291" t="s">
        <v>7</v>
      </c>
      <c r="F291">
        <v>5</v>
      </c>
    </row>
    <row r="292" spans="1:6" x14ac:dyDescent="0.3">
      <c r="A292">
        <f t="shared" si="2"/>
        <v>30</v>
      </c>
      <c r="B292" t="s">
        <v>5</v>
      </c>
      <c r="C292" t="s">
        <v>8</v>
      </c>
      <c r="D292">
        <v>3.5</v>
      </c>
      <c r="E292" t="s">
        <v>3</v>
      </c>
      <c r="F292">
        <v>8</v>
      </c>
    </row>
    <row r="293" spans="1:6" x14ac:dyDescent="0.3">
      <c r="A293">
        <f t="shared" si="2"/>
        <v>30</v>
      </c>
      <c r="B293" t="s">
        <v>10</v>
      </c>
      <c r="C293" t="s">
        <v>8</v>
      </c>
      <c r="D293">
        <v>5</v>
      </c>
      <c r="E293" t="s">
        <v>3</v>
      </c>
      <c r="F293">
        <v>3</v>
      </c>
    </row>
    <row r="294" spans="1:6" x14ac:dyDescent="0.3">
      <c r="A294">
        <f t="shared" si="2"/>
        <v>30</v>
      </c>
      <c r="B294" t="s">
        <v>10</v>
      </c>
      <c r="C294" t="s">
        <v>6</v>
      </c>
      <c r="D294">
        <v>3.5</v>
      </c>
      <c r="E294" t="s">
        <v>3</v>
      </c>
      <c r="F294">
        <v>8</v>
      </c>
    </row>
    <row r="295" spans="1:6" x14ac:dyDescent="0.3">
      <c r="A295">
        <f t="shared" si="2"/>
        <v>30</v>
      </c>
      <c r="B295" t="s">
        <v>10</v>
      </c>
      <c r="C295" t="s">
        <v>8</v>
      </c>
      <c r="D295">
        <v>3.5</v>
      </c>
      <c r="E295" t="s">
        <v>7</v>
      </c>
      <c r="F295">
        <v>5</v>
      </c>
    </row>
    <row r="296" spans="1:6" x14ac:dyDescent="0.3">
      <c r="A296">
        <f t="shared" si="2"/>
        <v>30</v>
      </c>
      <c r="B296" t="s">
        <v>9</v>
      </c>
      <c r="C296" t="s">
        <v>6</v>
      </c>
      <c r="D296">
        <v>3.5</v>
      </c>
      <c r="E296" t="s">
        <v>3</v>
      </c>
      <c r="F296">
        <v>7</v>
      </c>
    </row>
    <row r="297" spans="1:6" x14ac:dyDescent="0.3">
      <c r="A297">
        <f t="shared" si="2"/>
        <v>30</v>
      </c>
      <c r="B297" t="s">
        <v>10</v>
      </c>
      <c r="C297" t="s">
        <v>6</v>
      </c>
      <c r="D297">
        <v>5</v>
      </c>
      <c r="E297" t="s">
        <v>7</v>
      </c>
      <c r="F297">
        <v>9</v>
      </c>
    </row>
    <row r="298" spans="1:6" x14ac:dyDescent="0.3">
      <c r="A298">
        <f t="shared" si="2"/>
        <v>30</v>
      </c>
      <c r="B298" t="s">
        <v>5</v>
      </c>
      <c r="C298" t="s">
        <v>8</v>
      </c>
      <c r="D298">
        <v>5</v>
      </c>
      <c r="E298" t="s">
        <v>3</v>
      </c>
      <c r="F298">
        <v>1</v>
      </c>
    </row>
    <row r="299" spans="1:6" x14ac:dyDescent="0.3">
      <c r="A299">
        <f t="shared" si="2"/>
        <v>30</v>
      </c>
      <c r="B299" t="s">
        <v>5</v>
      </c>
      <c r="C299" t="s">
        <v>6</v>
      </c>
      <c r="D299">
        <v>3.5</v>
      </c>
      <c r="E299" t="s">
        <v>7</v>
      </c>
      <c r="F299">
        <v>9</v>
      </c>
    </row>
    <row r="300" spans="1:6" x14ac:dyDescent="0.3">
      <c r="A300">
        <f t="shared" si="2"/>
        <v>30</v>
      </c>
      <c r="B300" t="s">
        <v>9</v>
      </c>
      <c r="C300" t="s">
        <v>8</v>
      </c>
      <c r="D300">
        <v>3.5</v>
      </c>
      <c r="E300" t="s">
        <v>7</v>
      </c>
      <c r="F300">
        <v>4</v>
      </c>
    </row>
    <row r="301" spans="1:6" x14ac:dyDescent="0.3">
      <c r="A301">
        <f t="shared" si="2"/>
        <v>30</v>
      </c>
      <c r="B301" t="s">
        <v>5</v>
      </c>
      <c r="C301" t="s">
        <v>8</v>
      </c>
      <c r="D301">
        <v>5</v>
      </c>
      <c r="E301" t="s">
        <v>7</v>
      </c>
      <c r="F301">
        <v>2</v>
      </c>
    </row>
    <row r="302" spans="1:6" x14ac:dyDescent="0.3">
      <c r="A302">
        <f>A152+15</f>
        <v>31</v>
      </c>
      <c r="B302" t="s">
        <v>5</v>
      </c>
      <c r="C302" t="s">
        <v>6</v>
      </c>
      <c r="D302">
        <v>3.5</v>
      </c>
      <c r="E302" t="s">
        <v>7</v>
      </c>
      <c r="F302">
        <v>7</v>
      </c>
    </row>
    <row r="303" spans="1:6" x14ac:dyDescent="0.3">
      <c r="A303">
        <f t="shared" ref="A303:A366" si="3">A153+15</f>
        <v>31</v>
      </c>
      <c r="B303" t="s">
        <v>5</v>
      </c>
      <c r="C303" t="s">
        <v>8</v>
      </c>
      <c r="D303">
        <v>5</v>
      </c>
      <c r="E303" t="s">
        <v>3</v>
      </c>
      <c r="F303">
        <v>6</v>
      </c>
    </row>
    <row r="304" spans="1:6" x14ac:dyDescent="0.3">
      <c r="A304">
        <f t="shared" si="3"/>
        <v>31</v>
      </c>
      <c r="B304" t="s">
        <v>5</v>
      </c>
      <c r="C304" t="s">
        <v>8</v>
      </c>
      <c r="D304">
        <v>3.5</v>
      </c>
      <c r="E304" t="s">
        <v>3</v>
      </c>
      <c r="F304">
        <v>8</v>
      </c>
    </row>
    <row r="305" spans="1:6" x14ac:dyDescent="0.3">
      <c r="A305">
        <f t="shared" si="3"/>
        <v>31</v>
      </c>
      <c r="B305" t="s">
        <v>9</v>
      </c>
      <c r="C305" t="s">
        <v>6</v>
      </c>
      <c r="D305">
        <v>3.5</v>
      </c>
      <c r="E305" t="s">
        <v>3</v>
      </c>
      <c r="F305">
        <v>4</v>
      </c>
    </row>
    <row r="306" spans="1:6" x14ac:dyDescent="0.3">
      <c r="A306">
        <f t="shared" si="3"/>
        <v>31</v>
      </c>
      <c r="B306" t="s">
        <v>10</v>
      </c>
      <c r="C306" t="s">
        <v>6</v>
      </c>
      <c r="D306">
        <v>5</v>
      </c>
      <c r="E306" t="s">
        <v>7</v>
      </c>
      <c r="F306">
        <v>9</v>
      </c>
    </row>
    <row r="307" spans="1:6" x14ac:dyDescent="0.3">
      <c r="A307">
        <f t="shared" si="3"/>
        <v>31</v>
      </c>
      <c r="B307" t="s">
        <v>9</v>
      </c>
      <c r="C307" t="s">
        <v>8</v>
      </c>
      <c r="D307">
        <v>3.5</v>
      </c>
      <c r="E307" t="s">
        <v>7</v>
      </c>
      <c r="F307">
        <v>3</v>
      </c>
    </row>
    <row r="308" spans="1:6" x14ac:dyDescent="0.3">
      <c r="A308">
        <f t="shared" si="3"/>
        <v>31</v>
      </c>
      <c r="B308" t="s">
        <v>10</v>
      </c>
      <c r="C308" t="s">
        <v>6</v>
      </c>
      <c r="D308">
        <v>3.5</v>
      </c>
      <c r="E308" t="s">
        <v>3</v>
      </c>
      <c r="F308">
        <v>7</v>
      </c>
    </row>
    <row r="309" spans="1:6" x14ac:dyDescent="0.3">
      <c r="A309">
        <f t="shared" si="3"/>
        <v>31</v>
      </c>
      <c r="B309" t="s">
        <v>10</v>
      </c>
      <c r="C309" t="s">
        <v>8</v>
      </c>
      <c r="D309">
        <v>5</v>
      </c>
      <c r="E309" t="s">
        <v>3</v>
      </c>
      <c r="F309">
        <v>3</v>
      </c>
    </row>
    <row r="310" spans="1:6" x14ac:dyDescent="0.3">
      <c r="A310">
        <f t="shared" si="3"/>
        <v>31</v>
      </c>
      <c r="B310" t="s">
        <v>5</v>
      </c>
      <c r="C310" t="s">
        <v>8</v>
      </c>
      <c r="D310">
        <v>5</v>
      </c>
      <c r="E310" t="s">
        <v>7</v>
      </c>
      <c r="F310">
        <v>5</v>
      </c>
    </row>
    <row r="311" spans="1:6" x14ac:dyDescent="0.3">
      <c r="A311">
        <f t="shared" si="3"/>
        <v>31</v>
      </c>
      <c r="B311" t="s">
        <v>10</v>
      </c>
      <c r="C311" t="s">
        <v>8</v>
      </c>
      <c r="D311">
        <v>3.5</v>
      </c>
      <c r="E311" t="s">
        <v>7</v>
      </c>
      <c r="F311">
        <v>1</v>
      </c>
    </row>
    <row r="312" spans="1:6" x14ac:dyDescent="0.3">
      <c r="A312">
        <f t="shared" si="3"/>
        <v>32</v>
      </c>
      <c r="B312" t="s">
        <v>10</v>
      </c>
      <c r="C312" t="s">
        <v>8</v>
      </c>
      <c r="D312">
        <v>3.5</v>
      </c>
      <c r="E312" t="s">
        <v>7</v>
      </c>
      <c r="F312">
        <v>7</v>
      </c>
    </row>
    <row r="313" spans="1:6" x14ac:dyDescent="0.3">
      <c r="A313">
        <f t="shared" si="3"/>
        <v>32</v>
      </c>
      <c r="B313" t="s">
        <v>9</v>
      </c>
      <c r="C313" t="s">
        <v>6</v>
      </c>
      <c r="D313">
        <v>3.5</v>
      </c>
      <c r="E313" t="s">
        <v>3</v>
      </c>
      <c r="F313">
        <v>5</v>
      </c>
    </row>
    <row r="314" spans="1:6" x14ac:dyDescent="0.3">
      <c r="A314">
        <f t="shared" si="3"/>
        <v>32</v>
      </c>
      <c r="B314" t="s">
        <v>5</v>
      </c>
      <c r="C314" t="s">
        <v>8</v>
      </c>
      <c r="D314">
        <v>5</v>
      </c>
      <c r="E314" t="s">
        <v>3</v>
      </c>
      <c r="F314">
        <v>6</v>
      </c>
    </row>
    <row r="315" spans="1:6" x14ac:dyDescent="0.3">
      <c r="A315">
        <f t="shared" si="3"/>
        <v>32</v>
      </c>
      <c r="B315" t="s">
        <v>10</v>
      </c>
      <c r="C315" t="s">
        <v>8</v>
      </c>
      <c r="D315">
        <v>5</v>
      </c>
      <c r="E315" t="s">
        <v>3</v>
      </c>
      <c r="F315">
        <v>5</v>
      </c>
    </row>
    <row r="316" spans="1:6" x14ac:dyDescent="0.3">
      <c r="A316">
        <f t="shared" si="3"/>
        <v>32</v>
      </c>
      <c r="B316" t="s">
        <v>5</v>
      </c>
      <c r="C316" t="s">
        <v>8</v>
      </c>
      <c r="D316">
        <v>5</v>
      </c>
      <c r="E316" t="s">
        <v>7</v>
      </c>
      <c r="F316">
        <v>7</v>
      </c>
    </row>
    <row r="317" spans="1:6" x14ac:dyDescent="0.3">
      <c r="A317">
        <f t="shared" si="3"/>
        <v>32</v>
      </c>
      <c r="B317" t="s">
        <v>9</v>
      </c>
      <c r="C317" t="s">
        <v>8</v>
      </c>
      <c r="D317">
        <v>3.5</v>
      </c>
      <c r="E317" t="s">
        <v>7</v>
      </c>
      <c r="F317">
        <v>2</v>
      </c>
    </row>
    <row r="318" spans="1:6" x14ac:dyDescent="0.3">
      <c r="A318">
        <f t="shared" si="3"/>
        <v>32</v>
      </c>
      <c r="B318" t="s">
        <v>5</v>
      </c>
      <c r="C318" t="s">
        <v>8</v>
      </c>
      <c r="D318">
        <v>3.5</v>
      </c>
      <c r="E318" t="s">
        <v>3</v>
      </c>
      <c r="F318">
        <v>8</v>
      </c>
    </row>
    <row r="319" spans="1:6" x14ac:dyDescent="0.3">
      <c r="A319">
        <f t="shared" si="3"/>
        <v>32</v>
      </c>
      <c r="B319" t="s">
        <v>10</v>
      </c>
      <c r="C319" t="s">
        <v>6</v>
      </c>
      <c r="D319">
        <v>5</v>
      </c>
      <c r="E319" t="s">
        <v>7</v>
      </c>
      <c r="F319">
        <v>8</v>
      </c>
    </row>
    <row r="320" spans="1:6" x14ac:dyDescent="0.3">
      <c r="A320">
        <f t="shared" si="3"/>
        <v>32</v>
      </c>
      <c r="B320" t="s">
        <v>10</v>
      </c>
      <c r="C320" t="s">
        <v>6</v>
      </c>
      <c r="D320">
        <v>3.5</v>
      </c>
      <c r="E320" t="s">
        <v>3</v>
      </c>
      <c r="F320">
        <v>5</v>
      </c>
    </row>
    <row r="321" spans="1:6" x14ac:dyDescent="0.3">
      <c r="A321">
        <f t="shared" si="3"/>
        <v>32</v>
      </c>
      <c r="B321" t="s">
        <v>5</v>
      </c>
      <c r="C321" t="s">
        <v>6</v>
      </c>
      <c r="D321">
        <v>3.5</v>
      </c>
      <c r="E321" t="s">
        <v>7</v>
      </c>
      <c r="F321">
        <v>7</v>
      </c>
    </row>
    <row r="322" spans="1:6" x14ac:dyDescent="0.3">
      <c r="A322">
        <f t="shared" si="3"/>
        <v>33</v>
      </c>
      <c r="B322" t="s">
        <v>10</v>
      </c>
      <c r="C322" t="s">
        <v>8</v>
      </c>
      <c r="D322">
        <v>5</v>
      </c>
      <c r="E322" t="s">
        <v>3</v>
      </c>
      <c r="F322">
        <v>5</v>
      </c>
    </row>
    <row r="323" spans="1:6" x14ac:dyDescent="0.3">
      <c r="A323">
        <f t="shared" si="3"/>
        <v>33</v>
      </c>
      <c r="B323" t="s">
        <v>10</v>
      </c>
      <c r="C323" t="s">
        <v>8</v>
      </c>
      <c r="D323">
        <v>3.5</v>
      </c>
      <c r="E323" t="s">
        <v>7</v>
      </c>
      <c r="F323">
        <v>6</v>
      </c>
    </row>
    <row r="324" spans="1:6" x14ac:dyDescent="0.3">
      <c r="A324">
        <f t="shared" si="3"/>
        <v>33</v>
      </c>
      <c r="B324" t="s">
        <v>5</v>
      </c>
      <c r="C324" t="s">
        <v>8</v>
      </c>
      <c r="D324">
        <v>5</v>
      </c>
      <c r="E324" t="s">
        <v>7</v>
      </c>
      <c r="F324">
        <v>6</v>
      </c>
    </row>
    <row r="325" spans="1:6" x14ac:dyDescent="0.3">
      <c r="A325">
        <f t="shared" si="3"/>
        <v>33</v>
      </c>
      <c r="B325" t="s">
        <v>10</v>
      </c>
      <c r="C325" t="s">
        <v>6</v>
      </c>
      <c r="D325">
        <v>3.5</v>
      </c>
      <c r="E325" t="s">
        <v>3</v>
      </c>
      <c r="F325">
        <v>6</v>
      </c>
    </row>
    <row r="326" spans="1:6" x14ac:dyDescent="0.3">
      <c r="A326">
        <f t="shared" si="3"/>
        <v>33</v>
      </c>
      <c r="B326" t="s">
        <v>9</v>
      </c>
      <c r="C326" t="s">
        <v>8</v>
      </c>
      <c r="D326">
        <v>3.5</v>
      </c>
      <c r="E326" t="s">
        <v>7</v>
      </c>
      <c r="F326">
        <v>5</v>
      </c>
    </row>
    <row r="327" spans="1:6" x14ac:dyDescent="0.3">
      <c r="A327">
        <f t="shared" si="3"/>
        <v>33</v>
      </c>
      <c r="B327" t="s">
        <v>10</v>
      </c>
      <c r="C327" t="s">
        <v>6</v>
      </c>
      <c r="D327">
        <v>5</v>
      </c>
      <c r="E327" t="s">
        <v>7</v>
      </c>
      <c r="F327">
        <v>2</v>
      </c>
    </row>
    <row r="328" spans="1:6" x14ac:dyDescent="0.3">
      <c r="A328">
        <f t="shared" si="3"/>
        <v>33</v>
      </c>
      <c r="B328" t="s">
        <v>5</v>
      </c>
      <c r="C328" t="s">
        <v>6</v>
      </c>
      <c r="D328">
        <v>3.5</v>
      </c>
      <c r="E328" t="s">
        <v>7</v>
      </c>
      <c r="F328">
        <v>10</v>
      </c>
    </row>
    <row r="329" spans="1:6" x14ac:dyDescent="0.3">
      <c r="A329">
        <f t="shared" si="3"/>
        <v>33</v>
      </c>
      <c r="B329" t="s">
        <v>5</v>
      </c>
      <c r="C329" t="s">
        <v>8</v>
      </c>
      <c r="D329">
        <v>5</v>
      </c>
      <c r="E329" t="s">
        <v>3</v>
      </c>
      <c r="F329">
        <v>5</v>
      </c>
    </row>
    <row r="330" spans="1:6" x14ac:dyDescent="0.3">
      <c r="A330">
        <f t="shared" si="3"/>
        <v>33</v>
      </c>
      <c r="B330" t="s">
        <v>9</v>
      </c>
      <c r="C330" t="s">
        <v>6</v>
      </c>
      <c r="D330">
        <v>3.5</v>
      </c>
      <c r="E330" t="s">
        <v>3</v>
      </c>
      <c r="F330">
        <v>4</v>
      </c>
    </row>
    <row r="331" spans="1:6" x14ac:dyDescent="0.3">
      <c r="A331">
        <f t="shared" si="3"/>
        <v>33</v>
      </c>
      <c r="B331" t="s">
        <v>5</v>
      </c>
      <c r="C331" t="s">
        <v>8</v>
      </c>
      <c r="D331">
        <v>3.5</v>
      </c>
      <c r="E331" t="s">
        <v>3</v>
      </c>
      <c r="F331">
        <v>7</v>
      </c>
    </row>
    <row r="332" spans="1:6" x14ac:dyDescent="0.3">
      <c r="A332">
        <f t="shared" si="3"/>
        <v>34</v>
      </c>
      <c r="B332" t="s">
        <v>9</v>
      </c>
      <c r="C332" t="s">
        <v>6</v>
      </c>
      <c r="D332">
        <v>3.5</v>
      </c>
      <c r="E332" t="s">
        <v>3</v>
      </c>
      <c r="F332">
        <v>2</v>
      </c>
    </row>
    <row r="333" spans="1:6" x14ac:dyDescent="0.3">
      <c r="A333">
        <f t="shared" si="3"/>
        <v>34</v>
      </c>
      <c r="B333" t="s">
        <v>10</v>
      </c>
      <c r="C333" t="s">
        <v>6</v>
      </c>
      <c r="D333">
        <v>3.5</v>
      </c>
      <c r="E333" t="s">
        <v>3</v>
      </c>
      <c r="F333">
        <v>4</v>
      </c>
    </row>
    <row r="334" spans="1:6" x14ac:dyDescent="0.3">
      <c r="A334">
        <f t="shared" si="3"/>
        <v>34</v>
      </c>
      <c r="B334" t="s">
        <v>5</v>
      </c>
      <c r="C334" t="s">
        <v>6</v>
      </c>
      <c r="D334">
        <v>3.5</v>
      </c>
      <c r="E334" t="s">
        <v>7</v>
      </c>
      <c r="F334">
        <v>6</v>
      </c>
    </row>
    <row r="335" spans="1:6" x14ac:dyDescent="0.3">
      <c r="A335">
        <f t="shared" si="3"/>
        <v>34</v>
      </c>
      <c r="B335" t="s">
        <v>5</v>
      </c>
      <c r="C335" t="s">
        <v>8</v>
      </c>
      <c r="D335">
        <v>3.5</v>
      </c>
      <c r="E335" t="s">
        <v>3</v>
      </c>
      <c r="F335">
        <v>8</v>
      </c>
    </row>
    <row r="336" spans="1:6" x14ac:dyDescent="0.3">
      <c r="A336">
        <f t="shared" si="3"/>
        <v>34</v>
      </c>
      <c r="B336" t="s">
        <v>5</v>
      </c>
      <c r="C336" t="s">
        <v>8</v>
      </c>
      <c r="D336">
        <v>5</v>
      </c>
      <c r="E336" t="s">
        <v>7</v>
      </c>
      <c r="F336">
        <v>7</v>
      </c>
    </row>
    <row r="337" spans="1:6" x14ac:dyDescent="0.3">
      <c r="A337">
        <f t="shared" si="3"/>
        <v>34</v>
      </c>
      <c r="B337" t="s">
        <v>10</v>
      </c>
      <c r="C337" t="s">
        <v>6</v>
      </c>
      <c r="D337">
        <v>5</v>
      </c>
      <c r="E337" t="s">
        <v>7</v>
      </c>
      <c r="F337">
        <v>3</v>
      </c>
    </row>
    <row r="338" spans="1:6" x14ac:dyDescent="0.3">
      <c r="A338">
        <f t="shared" si="3"/>
        <v>34</v>
      </c>
      <c r="B338" t="s">
        <v>9</v>
      </c>
      <c r="C338" t="s">
        <v>8</v>
      </c>
      <c r="D338">
        <v>3.5</v>
      </c>
      <c r="E338" t="s">
        <v>7</v>
      </c>
      <c r="F338">
        <v>6</v>
      </c>
    </row>
    <row r="339" spans="1:6" x14ac:dyDescent="0.3">
      <c r="A339">
        <f t="shared" si="3"/>
        <v>34</v>
      </c>
      <c r="B339" t="s">
        <v>10</v>
      </c>
      <c r="C339" t="s">
        <v>8</v>
      </c>
      <c r="D339">
        <v>3.5</v>
      </c>
      <c r="E339" t="s">
        <v>7</v>
      </c>
      <c r="F339">
        <v>7</v>
      </c>
    </row>
    <row r="340" spans="1:6" x14ac:dyDescent="0.3">
      <c r="A340">
        <f t="shared" si="3"/>
        <v>34</v>
      </c>
      <c r="B340" t="s">
        <v>10</v>
      </c>
      <c r="C340" t="s">
        <v>8</v>
      </c>
      <c r="D340">
        <v>5</v>
      </c>
      <c r="E340" t="s">
        <v>3</v>
      </c>
      <c r="F340">
        <v>4</v>
      </c>
    </row>
    <row r="341" spans="1:6" x14ac:dyDescent="0.3">
      <c r="A341">
        <f t="shared" si="3"/>
        <v>34</v>
      </c>
      <c r="B341" t="s">
        <v>5</v>
      </c>
      <c r="C341" t="s">
        <v>8</v>
      </c>
      <c r="D341">
        <v>5</v>
      </c>
      <c r="E341" t="s">
        <v>3</v>
      </c>
      <c r="F341">
        <v>6</v>
      </c>
    </row>
    <row r="342" spans="1:6" x14ac:dyDescent="0.3">
      <c r="A342">
        <f t="shared" si="3"/>
        <v>35</v>
      </c>
      <c r="B342" t="s">
        <v>10</v>
      </c>
      <c r="C342" t="s">
        <v>6</v>
      </c>
      <c r="D342">
        <v>5</v>
      </c>
      <c r="E342" t="s">
        <v>7</v>
      </c>
      <c r="F342">
        <v>5</v>
      </c>
    </row>
    <row r="343" spans="1:6" x14ac:dyDescent="0.3">
      <c r="A343">
        <f t="shared" si="3"/>
        <v>35</v>
      </c>
      <c r="B343" t="s">
        <v>10</v>
      </c>
      <c r="C343" t="s">
        <v>6</v>
      </c>
      <c r="D343">
        <v>3.5</v>
      </c>
      <c r="E343" t="s">
        <v>3</v>
      </c>
      <c r="F343">
        <v>7</v>
      </c>
    </row>
    <row r="344" spans="1:6" x14ac:dyDescent="0.3">
      <c r="A344">
        <f t="shared" si="3"/>
        <v>35</v>
      </c>
      <c r="B344" t="s">
        <v>5</v>
      </c>
      <c r="C344" t="s">
        <v>6</v>
      </c>
      <c r="D344">
        <v>3.5</v>
      </c>
      <c r="E344" t="s">
        <v>7</v>
      </c>
      <c r="F344">
        <v>9</v>
      </c>
    </row>
    <row r="345" spans="1:6" x14ac:dyDescent="0.3">
      <c r="A345">
        <f t="shared" si="3"/>
        <v>35</v>
      </c>
      <c r="B345" t="s">
        <v>10</v>
      </c>
      <c r="C345" t="s">
        <v>8</v>
      </c>
      <c r="D345">
        <v>5</v>
      </c>
      <c r="E345" t="s">
        <v>3</v>
      </c>
      <c r="F345">
        <v>4</v>
      </c>
    </row>
    <row r="346" spans="1:6" x14ac:dyDescent="0.3">
      <c r="A346">
        <f t="shared" si="3"/>
        <v>35</v>
      </c>
      <c r="B346" t="s">
        <v>5</v>
      </c>
      <c r="C346" t="s">
        <v>8</v>
      </c>
      <c r="D346">
        <v>5</v>
      </c>
      <c r="E346" t="s">
        <v>3</v>
      </c>
      <c r="F346">
        <v>6</v>
      </c>
    </row>
    <row r="347" spans="1:6" x14ac:dyDescent="0.3">
      <c r="A347">
        <f t="shared" si="3"/>
        <v>35</v>
      </c>
      <c r="B347" t="s">
        <v>10</v>
      </c>
      <c r="C347" t="s">
        <v>8</v>
      </c>
      <c r="D347">
        <v>3.5</v>
      </c>
      <c r="E347" t="s">
        <v>7</v>
      </c>
      <c r="F347">
        <v>6</v>
      </c>
    </row>
    <row r="348" spans="1:6" x14ac:dyDescent="0.3">
      <c r="A348">
        <f t="shared" si="3"/>
        <v>35</v>
      </c>
      <c r="B348" t="s">
        <v>5</v>
      </c>
      <c r="C348" t="s">
        <v>8</v>
      </c>
      <c r="D348">
        <v>5</v>
      </c>
      <c r="E348" t="s">
        <v>7</v>
      </c>
      <c r="F348">
        <v>3</v>
      </c>
    </row>
    <row r="349" spans="1:6" x14ac:dyDescent="0.3">
      <c r="A349">
        <f t="shared" si="3"/>
        <v>35</v>
      </c>
      <c r="B349" t="s">
        <v>9</v>
      </c>
      <c r="C349" t="s">
        <v>8</v>
      </c>
      <c r="D349">
        <v>3.5</v>
      </c>
      <c r="E349" t="s">
        <v>7</v>
      </c>
      <c r="F349">
        <v>3</v>
      </c>
    </row>
    <row r="350" spans="1:6" x14ac:dyDescent="0.3">
      <c r="A350">
        <f t="shared" si="3"/>
        <v>35</v>
      </c>
      <c r="B350" t="s">
        <v>9</v>
      </c>
      <c r="C350" t="s">
        <v>6</v>
      </c>
      <c r="D350">
        <v>3.5</v>
      </c>
      <c r="E350" t="s">
        <v>3</v>
      </c>
      <c r="F350">
        <v>6</v>
      </c>
    </row>
    <row r="351" spans="1:6" x14ac:dyDescent="0.3">
      <c r="A351">
        <f t="shared" si="3"/>
        <v>35</v>
      </c>
      <c r="B351" t="s">
        <v>5</v>
      </c>
      <c r="C351" t="s">
        <v>8</v>
      </c>
      <c r="D351">
        <v>3.5</v>
      </c>
      <c r="E351" t="s">
        <v>3</v>
      </c>
      <c r="F351">
        <v>8</v>
      </c>
    </row>
    <row r="352" spans="1:6" x14ac:dyDescent="0.3">
      <c r="A352">
        <f t="shared" si="3"/>
        <v>36</v>
      </c>
      <c r="B352" t="s">
        <v>5</v>
      </c>
      <c r="C352" t="s">
        <v>8</v>
      </c>
      <c r="D352">
        <v>5</v>
      </c>
      <c r="E352" t="s">
        <v>7</v>
      </c>
      <c r="F352">
        <v>5</v>
      </c>
    </row>
    <row r="353" spans="1:6" x14ac:dyDescent="0.3">
      <c r="A353">
        <f t="shared" si="3"/>
        <v>36</v>
      </c>
      <c r="B353" t="s">
        <v>5</v>
      </c>
      <c r="C353" t="s">
        <v>6</v>
      </c>
      <c r="D353">
        <v>3.5</v>
      </c>
      <c r="E353" t="s">
        <v>7</v>
      </c>
      <c r="F353">
        <v>8</v>
      </c>
    </row>
    <row r="354" spans="1:6" x14ac:dyDescent="0.3">
      <c r="A354">
        <f t="shared" si="3"/>
        <v>36</v>
      </c>
      <c r="B354" t="s">
        <v>5</v>
      </c>
      <c r="C354" t="s">
        <v>8</v>
      </c>
      <c r="D354">
        <v>3.5</v>
      </c>
      <c r="E354" t="s">
        <v>3</v>
      </c>
      <c r="F354">
        <v>10</v>
      </c>
    </row>
    <row r="355" spans="1:6" x14ac:dyDescent="0.3">
      <c r="A355">
        <f t="shared" si="3"/>
        <v>36</v>
      </c>
      <c r="B355" t="s">
        <v>5</v>
      </c>
      <c r="C355" t="s">
        <v>8</v>
      </c>
      <c r="D355">
        <v>5</v>
      </c>
      <c r="E355" t="s">
        <v>3</v>
      </c>
      <c r="F355">
        <v>8</v>
      </c>
    </row>
    <row r="356" spans="1:6" x14ac:dyDescent="0.3">
      <c r="A356">
        <f t="shared" si="3"/>
        <v>36</v>
      </c>
      <c r="B356" t="s">
        <v>10</v>
      </c>
      <c r="C356" t="s">
        <v>6</v>
      </c>
      <c r="D356">
        <v>5</v>
      </c>
      <c r="E356" t="s">
        <v>7</v>
      </c>
      <c r="F356">
        <v>2</v>
      </c>
    </row>
    <row r="357" spans="1:6" x14ac:dyDescent="0.3">
      <c r="A357">
        <f t="shared" si="3"/>
        <v>36</v>
      </c>
      <c r="B357" t="s">
        <v>9</v>
      </c>
      <c r="C357" t="s">
        <v>8</v>
      </c>
      <c r="D357">
        <v>3.5</v>
      </c>
      <c r="E357" t="s">
        <v>7</v>
      </c>
      <c r="F357">
        <v>3</v>
      </c>
    </row>
    <row r="358" spans="1:6" x14ac:dyDescent="0.3">
      <c r="A358">
        <f t="shared" si="3"/>
        <v>36</v>
      </c>
      <c r="B358" t="s">
        <v>10</v>
      </c>
      <c r="C358" t="s">
        <v>6</v>
      </c>
      <c r="D358">
        <v>3.5</v>
      </c>
      <c r="E358" t="s">
        <v>3</v>
      </c>
      <c r="F358">
        <v>6</v>
      </c>
    </row>
    <row r="359" spans="1:6" x14ac:dyDescent="0.3">
      <c r="A359">
        <f t="shared" si="3"/>
        <v>36</v>
      </c>
      <c r="B359" t="s">
        <v>9</v>
      </c>
      <c r="C359" t="s">
        <v>6</v>
      </c>
      <c r="D359">
        <v>3.5</v>
      </c>
      <c r="E359" t="s">
        <v>3</v>
      </c>
      <c r="F359">
        <v>4</v>
      </c>
    </row>
    <row r="360" spans="1:6" x14ac:dyDescent="0.3">
      <c r="A360">
        <f t="shared" si="3"/>
        <v>36</v>
      </c>
      <c r="B360" t="s">
        <v>10</v>
      </c>
      <c r="C360" t="s">
        <v>8</v>
      </c>
      <c r="D360">
        <v>3.5</v>
      </c>
      <c r="E360" t="s">
        <v>7</v>
      </c>
      <c r="F360">
        <v>7</v>
      </c>
    </row>
    <row r="361" spans="1:6" x14ac:dyDescent="0.3">
      <c r="A361">
        <f t="shared" si="3"/>
        <v>36</v>
      </c>
      <c r="B361" t="s">
        <v>10</v>
      </c>
      <c r="C361" t="s">
        <v>8</v>
      </c>
      <c r="D361">
        <v>5</v>
      </c>
      <c r="E361" t="s">
        <v>3</v>
      </c>
      <c r="F361">
        <v>6</v>
      </c>
    </row>
    <row r="362" spans="1:6" x14ac:dyDescent="0.3">
      <c r="A362">
        <f t="shared" si="3"/>
        <v>37</v>
      </c>
      <c r="B362" t="s">
        <v>10</v>
      </c>
      <c r="C362" t="s">
        <v>6</v>
      </c>
      <c r="D362">
        <v>5</v>
      </c>
      <c r="E362" t="s">
        <v>7</v>
      </c>
      <c r="F362">
        <v>9</v>
      </c>
    </row>
    <row r="363" spans="1:6" x14ac:dyDescent="0.3">
      <c r="A363">
        <f t="shared" si="3"/>
        <v>37</v>
      </c>
      <c r="B363" t="s">
        <v>10</v>
      </c>
      <c r="C363" t="s">
        <v>8</v>
      </c>
      <c r="D363">
        <v>5</v>
      </c>
      <c r="E363" t="s">
        <v>3</v>
      </c>
      <c r="F363">
        <v>5</v>
      </c>
    </row>
    <row r="364" spans="1:6" x14ac:dyDescent="0.3">
      <c r="A364">
        <f t="shared" si="3"/>
        <v>37</v>
      </c>
      <c r="B364" t="s">
        <v>9</v>
      </c>
      <c r="C364" t="s">
        <v>6</v>
      </c>
      <c r="D364">
        <v>3.5</v>
      </c>
      <c r="E364" t="s">
        <v>3</v>
      </c>
      <c r="F364">
        <v>5</v>
      </c>
    </row>
    <row r="365" spans="1:6" x14ac:dyDescent="0.3">
      <c r="A365">
        <f t="shared" si="3"/>
        <v>37</v>
      </c>
      <c r="B365" t="s">
        <v>5</v>
      </c>
      <c r="C365" t="s">
        <v>8</v>
      </c>
      <c r="D365">
        <v>3.5</v>
      </c>
      <c r="E365" t="s">
        <v>3</v>
      </c>
      <c r="F365">
        <v>8</v>
      </c>
    </row>
    <row r="366" spans="1:6" x14ac:dyDescent="0.3">
      <c r="A366">
        <f t="shared" si="3"/>
        <v>37</v>
      </c>
      <c r="B366" t="s">
        <v>5</v>
      </c>
      <c r="C366" t="s">
        <v>8</v>
      </c>
      <c r="D366">
        <v>5</v>
      </c>
      <c r="E366" t="s">
        <v>3</v>
      </c>
      <c r="F366">
        <v>5</v>
      </c>
    </row>
    <row r="367" spans="1:6" x14ac:dyDescent="0.3">
      <c r="A367">
        <f t="shared" ref="A367:A430" si="4">A217+15</f>
        <v>37</v>
      </c>
      <c r="B367" t="s">
        <v>5</v>
      </c>
      <c r="C367" t="s">
        <v>8</v>
      </c>
      <c r="D367">
        <v>5</v>
      </c>
      <c r="E367" t="s">
        <v>7</v>
      </c>
      <c r="F367">
        <v>6</v>
      </c>
    </row>
    <row r="368" spans="1:6" x14ac:dyDescent="0.3">
      <c r="A368">
        <f t="shared" si="4"/>
        <v>37</v>
      </c>
      <c r="B368" t="s">
        <v>9</v>
      </c>
      <c r="C368" t="s">
        <v>8</v>
      </c>
      <c r="D368">
        <v>3.5</v>
      </c>
      <c r="E368" t="s">
        <v>7</v>
      </c>
      <c r="F368">
        <v>3</v>
      </c>
    </row>
    <row r="369" spans="1:6" x14ac:dyDescent="0.3">
      <c r="A369">
        <f t="shared" si="4"/>
        <v>37</v>
      </c>
      <c r="B369" t="s">
        <v>10</v>
      </c>
      <c r="C369" t="s">
        <v>8</v>
      </c>
      <c r="D369">
        <v>3.5</v>
      </c>
      <c r="E369" t="s">
        <v>7</v>
      </c>
      <c r="F369">
        <v>7</v>
      </c>
    </row>
    <row r="370" spans="1:6" x14ac:dyDescent="0.3">
      <c r="A370">
        <f t="shared" si="4"/>
        <v>37</v>
      </c>
      <c r="B370" t="s">
        <v>5</v>
      </c>
      <c r="C370" t="s">
        <v>6</v>
      </c>
      <c r="D370">
        <v>3.5</v>
      </c>
      <c r="E370" t="s">
        <v>7</v>
      </c>
      <c r="F370">
        <v>9</v>
      </c>
    </row>
    <row r="371" spans="1:6" x14ac:dyDescent="0.3">
      <c r="A371">
        <f t="shared" si="4"/>
        <v>37</v>
      </c>
      <c r="B371" t="s">
        <v>10</v>
      </c>
      <c r="C371" t="s">
        <v>6</v>
      </c>
      <c r="D371">
        <v>3.5</v>
      </c>
      <c r="E371" t="s">
        <v>3</v>
      </c>
      <c r="F371">
        <v>8</v>
      </c>
    </row>
    <row r="372" spans="1:6" x14ac:dyDescent="0.3">
      <c r="A372">
        <f t="shared" si="4"/>
        <v>38</v>
      </c>
      <c r="B372" t="s">
        <v>5</v>
      </c>
      <c r="C372" t="s">
        <v>6</v>
      </c>
      <c r="D372">
        <v>3.5</v>
      </c>
      <c r="E372" t="s">
        <v>7</v>
      </c>
      <c r="F372">
        <v>10</v>
      </c>
    </row>
    <row r="373" spans="1:6" x14ac:dyDescent="0.3">
      <c r="A373">
        <f t="shared" si="4"/>
        <v>38</v>
      </c>
      <c r="B373" t="s">
        <v>10</v>
      </c>
      <c r="C373" t="s">
        <v>8</v>
      </c>
      <c r="D373">
        <v>5</v>
      </c>
      <c r="E373" t="s">
        <v>3</v>
      </c>
      <c r="F373">
        <v>4</v>
      </c>
    </row>
    <row r="374" spans="1:6" x14ac:dyDescent="0.3">
      <c r="A374">
        <f t="shared" si="4"/>
        <v>38</v>
      </c>
      <c r="B374" t="s">
        <v>5</v>
      </c>
      <c r="C374" t="s">
        <v>8</v>
      </c>
      <c r="D374">
        <v>3.5</v>
      </c>
      <c r="E374" t="s">
        <v>3</v>
      </c>
      <c r="F374">
        <v>6</v>
      </c>
    </row>
    <row r="375" spans="1:6" x14ac:dyDescent="0.3">
      <c r="A375">
        <f t="shared" si="4"/>
        <v>38</v>
      </c>
      <c r="B375" t="s">
        <v>5</v>
      </c>
      <c r="C375" t="s">
        <v>8</v>
      </c>
      <c r="D375">
        <v>5</v>
      </c>
      <c r="E375" t="s">
        <v>7</v>
      </c>
      <c r="F375">
        <v>6</v>
      </c>
    </row>
    <row r="376" spans="1:6" x14ac:dyDescent="0.3">
      <c r="A376">
        <f t="shared" si="4"/>
        <v>38</v>
      </c>
      <c r="B376" t="s">
        <v>9</v>
      </c>
      <c r="C376" t="s">
        <v>6</v>
      </c>
      <c r="D376">
        <v>3.5</v>
      </c>
      <c r="E376" t="s">
        <v>3</v>
      </c>
      <c r="F376">
        <v>6</v>
      </c>
    </row>
    <row r="377" spans="1:6" x14ac:dyDescent="0.3">
      <c r="A377">
        <f t="shared" si="4"/>
        <v>38</v>
      </c>
      <c r="B377" t="s">
        <v>10</v>
      </c>
      <c r="C377" t="s">
        <v>8</v>
      </c>
      <c r="D377">
        <v>3.5</v>
      </c>
      <c r="E377" t="s">
        <v>7</v>
      </c>
      <c r="F377">
        <v>5</v>
      </c>
    </row>
    <row r="378" spans="1:6" x14ac:dyDescent="0.3">
      <c r="A378">
        <f t="shared" si="4"/>
        <v>38</v>
      </c>
      <c r="B378" t="s">
        <v>10</v>
      </c>
      <c r="C378" t="s">
        <v>6</v>
      </c>
      <c r="D378">
        <v>3.5</v>
      </c>
      <c r="E378" t="s">
        <v>3</v>
      </c>
      <c r="F378">
        <v>8</v>
      </c>
    </row>
    <row r="379" spans="1:6" x14ac:dyDescent="0.3">
      <c r="A379">
        <f t="shared" si="4"/>
        <v>38</v>
      </c>
      <c r="B379" t="s">
        <v>9</v>
      </c>
      <c r="C379" t="s">
        <v>8</v>
      </c>
      <c r="D379">
        <v>3.5</v>
      </c>
      <c r="E379" t="s">
        <v>7</v>
      </c>
      <c r="F379">
        <v>3</v>
      </c>
    </row>
    <row r="380" spans="1:6" x14ac:dyDescent="0.3">
      <c r="A380">
        <f t="shared" si="4"/>
        <v>38</v>
      </c>
      <c r="B380" t="s">
        <v>5</v>
      </c>
      <c r="C380" t="s">
        <v>8</v>
      </c>
      <c r="D380">
        <v>5</v>
      </c>
      <c r="E380" t="s">
        <v>3</v>
      </c>
      <c r="F380">
        <v>6</v>
      </c>
    </row>
    <row r="381" spans="1:6" x14ac:dyDescent="0.3">
      <c r="A381">
        <f t="shared" si="4"/>
        <v>38</v>
      </c>
      <c r="B381" t="s">
        <v>10</v>
      </c>
      <c r="C381" t="s">
        <v>6</v>
      </c>
      <c r="D381">
        <v>5</v>
      </c>
      <c r="E381" t="s">
        <v>7</v>
      </c>
      <c r="F381">
        <v>3</v>
      </c>
    </row>
    <row r="382" spans="1:6" x14ac:dyDescent="0.3">
      <c r="A382">
        <f t="shared" si="4"/>
        <v>39</v>
      </c>
      <c r="B382" t="s">
        <v>9</v>
      </c>
      <c r="C382" t="s">
        <v>6</v>
      </c>
      <c r="D382">
        <v>3.5</v>
      </c>
      <c r="E382" t="s">
        <v>3</v>
      </c>
      <c r="F382">
        <v>6</v>
      </c>
    </row>
    <row r="383" spans="1:6" x14ac:dyDescent="0.3">
      <c r="A383">
        <f t="shared" si="4"/>
        <v>39</v>
      </c>
      <c r="B383" t="s">
        <v>5</v>
      </c>
      <c r="C383" t="s">
        <v>8</v>
      </c>
      <c r="D383">
        <v>5</v>
      </c>
      <c r="E383" t="s">
        <v>3</v>
      </c>
      <c r="F383">
        <v>4</v>
      </c>
    </row>
    <row r="384" spans="1:6" x14ac:dyDescent="0.3">
      <c r="A384">
        <f t="shared" si="4"/>
        <v>39</v>
      </c>
      <c r="B384" t="s">
        <v>9</v>
      </c>
      <c r="C384" t="s">
        <v>8</v>
      </c>
      <c r="D384">
        <v>3.5</v>
      </c>
      <c r="E384" t="s">
        <v>7</v>
      </c>
      <c r="F384">
        <v>3</v>
      </c>
    </row>
    <row r="385" spans="1:6" x14ac:dyDescent="0.3">
      <c r="A385">
        <f t="shared" si="4"/>
        <v>39</v>
      </c>
      <c r="B385" t="s">
        <v>10</v>
      </c>
      <c r="C385" t="s">
        <v>8</v>
      </c>
      <c r="D385">
        <v>3.5</v>
      </c>
      <c r="E385" t="s">
        <v>7</v>
      </c>
      <c r="F385">
        <v>7</v>
      </c>
    </row>
    <row r="386" spans="1:6" x14ac:dyDescent="0.3">
      <c r="A386">
        <f t="shared" si="4"/>
        <v>39</v>
      </c>
      <c r="B386" t="s">
        <v>10</v>
      </c>
      <c r="C386" t="s">
        <v>6</v>
      </c>
      <c r="D386">
        <v>5</v>
      </c>
      <c r="E386" t="s">
        <v>7</v>
      </c>
      <c r="F386">
        <v>8</v>
      </c>
    </row>
    <row r="387" spans="1:6" x14ac:dyDescent="0.3">
      <c r="A387">
        <f t="shared" si="4"/>
        <v>39</v>
      </c>
      <c r="B387" t="s">
        <v>10</v>
      </c>
      <c r="C387" t="s">
        <v>6</v>
      </c>
      <c r="D387">
        <v>3.5</v>
      </c>
      <c r="E387" t="s">
        <v>3</v>
      </c>
      <c r="F387">
        <v>5</v>
      </c>
    </row>
    <row r="388" spans="1:6" x14ac:dyDescent="0.3">
      <c r="A388">
        <f t="shared" si="4"/>
        <v>39</v>
      </c>
      <c r="B388" t="s">
        <v>5</v>
      </c>
      <c r="C388" t="s">
        <v>6</v>
      </c>
      <c r="D388">
        <v>3.5</v>
      </c>
      <c r="E388" t="s">
        <v>7</v>
      </c>
      <c r="F388">
        <v>9</v>
      </c>
    </row>
    <row r="389" spans="1:6" x14ac:dyDescent="0.3">
      <c r="A389">
        <f t="shared" si="4"/>
        <v>39</v>
      </c>
      <c r="B389" t="s">
        <v>5</v>
      </c>
      <c r="C389" t="s">
        <v>8</v>
      </c>
      <c r="D389">
        <v>5</v>
      </c>
      <c r="E389" t="s">
        <v>7</v>
      </c>
      <c r="F389">
        <v>6</v>
      </c>
    </row>
    <row r="390" spans="1:6" x14ac:dyDescent="0.3">
      <c r="A390">
        <f t="shared" si="4"/>
        <v>39</v>
      </c>
      <c r="B390" t="s">
        <v>10</v>
      </c>
      <c r="C390" t="s">
        <v>8</v>
      </c>
      <c r="D390">
        <v>5</v>
      </c>
      <c r="E390" t="s">
        <v>3</v>
      </c>
      <c r="F390">
        <v>2</v>
      </c>
    </row>
    <row r="391" spans="1:6" x14ac:dyDescent="0.3">
      <c r="A391">
        <f t="shared" si="4"/>
        <v>39</v>
      </c>
      <c r="B391" t="s">
        <v>5</v>
      </c>
      <c r="C391" t="s">
        <v>8</v>
      </c>
      <c r="D391">
        <v>3.5</v>
      </c>
      <c r="E391" t="s">
        <v>3</v>
      </c>
      <c r="F391">
        <v>7</v>
      </c>
    </row>
    <row r="392" spans="1:6" x14ac:dyDescent="0.3">
      <c r="A392">
        <f t="shared" si="4"/>
        <v>40</v>
      </c>
      <c r="B392" t="s">
        <v>5</v>
      </c>
      <c r="C392" t="s">
        <v>8</v>
      </c>
      <c r="D392">
        <v>5</v>
      </c>
      <c r="E392" t="s">
        <v>7</v>
      </c>
      <c r="F392">
        <v>6</v>
      </c>
    </row>
    <row r="393" spans="1:6" x14ac:dyDescent="0.3">
      <c r="A393">
        <f t="shared" si="4"/>
        <v>40</v>
      </c>
      <c r="B393" t="s">
        <v>10</v>
      </c>
      <c r="C393" t="s">
        <v>6</v>
      </c>
      <c r="D393">
        <v>3.5</v>
      </c>
      <c r="E393" t="s">
        <v>3</v>
      </c>
      <c r="F393">
        <v>6</v>
      </c>
    </row>
    <row r="394" spans="1:6" x14ac:dyDescent="0.3">
      <c r="A394">
        <f t="shared" si="4"/>
        <v>40</v>
      </c>
      <c r="B394" t="s">
        <v>9</v>
      </c>
      <c r="C394" t="s">
        <v>6</v>
      </c>
      <c r="D394">
        <v>3.5</v>
      </c>
      <c r="E394" t="s">
        <v>3</v>
      </c>
      <c r="F394">
        <v>8</v>
      </c>
    </row>
    <row r="395" spans="1:6" x14ac:dyDescent="0.3">
      <c r="A395">
        <f t="shared" si="4"/>
        <v>40</v>
      </c>
      <c r="B395" t="s">
        <v>10</v>
      </c>
      <c r="C395" t="s">
        <v>8</v>
      </c>
      <c r="D395">
        <v>5</v>
      </c>
      <c r="E395" t="s">
        <v>3</v>
      </c>
      <c r="F395">
        <v>9</v>
      </c>
    </row>
    <row r="396" spans="1:6" x14ac:dyDescent="0.3">
      <c r="A396">
        <f t="shared" si="4"/>
        <v>40</v>
      </c>
      <c r="B396" t="s">
        <v>10</v>
      </c>
      <c r="C396" t="s">
        <v>6</v>
      </c>
      <c r="D396">
        <v>5</v>
      </c>
      <c r="E396" t="s">
        <v>7</v>
      </c>
      <c r="F396">
        <v>2</v>
      </c>
    </row>
    <row r="397" spans="1:6" x14ac:dyDescent="0.3">
      <c r="A397">
        <f t="shared" si="4"/>
        <v>40</v>
      </c>
      <c r="B397" t="s">
        <v>5</v>
      </c>
      <c r="C397" t="s">
        <v>8</v>
      </c>
      <c r="D397">
        <v>3.5</v>
      </c>
      <c r="E397" t="s">
        <v>3</v>
      </c>
      <c r="F397">
        <v>7</v>
      </c>
    </row>
    <row r="398" spans="1:6" x14ac:dyDescent="0.3">
      <c r="A398">
        <f t="shared" si="4"/>
        <v>40</v>
      </c>
      <c r="B398" t="s">
        <v>9</v>
      </c>
      <c r="C398" t="s">
        <v>8</v>
      </c>
      <c r="D398">
        <v>3.5</v>
      </c>
      <c r="E398" t="s">
        <v>7</v>
      </c>
      <c r="F398">
        <v>3</v>
      </c>
    </row>
    <row r="399" spans="1:6" x14ac:dyDescent="0.3">
      <c r="A399">
        <f t="shared" si="4"/>
        <v>40</v>
      </c>
      <c r="B399" t="s">
        <v>5</v>
      </c>
      <c r="C399" t="s">
        <v>8</v>
      </c>
      <c r="D399">
        <v>5</v>
      </c>
      <c r="E399" t="s">
        <v>3</v>
      </c>
      <c r="F399">
        <v>4</v>
      </c>
    </row>
    <row r="400" spans="1:6" x14ac:dyDescent="0.3">
      <c r="A400">
        <f t="shared" si="4"/>
        <v>40</v>
      </c>
      <c r="B400" t="s">
        <v>10</v>
      </c>
      <c r="C400" t="s">
        <v>8</v>
      </c>
      <c r="D400">
        <v>3.5</v>
      </c>
      <c r="E400" t="s">
        <v>7</v>
      </c>
      <c r="F400">
        <v>6</v>
      </c>
    </row>
    <row r="401" spans="1:6" x14ac:dyDescent="0.3">
      <c r="A401">
        <f t="shared" si="4"/>
        <v>40</v>
      </c>
      <c r="B401" t="s">
        <v>5</v>
      </c>
      <c r="C401" t="s">
        <v>6</v>
      </c>
      <c r="D401">
        <v>3.5</v>
      </c>
      <c r="E401" t="s">
        <v>7</v>
      </c>
      <c r="F401">
        <v>9</v>
      </c>
    </row>
    <row r="402" spans="1:6" x14ac:dyDescent="0.3">
      <c r="A402">
        <f t="shared" si="4"/>
        <v>41</v>
      </c>
      <c r="B402" t="s">
        <v>9</v>
      </c>
      <c r="C402" t="s">
        <v>6</v>
      </c>
      <c r="D402">
        <v>3.5</v>
      </c>
      <c r="E402" t="s">
        <v>3</v>
      </c>
      <c r="F402">
        <v>2</v>
      </c>
    </row>
    <row r="403" spans="1:6" x14ac:dyDescent="0.3">
      <c r="A403">
        <f t="shared" si="4"/>
        <v>41</v>
      </c>
      <c r="B403" t="s">
        <v>10</v>
      </c>
      <c r="C403" t="s">
        <v>8</v>
      </c>
      <c r="D403">
        <v>3.5</v>
      </c>
      <c r="E403" t="s">
        <v>7</v>
      </c>
      <c r="F403">
        <v>5</v>
      </c>
    </row>
    <row r="404" spans="1:6" x14ac:dyDescent="0.3">
      <c r="A404">
        <f t="shared" si="4"/>
        <v>41</v>
      </c>
      <c r="B404" t="s">
        <v>5</v>
      </c>
      <c r="C404" t="s">
        <v>6</v>
      </c>
      <c r="D404">
        <v>3.5</v>
      </c>
      <c r="E404" t="s">
        <v>7</v>
      </c>
      <c r="F404">
        <v>3</v>
      </c>
    </row>
    <row r="405" spans="1:6" x14ac:dyDescent="0.3">
      <c r="A405">
        <f t="shared" si="4"/>
        <v>41</v>
      </c>
      <c r="B405" t="s">
        <v>5</v>
      </c>
      <c r="C405" t="s">
        <v>8</v>
      </c>
      <c r="D405">
        <v>5</v>
      </c>
      <c r="E405" t="s">
        <v>3</v>
      </c>
      <c r="F405">
        <v>5</v>
      </c>
    </row>
    <row r="406" spans="1:6" x14ac:dyDescent="0.3">
      <c r="A406">
        <f t="shared" si="4"/>
        <v>41</v>
      </c>
      <c r="B406" t="s">
        <v>5</v>
      </c>
      <c r="C406" t="s">
        <v>8</v>
      </c>
      <c r="D406">
        <v>5</v>
      </c>
      <c r="E406" t="s">
        <v>7</v>
      </c>
      <c r="F406">
        <v>6</v>
      </c>
    </row>
    <row r="407" spans="1:6" x14ac:dyDescent="0.3">
      <c r="A407">
        <f t="shared" si="4"/>
        <v>41</v>
      </c>
      <c r="B407" t="s">
        <v>9</v>
      </c>
      <c r="C407" t="s">
        <v>8</v>
      </c>
      <c r="D407">
        <v>3.5</v>
      </c>
      <c r="E407" t="s">
        <v>7</v>
      </c>
      <c r="F407">
        <v>4</v>
      </c>
    </row>
    <row r="408" spans="1:6" x14ac:dyDescent="0.3">
      <c r="A408">
        <f t="shared" si="4"/>
        <v>41</v>
      </c>
      <c r="B408" t="s">
        <v>10</v>
      </c>
      <c r="C408" t="s">
        <v>8</v>
      </c>
      <c r="D408">
        <v>5</v>
      </c>
      <c r="E408" t="s">
        <v>3</v>
      </c>
      <c r="F408">
        <v>4</v>
      </c>
    </row>
    <row r="409" spans="1:6" x14ac:dyDescent="0.3">
      <c r="A409">
        <f t="shared" si="4"/>
        <v>41</v>
      </c>
      <c r="B409" t="s">
        <v>10</v>
      </c>
      <c r="C409" t="s">
        <v>6</v>
      </c>
      <c r="D409">
        <v>3.5</v>
      </c>
      <c r="E409" t="s">
        <v>3</v>
      </c>
      <c r="F409">
        <v>5</v>
      </c>
    </row>
    <row r="410" spans="1:6" x14ac:dyDescent="0.3">
      <c r="A410">
        <f t="shared" si="4"/>
        <v>41</v>
      </c>
      <c r="B410" t="s">
        <v>10</v>
      </c>
      <c r="C410" t="s">
        <v>6</v>
      </c>
      <c r="D410">
        <v>5</v>
      </c>
      <c r="E410" t="s">
        <v>7</v>
      </c>
      <c r="F410">
        <v>7</v>
      </c>
    </row>
    <row r="411" spans="1:6" x14ac:dyDescent="0.3">
      <c r="A411">
        <f t="shared" si="4"/>
        <v>41</v>
      </c>
      <c r="B411" t="s">
        <v>5</v>
      </c>
      <c r="C411" t="s">
        <v>8</v>
      </c>
      <c r="D411">
        <v>3.5</v>
      </c>
      <c r="E411" t="s">
        <v>3</v>
      </c>
      <c r="F411">
        <v>6</v>
      </c>
    </row>
    <row r="412" spans="1:6" x14ac:dyDescent="0.3">
      <c r="A412">
        <f t="shared" si="4"/>
        <v>42</v>
      </c>
      <c r="B412" t="s">
        <v>5</v>
      </c>
      <c r="C412" t="s">
        <v>8</v>
      </c>
      <c r="D412">
        <v>3.5</v>
      </c>
      <c r="E412" t="s">
        <v>3</v>
      </c>
      <c r="F412">
        <v>10</v>
      </c>
    </row>
    <row r="413" spans="1:6" x14ac:dyDescent="0.3">
      <c r="A413">
        <f t="shared" si="4"/>
        <v>42</v>
      </c>
      <c r="B413" t="s">
        <v>5</v>
      </c>
      <c r="C413" t="s">
        <v>8</v>
      </c>
      <c r="D413">
        <v>5</v>
      </c>
      <c r="E413" t="s">
        <v>3</v>
      </c>
      <c r="F413">
        <v>5</v>
      </c>
    </row>
    <row r="414" spans="1:6" x14ac:dyDescent="0.3">
      <c r="A414">
        <f t="shared" si="4"/>
        <v>42</v>
      </c>
      <c r="B414" t="s">
        <v>10</v>
      </c>
      <c r="C414" t="s">
        <v>8</v>
      </c>
      <c r="D414">
        <v>5</v>
      </c>
      <c r="E414" t="s">
        <v>3</v>
      </c>
      <c r="F414">
        <v>4</v>
      </c>
    </row>
    <row r="415" spans="1:6" x14ac:dyDescent="0.3">
      <c r="A415">
        <f t="shared" si="4"/>
        <v>42</v>
      </c>
      <c r="B415" t="s">
        <v>10</v>
      </c>
      <c r="C415" t="s">
        <v>6</v>
      </c>
      <c r="D415">
        <v>5</v>
      </c>
      <c r="E415" t="s">
        <v>7</v>
      </c>
      <c r="F415">
        <v>3</v>
      </c>
    </row>
    <row r="416" spans="1:6" x14ac:dyDescent="0.3">
      <c r="A416">
        <f t="shared" si="4"/>
        <v>42</v>
      </c>
      <c r="B416" t="s">
        <v>10</v>
      </c>
      <c r="C416" t="s">
        <v>8</v>
      </c>
      <c r="D416">
        <v>3.5</v>
      </c>
      <c r="E416" t="s">
        <v>7</v>
      </c>
      <c r="F416">
        <v>9</v>
      </c>
    </row>
    <row r="417" spans="1:6" x14ac:dyDescent="0.3">
      <c r="A417">
        <f t="shared" si="4"/>
        <v>42</v>
      </c>
      <c r="B417" t="s">
        <v>5</v>
      </c>
      <c r="C417" t="s">
        <v>6</v>
      </c>
      <c r="D417">
        <v>3.5</v>
      </c>
      <c r="E417" t="s">
        <v>7</v>
      </c>
      <c r="F417">
        <v>5</v>
      </c>
    </row>
    <row r="418" spans="1:6" x14ac:dyDescent="0.3">
      <c r="A418">
        <f t="shared" si="4"/>
        <v>42</v>
      </c>
      <c r="B418" t="s">
        <v>5</v>
      </c>
      <c r="C418" t="s">
        <v>8</v>
      </c>
      <c r="D418">
        <v>5</v>
      </c>
      <c r="E418" t="s">
        <v>7</v>
      </c>
      <c r="F418">
        <v>5</v>
      </c>
    </row>
    <row r="419" spans="1:6" x14ac:dyDescent="0.3">
      <c r="A419">
        <f t="shared" si="4"/>
        <v>42</v>
      </c>
      <c r="B419" t="s">
        <v>9</v>
      </c>
      <c r="C419" t="s">
        <v>6</v>
      </c>
      <c r="D419">
        <v>3.5</v>
      </c>
      <c r="E419" t="s">
        <v>3</v>
      </c>
      <c r="F419">
        <v>8</v>
      </c>
    </row>
    <row r="420" spans="1:6" x14ac:dyDescent="0.3">
      <c r="A420">
        <f t="shared" si="4"/>
        <v>42</v>
      </c>
      <c r="B420" t="s">
        <v>10</v>
      </c>
      <c r="C420" t="s">
        <v>6</v>
      </c>
      <c r="D420">
        <v>3.5</v>
      </c>
      <c r="E420" t="s">
        <v>3</v>
      </c>
      <c r="F420">
        <v>6</v>
      </c>
    </row>
    <row r="421" spans="1:6" x14ac:dyDescent="0.3">
      <c r="A421">
        <f t="shared" si="4"/>
        <v>42</v>
      </c>
      <c r="B421" t="s">
        <v>9</v>
      </c>
      <c r="C421" t="s">
        <v>8</v>
      </c>
      <c r="D421">
        <v>3.5</v>
      </c>
      <c r="E421" t="s">
        <v>7</v>
      </c>
      <c r="F421">
        <v>5</v>
      </c>
    </row>
    <row r="422" spans="1:6" x14ac:dyDescent="0.3">
      <c r="A422">
        <f t="shared" si="4"/>
        <v>43</v>
      </c>
      <c r="B422" t="s">
        <v>10</v>
      </c>
      <c r="C422" t="s">
        <v>8</v>
      </c>
      <c r="D422">
        <v>5</v>
      </c>
      <c r="E422" t="s">
        <v>3</v>
      </c>
      <c r="F422">
        <v>4</v>
      </c>
    </row>
    <row r="423" spans="1:6" x14ac:dyDescent="0.3">
      <c r="A423">
        <f t="shared" si="4"/>
        <v>43</v>
      </c>
      <c r="B423" t="s">
        <v>10</v>
      </c>
      <c r="C423" t="s">
        <v>6</v>
      </c>
      <c r="D423">
        <v>5</v>
      </c>
      <c r="E423" t="s">
        <v>7</v>
      </c>
      <c r="F423">
        <v>1</v>
      </c>
    </row>
    <row r="424" spans="1:6" x14ac:dyDescent="0.3">
      <c r="A424">
        <f t="shared" si="4"/>
        <v>43</v>
      </c>
      <c r="B424" t="s">
        <v>5</v>
      </c>
      <c r="C424" t="s">
        <v>6</v>
      </c>
      <c r="D424">
        <v>3.5</v>
      </c>
      <c r="E424" t="s">
        <v>7</v>
      </c>
      <c r="F424">
        <v>6</v>
      </c>
    </row>
    <row r="425" spans="1:6" x14ac:dyDescent="0.3">
      <c r="A425">
        <f t="shared" si="4"/>
        <v>43</v>
      </c>
      <c r="B425" t="s">
        <v>5</v>
      </c>
      <c r="C425" t="s">
        <v>8</v>
      </c>
      <c r="D425">
        <v>5</v>
      </c>
      <c r="E425" t="s">
        <v>7</v>
      </c>
      <c r="F425">
        <v>2</v>
      </c>
    </row>
    <row r="426" spans="1:6" x14ac:dyDescent="0.3">
      <c r="A426">
        <f t="shared" si="4"/>
        <v>43</v>
      </c>
      <c r="B426" t="s">
        <v>9</v>
      </c>
      <c r="C426" t="s">
        <v>6</v>
      </c>
      <c r="D426">
        <v>3.5</v>
      </c>
      <c r="E426" t="s">
        <v>3</v>
      </c>
      <c r="F426">
        <v>4</v>
      </c>
    </row>
    <row r="427" spans="1:6" x14ac:dyDescent="0.3">
      <c r="A427">
        <f t="shared" si="4"/>
        <v>43</v>
      </c>
      <c r="B427" t="s">
        <v>10</v>
      </c>
      <c r="C427" t="s">
        <v>6</v>
      </c>
      <c r="D427">
        <v>3.5</v>
      </c>
      <c r="E427" t="s">
        <v>3</v>
      </c>
      <c r="F427">
        <v>5</v>
      </c>
    </row>
    <row r="428" spans="1:6" x14ac:dyDescent="0.3">
      <c r="A428">
        <f t="shared" si="4"/>
        <v>43</v>
      </c>
      <c r="B428" t="s">
        <v>9</v>
      </c>
      <c r="C428" t="s">
        <v>8</v>
      </c>
      <c r="D428">
        <v>3.5</v>
      </c>
      <c r="E428" t="s">
        <v>7</v>
      </c>
      <c r="F428">
        <v>4</v>
      </c>
    </row>
    <row r="429" spans="1:6" x14ac:dyDescent="0.3">
      <c r="A429">
        <f t="shared" si="4"/>
        <v>43</v>
      </c>
      <c r="B429" t="s">
        <v>5</v>
      </c>
      <c r="C429" t="s">
        <v>8</v>
      </c>
      <c r="D429">
        <v>5</v>
      </c>
      <c r="E429" t="s">
        <v>3</v>
      </c>
      <c r="F429">
        <v>8</v>
      </c>
    </row>
    <row r="430" spans="1:6" x14ac:dyDescent="0.3">
      <c r="A430">
        <f t="shared" si="4"/>
        <v>43</v>
      </c>
      <c r="B430" t="s">
        <v>5</v>
      </c>
      <c r="C430" t="s">
        <v>8</v>
      </c>
      <c r="D430">
        <v>3.5</v>
      </c>
      <c r="E430" t="s">
        <v>3</v>
      </c>
      <c r="F430">
        <v>8</v>
      </c>
    </row>
    <row r="431" spans="1:6" x14ac:dyDescent="0.3">
      <c r="A431">
        <f t="shared" ref="A431:A451" si="5">A281+15</f>
        <v>43</v>
      </c>
      <c r="B431" t="s">
        <v>10</v>
      </c>
      <c r="C431" t="s">
        <v>8</v>
      </c>
      <c r="D431">
        <v>3.5</v>
      </c>
      <c r="E431" t="s">
        <v>7</v>
      </c>
      <c r="F431">
        <v>7</v>
      </c>
    </row>
    <row r="432" spans="1:6" x14ac:dyDescent="0.3">
      <c r="A432">
        <f t="shared" si="5"/>
        <v>44</v>
      </c>
      <c r="B432" t="s">
        <v>5</v>
      </c>
      <c r="C432" t="s">
        <v>8</v>
      </c>
      <c r="D432">
        <v>5</v>
      </c>
      <c r="E432" t="s">
        <v>7</v>
      </c>
      <c r="F432">
        <v>7</v>
      </c>
    </row>
    <row r="433" spans="1:6" x14ac:dyDescent="0.3">
      <c r="A433">
        <f t="shared" si="5"/>
        <v>44</v>
      </c>
      <c r="B433" t="s">
        <v>5</v>
      </c>
      <c r="C433" t="s">
        <v>6</v>
      </c>
      <c r="D433">
        <v>3.5</v>
      </c>
      <c r="E433" t="s">
        <v>7</v>
      </c>
      <c r="F433">
        <v>8</v>
      </c>
    </row>
    <row r="434" spans="1:6" x14ac:dyDescent="0.3">
      <c r="A434">
        <f t="shared" si="5"/>
        <v>44</v>
      </c>
      <c r="B434" t="s">
        <v>10</v>
      </c>
      <c r="C434" t="s">
        <v>6</v>
      </c>
      <c r="D434">
        <v>3.5</v>
      </c>
      <c r="E434" t="s">
        <v>3</v>
      </c>
      <c r="F434">
        <v>6</v>
      </c>
    </row>
    <row r="435" spans="1:6" x14ac:dyDescent="0.3">
      <c r="A435">
        <f t="shared" si="5"/>
        <v>44</v>
      </c>
      <c r="B435" t="s">
        <v>5</v>
      </c>
      <c r="C435" t="s">
        <v>8</v>
      </c>
      <c r="D435">
        <v>5</v>
      </c>
      <c r="E435" t="s">
        <v>3</v>
      </c>
      <c r="F435">
        <v>3</v>
      </c>
    </row>
    <row r="436" spans="1:6" x14ac:dyDescent="0.3">
      <c r="A436">
        <f t="shared" si="5"/>
        <v>44</v>
      </c>
      <c r="B436" t="s">
        <v>9</v>
      </c>
      <c r="C436" t="s">
        <v>8</v>
      </c>
      <c r="D436">
        <v>3.5</v>
      </c>
      <c r="E436" t="s">
        <v>7</v>
      </c>
      <c r="F436">
        <v>4</v>
      </c>
    </row>
    <row r="437" spans="1:6" x14ac:dyDescent="0.3">
      <c r="A437">
        <f t="shared" si="5"/>
        <v>44</v>
      </c>
      <c r="B437" t="s">
        <v>5</v>
      </c>
      <c r="C437" t="s">
        <v>8</v>
      </c>
      <c r="D437">
        <v>3.5</v>
      </c>
      <c r="E437" t="s">
        <v>3</v>
      </c>
      <c r="F437">
        <v>9</v>
      </c>
    </row>
    <row r="438" spans="1:6" x14ac:dyDescent="0.3">
      <c r="A438">
        <f t="shared" si="5"/>
        <v>44</v>
      </c>
      <c r="B438" t="s">
        <v>9</v>
      </c>
      <c r="C438" t="s">
        <v>6</v>
      </c>
      <c r="D438">
        <v>3.5</v>
      </c>
      <c r="E438" t="s">
        <v>3</v>
      </c>
      <c r="F438">
        <v>3</v>
      </c>
    </row>
    <row r="439" spans="1:6" x14ac:dyDescent="0.3">
      <c r="A439">
        <f t="shared" si="5"/>
        <v>44</v>
      </c>
      <c r="B439" t="s">
        <v>10</v>
      </c>
      <c r="C439" t="s">
        <v>6</v>
      </c>
      <c r="D439">
        <v>5</v>
      </c>
      <c r="E439" t="s">
        <v>7</v>
      </c>
      <c r="F439">
        <v>5</v>
      </c>
    </row>
    <row r="440" spans="1:6" x14ac:dyDescent="0.3">
      <c r="A440">
        <f t="shared" si="5"/>
        <v>44</v>
      </c>
      <c r="B440" t="s">
        <v>10</v>
      </c>
      <c r="C440" t="s">
        <v>8</v>
      </c>
      <c r="D440">
        <v>5</v>
      </c>
      <c r="E440" t="s">
        <v>3</v>
      </c>
      <c r="F440">
        <v>9</v>
      </c>
    </row>
    <row r="441" spans="1:6" x14ac:dyDescent="0.3">
      <c r="A441">
        <f t="shared" si="5"/>
        <v>44</v>
      </c>
      <c r="B441" t="s">
        <v>10</v>
      </c>
      <c r="C441" t="s">
        <v>8</v>
      </c>
      <c r="D441">
        <v>3.5</v>
      </c>
      <c r="E441" t="s">
        <v>7</v>
      </c>
      <c r="F441">
        <v>5</v>
      </c>
    </row>
    <row r="442" spans="1:6" x14ac:dyDescent="0.3">
      <c r="A442">
        <f t="shared" si="5"/>
        <v>45</v>
      </c>
      <c r="B442" t="s">
        <v>5</v>
      </c>
      <c r="C442" t="s">
        <v>8</v>
      </c>
      <c r="D442">
        <v>3.5</v>
      </c>
      <c r="E442" t="s">
        <v>3</v>
      </c>
      <c r="F442">
        <v>8</v>
      </c>
    </row>
    <row r="443" spans="1:6" x14ac:dyDescent="0.3">
      <c r="A443">
        <f t="shared" si="5"/>
        <v>45</v>
      </c>
      <c r="B443" t="s">
        <v>10</v>
      </c>
      <c r="C443" t="s">
        <v>8</v>
      </c>
      <c r="D443">
        <v>5</v>
      </c>
      <c r="E443" t="s">
        <v>3</v>
      </c>
      <c r="F443">
        <v>3</v>
      </c>
    </row>
    <row r="444" spans="1:6" x14ac:dyDescent="0.3">
      <c r="A444">
        <f t="shared" si="5"/>
        <v>45</v>
      </c>
      <c r="B444" t="s">
        <v>10</v>
      </c>
      <c r="C444" t="s">
        <v>6</v>
      </c>
      <c r="D444">
        <v>3.5</v>
      </c>
      <c r="E444" t="s">
        <v>3</v>
      </c>
      <c r="F444">
        <v>8</v>
      </c>
    </row>
    <row r="445" spans="1:6" x14ac:dyDescent="0.3">
      <c r="A445">
        <f t="shared" si="5"/>
        <v>45</v>
      </c>
      <c r="B445" t="s">
        <v>10</v>
      </c>
      <c r="C445" t="s">
        <v>8</v>
      </c>
      <c r="D445">
        <v>3.5</v>
      </c>
      <c r="E445" t="s">
        <v>7</v>
      </c>
      <c r="F445">
        <v>5</v>
      </c>
    </row>
    <row r="446" spans="1:6" x14ac:dyDescent="0.3">
      <c r="A446">
        <f t="shared" si="5"/>
        <v>45</v>
      </c>
      <c r="B446" t="s">
        <v>9</v>
      </c>
      <c r="C446" t="s">
        <v>6</v>
      </c>
      <c r="D446">
        <v>3.5</v>
      </c>
      <c r="E446" t="s">
        <v>3</v>
      </c>
      <c r="F446">
        <v>7</v>
      </c>
    </row>
    <row r="447" spans="1:6" x14ac:dyDescent="0.3">
      <c r="A447">
        <f t="shared" si="5"/>
        <v>45</v>
      </c>
      <c r="B447" t="s">
        <v>10</v>
      </c>
      <c r="C447" t="s">
        <v>6</v>
      </c>
      <c r="D447">
        <v>5</v>
      </c>
      <c r="E447" t="s">
        <v>7</v>
      </c>
      <c r="F447">
        <v>9</v>
      </c>
    </row>
    <row r="448" spans="1:6" x14ac:dyDescent="0.3">
      <c r="A448">
        <f t="shared" si="5"/>
        <v>45</v>
      </c>
      <c r="B448" t="s">
        <v>5</v>
      </c>
      <c r="C448" t="s">
        <v>8</v>
      </c>
      <c r="D448">
        <v>5</v>
      </c>
      <c r="E448" t="s">
        <v>3</v>
      </c>
      <c r="F448">
        <v>1</v>
      </c>
    </row>
    <row r="449" spans="1:6" x14ac:dyDescent="0.3">
      <c r="A449">
        <f t="shared" si="5"/>
        <v>45</v>
      </c>
      <c r="B449" t="s">
        <v>5</v>
      </c>
      <c r="C449" t="s">
        <v>6</v>
      </c>
      <c r="D449">
        <v>3.5</v>
      </c>
      <c r="E449" t="s">
        <v>7</v>
      </c>
      <c r="F449">
        <v>9</v>
      </c>
    </row>
    <row r="450" spans="1:6" x14ac:dyDescent="0.3">
      <c r="A450">
        <f t="shared" si="5"/>
        <v>45</v>
      </c>
      <c r="B450" t="s">
        <v>9</v>
      </c>
      <c r="C450" t="s">
        <v>8</v>
      </c>
      <c r="D450">
        <v>3.5</v>
      </c>
      <c r="E450" t="s">
        <v>7</v>
      </c>
      <c r="F450">
        <v>4</v>
      </c>
    </row>
    <row r="451" spans="1:6" x14ac:dyDescent="0.3">
      <c r="A451">
        <f t="shared" si="5"/>
        <v>45</v>
      </c>
      <c r="B451" t="s">
        <v>5</v>
      </c>
      <c r="C451" t="s">
        <v>8</v>
      </c>
      <c r="D451">
        <v>5</v>
      </c>
      <c r="E451" t="s">
        <v>7</v>
      </c>
      <c r="F451">
        <v>2</v>
      </c>
    </row>
  </sheetData>
  <autoFilter ref="A1:F451" xr:uid="{87CD1357-4B70-40E0-81EC-998718E8D7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A9BC-35A4-4223-99CB-AB70D6D9519A}">
  <sheetPr filterMode="1"/>
  <dimension ref="A1:Q453"/>
  <sheetViews>
    <sheetView workbookViewId="0">
      <selection activeCell="Q6" sqref="Q6"/>
    </sheetView>
  </sheetViews>
  <sheetFormatPr defaultRowHeight="14.4" x14ac:dyDescent="0.3"/>
  <cols>
    <col min="2" max="2" width="10.21875" bestFit="1" customWidth="1"/>
    <col min="3" max="3" width="10.44140625" bestFit="1" customWidth="1"/>
    <col min="4" max="4" width="5.109375" bestFit="1" customWidth="1"/>
    <col min="5" max="5" width="10.5546875" bestFit="1" customWidth="1"/>
    <col min="9" max="9" width="13" bestFit="1" customWidth="1"/>
    <col min="10" max="10" width="15.5546875" bestFit="1" customWidth="1"/>
    <col min="11" max="11" width="16.5546875" bestFit="1" customWidth="1"/>
    <col min="12" max="12" width="15.44140625" bestFit="1" customWidth="1"/>
    <col min="13" max="13" width="17.109375" bestFit="1" customWidth="1"/>
    <col min="14" max="15" width="17.109375" customWidth="1"/>
    <col min="16" max="16" width="18.21875" bestFit="1" customWidth="1"/>
    <col min="17" max="17" width="15.33203125" customWidth="1"/>
  </cols>
  <sheetData>
    <row r="1" spans="1:17" x14ac:dyDescent="0.3">
      <c r="A1" s="4" t="s">
        <v>17</v>
      </c>
      <c r="H1" s="2" t="s">
        <v>13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3</v>
      </c>
      <c r="Q1" s="1" t="s">
        <v>3</v>
      </c>
    </row>
    <row r="2" spans="1:17" x14ac:dyDescent="0.3">
      <c r="H2" s="2" t="s">
        <v>14</v>
      </c>
      <c r="I2" t="str" cm="1">
        <f t="array" aca="1" ref="I2:K2" ca="1">TRANSPOSE(_xlfn.UNIQUE(INDIRECT(I1)))</f>
        <v>Mango</v>
      </c>
      <c r="J2" t="str">
        <f ca="1"/>
        <v>Chocolate</v>
      </c>
      <c r="K2" t="str">
        <f ca="1"/>
        <v>Strawberry</v>
      </c>
      <c r="L2" t="str" cm="1">
        <f t="array" aca="1" ref="L2:M2" ca="1">TRANSPOSE(_xlfn.UNIQUE(INDIRECT(L1)))</f>
        <v>Plain</v>
      </c>
      <c r="M2" t="str">
        <f ca="1"/>
        <v>Waffle</v>
      </c>
      <c r="N2">
        <v>3.5</v>
      </c>
      <c r="O2">
        <v>5</v>
      </c>
      <c r="P2" t="str" cm="1">
        <f t="array" aca="1" ref="P2:Q2" ca="1">TRANSPOSE(_xlfn.UNIQUE(INDIRECT(P1)))</f>
        <v>Not organic</v>
      </c>
      <c r="Q2" t="str">
        <f ca="1"/>
        <v>Organic</v>
      </c>
    </row>
    <row r="3" spans="1:17" x14ac:dyDescent="0.3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I3" t="str">
        <f ca="1">I1&amp;"_"&amp;I2</f>
        <v>Flavor_Mango</v>
      </c>
      <c r="J3" t="str">
        <f ca="1">J1&amp;"_"&amp;J2</f>
        <v>Flavor_Chocolate</v>
      </c>
      <c r="K3" t="str">
        <f ca="1">K1&amp;"_"&amp;K2</f>
        <v>Flavor_Strawberry</v>
      </c>
      <c r="L3" t="str">
        <f t="shared" ref="L3:M3" ca="1" si="0">L1&amp;"_"&amp;L2</f>
        <v>Cone_Type_Plain</v>
      </c>
      <c r="M3" t="str">
        <f t="shared" ca="1" si="0"/>
        <v>Cone_Type_Waffle</v>
      </c>
      <c r="N3" t="s">
        <v>35</v>
      </c>
      <c r="O3" t="s">
        <v>36</v>
      </c>
      <c r="P3" t="str">
        <f>P1&amp;"_No"</f>
        <v>Organic_No</v>
      </c>
      <c r="Q3" t="str">
        <f>Q1&amp;"_Yes"</f>
        <v>Organic_Yes</v>
      </c>
    </row>
    <row r="4" spans="1:17" hidden="1" x14ac:dyDescent="0.3">
      <c r="A4">
        <v>1</v>
      </c>
      <c r="B4" t="s">
        <v>5</v>
      </c>
      <c r="C4" t="s">
        <v>6</v>
      </c>
      <c r="D4">
        <v>3.5</v>
      </c>
      <c r="E4" t="s">
        <v>7</v>
      </c>
      <c r="F4">
        <v>7</v>
      </c>
      <c r="I4" s="5">
        <f ca="1">IF($B4=I$2,1,0)</f>
        <v>1</v>
      </c>
      <c r="J4" s="5">
        <f t="shared" ref="J4:J19" ca="1" si="1">IF($B4=J$2,1,0)</f>
        <v>0</v>
      </c>
      <c r="K4" s="2" t="s">
        <v>111</v>
      </c>
      <c r="L4" s="2" t="s">
        <v>111</v>
      </c>
      <c r="M4" s="5">
        <f ca="1">IF($C4=M$2,1,0)</f>
        <v>0</v>
      </c>
      <c r="N4" s="2" t="s">
        <v>111</v>
      </c>
      <c r="O4" s="5">
        <f>IF($D4=O$2,1,0)</f>
        <v>0</v>
      </c>
      <c r="P4" s="2" t="s">
        <v>111</v>
      </c>
      <c r="Q4" s="5">
        <f ca="1">IF($E4=Q$2,1,0)</f>
        <v>0</v>
      </c>
    </row>
    <row r="5" spans="1:17" hidden="1" x14ac:dyDescent="0.3">
      <c r="A5">
        <v>1</v>
      </c>
      <c r="B5" t="s">
        <v>5</v>
      </c>
      <c r="C5" t="s">
        <v>8</v>
      </c>
      <c r="D5">
        <v>5</v>
      </c>
      <c r="E5" t="s">
        <v>3</v>
      </c>
      <c r="F5">
        <v>6</v>
      </c>
      <c r="I5" s="5">
        <f ca="1">IF($B5=I$2,1,0)</f>
        <v>1</v>
      </c>
      <c r="J5" s="5">
        <f t="shared" ca="1" si="1"/>
        <v>0</v>
      </c>
      <c r="M5" s="5">
        <f t="shared" ref="M5:M68" ca="1" si="2">IF($C5=M$2,1,0)</f>
        <v>1</v>
      </c>
      <c r="O5" s="5">
        <f t="shared" ref="O5:O68" si="3">IF($D5=O$2,1,0)</f>
        <v>1</v>
      </c>
      <c r="Q5" s="5">
        <f t="shared" ref="Q5:Q68" ca="1" si="4">IF($E5=Q$2,1,0)</f>
        <v>1</v>
      </c>
    </row>
    <row r="6" spans="1:17" hidden="1" x14ac:dyDescent="0.3">
      <c r="A6">
        <v>1</v>
      </c>
      <c r="B6" t="s">
        <v>5</v>
      </c>
      <c r="C6" t="s">
        <v>8</v>
      </c>
      <c r="D6">
        <v>3.5</v>
      </c>
      <c r="E6" t="s">
        <v>3</v>
      </c>
      <c r="F6">
        <v>8</v>
      </c>
      <c r="I6" s="5">
        <f t="shared" ref="I6:J69" ca="1" si="5">IF($B6=I$2,1,0)</f>
        <v>1</v>
      </c>
      <c r="J6" s="5">
        <f t="shared" ca="1" si="1"/>
        <v>0</v>
      </c>
      <c r="M6" s="5">
        <f t="shared" ca="1" si="2"/>
        <v>1</v>
      </c>
      <c r="O6" s="5">
        <f t="shared" si="3"/>
        <v>0</v>
      </c>
      <c r="Q6" s="5">
        <f t="shared" ca="1" si="4"/>
        <v>1</v>
      </c>
    </row>
    <row r="7" spans="1:17" x14ac:dyDescent="0.3">
      <c r="A7">
        <v>1</v>
      </c>
      <c r="B7" t="s">
        <v>9</v>
      </c>
      <c r="C7" t="s">
        <v>6</v>
      </c>
      <c r="D7">
        <v>3.5</v>
      </c>
      <c r="E7" t="s">
        <v>3</v>
      </c>
      <c r="F7">
        <v>4</v>
      </c>
      <c r="I7" s="5">
        <f t="shared" ca="1" si="5"/>
        <v>0</v>
      </c>
      <c r="J7" s="5">
        <f t="shared" ca="1" si="1"/>
        <v>1</v>
      </c>
      <c r="M7" s="5">
        <f t="shared" ca="1" si="2"/>
        <v>0</v>
      </c>
      <c r="O7" s="5">
        <f t="shared" si="3"/>
        <v>0</v>
      </c>
      <c r="Q7" s="5">
        <f t="shared" ca="1" si="4"/>
        <v>1</v>
      </c>
    </row>
    <row r="8" spans="1:17" hidden="1" x14ac:dyDescent="0.3">
      <c r="A8">
        <v>1</v>
      </c>
      <c r="B8" t="s">
        <v>10</v>
      </c>
      <c r="C8" t="s">
        <v>6</v>
      </c>
      <c r="D8">
        <v>5</v>
      </c>
      <c r="E8" t="s">
        <v>7</v>
      </c>
      <c r="F8">
        <v>9</v>
      </c>
      <c r="I8" s="5">
        <f t="shared" ca="1" si="5"/>
        <v>0</v>
      </c>
      <c r="J8" s="5">
        <f t="shared" ca="1" si="1"/>
        <v>0</v>
      </c>
      <c r="M8" s="5">
        <f t="shared" ca="1" si="2"/>
        <v>0</v>
      </c>
      <c r="O8" s="5">
        <f t="shared" si="3"/>
        <v>1</v>
      </c>
      <c r="Q8" s="5">
        <f t="shared" ca="1" si="4"/>
        <v>0</v>
      </c>
    </row>
    <row r="9" spans="1:17" x14ac:dyDescent="0.3">
      <c r="A9">
        <v>1</v>
      </c>
      <c r="B9" t="s">
        <v>9</v>
      </c>
      <c r="C9" t="s">
        <v>8</v>
      </c>
      <c r="D9">
        <v>3.5</v>
      </c>
      <c r="E9" t="s">
        <v>7</v>
      </c>
      <c r="F9">
        <v>3</v>
      </c>
      <c r="I9" s="5">
        <f t="shared" ca="1" si="5"/>
        <v>0</v>
      </c>
      <c r="J9" s="5">
        <f t="shared" ca="1" si="1"/>
        <v>1</v>
      </c>
      <c r="M9" s="5">
        <f t="shared" ca="1" si="2"/>
        <v>1</v>
      </c>
      <c r="O9" s="5">
        <f t="shared" si="3"/>
        <v>0</v>
      </c>
      <c r="Q9" s="5">
        <f t="shared" ca="1" si="4"/>
        <v>0</v>
      </c>
    </row>
    <row r="10" spans="1:17" hidden="1" x14ac:dyDescent="0.3">
      <c r="A10">
        <v>1</v>
      </c>
      <c r="B10" t="s">
        <v>10</v>
      </c>
      <c r="C10" t="s">
        <v>6</v>
      </c>
      <c r="D10">
        <v>3.5</v>
      </c>
      <c r="E10" t="s">
        <v>3</v>
      </c>
      <c r="F10">
        <v>7</v>
      </c>
      <c r="I10" s="5">
        <f t="shared" ca="1" si="5"/>
        <v>0</v>
      </c>
      <c r="J10" s="5">
        <f t="shared" ca="1" si="1"/>
        <v>0</v>
      </c>
      <c r="M10" s="5">
        <f t="shared" ca="1" si="2"/>
        <v>0</v>
      </c>
      <c r="O10" s="5">
        <f t="shared" si="3"/>
        <v>0</v>
      </c>
      <c r="Q10" s="5">
        <f t="shared" ca="1" si="4"/>
        <v>1</v>
      </c>
    </row>
    <row r="11" spans="1:17" hidden="1" x14ac:dyDescent="0.3">
      <c r="A11">
        <v>1</v>
      </c>
      <c r="B11" t="s">
        <v>10</v>
      </c>
      <c r="C11" t="s">
        <v>8</v>
      </c>
      <c r="D11">
        <v>5</v>
      </c>
      <c r="E11" t="s">
        <v>3</v>
      </c>
      <c r="F11">
        <v>3</v>
      </c>
      <c r="I11" s="5">
        <f t="shared" ca="1" si="5"/>
        <v>0</v>
      </c>
      <c r="J11" s="5">
        <f t="shared" ca="1" si="1"/>
        <v>0</v>
      </c>
      <c r="M11" s="5">
        <f t="shared" ca="1" si="2"/>
        <v>1</v>
      </c>
      <c r="O11" s="5">
        <f t="shared" si="3"/>
        <v>1</v>
      </c>
      <c r="Q11" s="5">
        <f t="shared" ca="1" si="4"/>
        <v>1</v>
      </c>
    </row>
    <row r="12" spans="1:17" hidden="1" x14ac:dyDescent="0.3">
      <c r="A12">
        <v>1</v>
      </c>
      <c r="B12" t="s">
        <v>5</v>
      </c>
      <c r="C12" t="s">
        <v>8</v>
      </c>
      <c r="D12">
        <v>5</v>
      </c>
      <c r="E12" t="s">
        <v>7</v>
      </c>
      <c r="F12">
        <v>5</v>
      </c>
      <c r="I12" s="5">
        <f t="shared" ca="1" si="5"/>
        <v>1</v>
      </c>
      <c r="J12" s="5">
        <f t="shared" ca="1" si="1"/>
        <v>0</v>
      </c>
      <c r="M12" s="5">
        <f t="shared" ca="1" si="2"/>
        <v>1</v>
      </c>
      <c r="O12" s="5">
        <f t="shared" si="3"/>
        <v>1</v>
      </c>
      <c r="Q12" s="5">
        <f t="shared" ca="1" si="4"/>
        <v>0</v>
      </c>
    </row>
    <row r="13" spans="1:17" hidden="1" x14ac:dyDescent="0.3">
      <c r="A13">
        <v>1</v>
      </c>
      <c r="B13" t="s">
        <v>10</v>
      </c>
      <c r="C13" t="s">
        <v>8</v>
      </c>
      <c r="D13">
        <v>3.5</v>
      </c>
      <c r="E13" t="s">
        <v>7</v>
      </c>
      <c r="F13">
        <v>1</v>
      </c>
      <c r="I13" s="5">
        <f t="shared" ca="1" si="5"/>
        <v>0</v>
      </c>
      <c r="J13" s="5">
        <f t="shared" ca="1" si="1"/>
        <v>0</v>
      </c>
      <c r="M13" s="5">
        <f t="shared" ca="1" si="2"/>
        <v>1</v>
      </c>
      <c r="O13" s="5">
        <f t="shared" si="3"/>
        <v>0</v>
      </c>
      <c r="Q13" s="5">
        <f t="shared" ca="1" si="4"/>
        <v>0</v>
      </c>
    </row>
    <row r="14" spans="1:17" hidden="1" x14ac:dyDescent="0.3">
      <c r="A14">
        <v>2</v>
      </c>
      <c r="B14" t="s">
        <v>10</v>
      </c>
      <c r="C14" t="s">
        <v>8</v>
      </c>
      <c r="D14">
        <v>3.5</v>
      </c>
      <c r="E14" t="s">
        <v>7</v>
      </c>
      <c r="F14">
        <v>7</v>
      </c>
      <c r="I14" s="5">
        <f t="shared" ca="1" si="5"/>
        <v>0</v>
      </c>
      <c r="J14" s="5">
        <f t="shared" ca="1" si="1"/>
        <v>0</v>
      </c>
      <c r="M14" s="5">
        <f t="shared" ca="1" si="2"/>
        <v>1</v>
      </c>
      <c r="O14" s="5">
        <f t="shared" si="3"/>
        <v>0</v>
      </c>
      <c r="Q14" s="5">
        <f t="shared" ca="1" si="4"/>
        <v>0</v>
      </c>
    </row>
    <row r="15" spans="1:17" x14ac:dyDescent="0.3">
      <c r="A15">
        <v>2</v>
      </c>
      <c r="B15" t="s">
        <v>9</v>
      </c>
      <c r="C15" t="s">
        <v>6</v>
      </c>
      <c r="D15">
        <v>3.5</v>
      </c>
      <c r="E15" t="s">
        <v>3</v>
      </c>
      <c r="F15">
        <v>5</v>
      </c>
      <c r="I15" s="5">
        <f t="shared" ca="1" si="5"/>
        <v>0</v>
      </c>
      <c r="J15" s="5">
        <f t="shared" ca="1" si="1"/>
        <v>1</v>
      </c>
      <c r="M15" s="5">
        <f t="shared" ca="1" si="2"/>
        <v>0</v>
      </c>
      <c r="O15" s="5">
        <f t="shared" si="3"/>
        <v>0</v>
      </c>
      <c r="Q15" s="5">
        <f t="shared" ca="1" si="4"/>
        <v>1</v>
      </c>
    </row>
    <row r="16" spans="1:17" hidden="1" x14ac:dyDescent="0.3">
      <c r="A16">
        <v>2</v>
      </c>
      <c r="B16" t="s">
        <v>5</v>
      </c>
      <c r="C16" t="s">
        <v>8</v>
      </c>
      <c r="D16">
        <v>5</v>
      </c>
      <c r="E16" t="s">
        <v>3</v>
      </c>
      <c r="F16">
        <v>6</v>
      </c>
      <c r="I16" s="5">
        <f t="shared" ca="1" si="5"/>
        <v>1</v>
      </c>
      <c r="J16" s="5">
        <f t="shared" ca="1" si="1"/>
        <v>0</v>
      </c>
      <c r="M16" s="5">
        <f t="shared" ca="1" si="2"/>
        <v>1</v>
      </c>
      <c r="O16" s="5">
        <f t="shared" si="3"/>
        <v>1</v>
      </c>
      <c r="Q16" s="5">
        <f t="shared" ca="1" si="4"/>
        <v>1</v>
      </c>
    </row>
    <row r="17" spans="1:17" hidden="1" x14ac:dyDescent="0.3">
      <c r="A17">
        <v>2</v>
      </c>
      <c r="B17" t="s">
        <v>10</v>
      </c>
      <c r="C17" t="s">
        <v>8</v>
      </c>
      <c r="D17">
        <v>5</v>
      </c>
      <c r="E17" t="s">
        <v>3</v>
      </c>
      <c r="F17">
        <v>5</v>
      </c>
      <c r="I17" s="5">
        <f t="shared" ca="1" si="5"/>
        <v>0</v>
      </c>
      <c r="J17" s="5">
        <f t="shared" ca="1" si="1"/>
        <v>0</v>
      </c>
      <c r="M17" s="5">
        <f t="shared" ca="1" si="2"/>
        <v>1</v>
      </c>
      <c r="O17" s="5">
        <f t="shared" si="3"/>
        <v>1</v>
      </c>
      <c r="Q17" s="5">
        <f t="shared" ca="1" si="4"/>
        <v>1</v>
      </c>
    </row>
    <row r="18" spans="1:17" hidden="1" x14ac:dyDescent="0.3">
      <c r="A18">
        <v>2</v>
      </c>
      <c r="B18" t="s">
        <v>5</v>
      </c>
      <c r="C18" t="s">
        <v>8</v>
      </c>
      <c r="D18">
        <v>5</v>
      </c>
      <c r="E18" t="s">
        <v>7</v>
      </c>
      <c r="F18">
        <v>7</v>
      </c>
      <c r="I18" s="5">
        <f t="shared" ca="1" si="5"/>
        <v>1</v>
      </c>
      <c r="J18" s="5">
        <f t="shared" ca="1" si="1"/>
        <v>0</v>
      </c>
      <c r="M18" s="5">
        <f t="shared" ca="1" si="2"/>
        <v>1</v>
      </c>
      <c r="O18" s="5">
        <f t="shared" si="3"/>
        <v>1</v>
      </c>
      <c r="Q18" s="5">
        <f t="shared" ca="1" si="4"/>
        <v>0</v>
      </c>
    </row>
    <row r="19" spans="1:17" x14ac:dyDescent="0.3">
      <c r="A19">
        <v>2</v>
      </c>
      <c r="B19" t="s">
        <v>9</v>
      </c>
      <c r="C19" t="s">
        <v>8</v>
      </c>
      <c r="D19">
        <v>3.5</v>
      </c>
      <c r="E19" t="s">
        <v>7</v>
      </c>
      <c r="F19">
        <v>2</v>
      </c>
      <c r="I19" s="5">
        <f t="shared" ca="1" si="5"/>
        <v>0</v>
      </c>
      <c r="J19" s="5">
        <f t="shared" ca="1" si="1"/>
        <v>1</v>
      </c>
      <c r="M19" s="5">
        <f t="shared" ca="1" si="2"/>
        <v>1</v>
      </c>
      <c r="O19" s="5">
        <f t="shared" si="3"/>
        <v>0</v>
      </c>
      <c r="Q19" s="5">
        <f t="shared" ca="1" si="4"/>
        <v>0</v>
      </c>
    </row>
    <row r="20" spans="1:17" hidden="1" x14ac:dyDescent="0.3">
      <c r="A20">
        <v>2</v>
      </c>
      <c r="B20" t="s">
        <v>5</v>
      </c>
      <c r="C20" t="s">
        <v>8</v>
      </c>
      <c r="D20">
        <v>3.5</v>
      </c>
      <c r="E20" t="s">
        <v>3</v>
      </c>
      <c r="F20">
        <v>8</v>
      </c>
      <c r="I20" s="5">
        <f t="shared" ca="1" si="5"/>
        <v>1</v>
      </c>
      <c r="J20" s="5">
        <f t="shared" ca="1" si="5"/>
        <v>0</v>
      </c>
      <c r="M20" s="5">
        <f t="shared" ca="1" si="2"/>
        <v>1</v>
      </c>
      <c r="O20" s="5">
        <f t="shared" si="3"/>
        <v>0</v>
      </c>
      <c r="Q20" s="5">
        <f t="shared" ca="1" si="4"/>
        <v>1</v>
      </c>
    </row>
    <row r="21" spans="1:17" hidden="1" x14ac:dyDescent="0.3">
      <c r="A21">
        <v>2</v>
      </c>
      <c r="B21" t="s">
        <v>10</v>
      </c>
      <c r="C21" t="s">
        <v>6</v>
      </c>
      <c r="D21">
        <v>5</v>
      </c>
      <c r="E21" t="s">
        <v>7</v>
      </c>
      <c r="F21">
        <v>8</v>
      </c>
      <c r="I21" s="5">
        <f t="shared" ca="1" si="5"/>
        <v>0</v>
      </c>
      <c r="J21" s="5">
        <f t="shared" ca="1" si="5"/>
        <v>0</v>
      </c>
      <c r="M21" s="5">
        <f t="shared" ca="1" si="2"/>
        <v>0</v>
      </c>
      <c r="O21" s="5">
        <f t="shared" si="3"/>
        <v>1</v>
      </c>
      <c r="Q21" s="5">
        <f t="shared" ca="1" si="4"/>
        <v>0</v>
      </c>
    </row>
    <row r="22" spans="1:17" hidden="1" x14ac:dyDescent="0.3">
      <c r="A22">
        <v>2</v>
      </c>
      <c r="B22" t="s">
        <v>10</v>
      </c>
      <c r="C22" t="s">
        <v>6</v>
      </c>
      <c r="D22">
        <v>3.5</v>
      </c>
      <c r="E22" t="s">
        <v>3</v>
      </c>
      <c r="F22">
        <v>5</v>
      </c>
      <c r="I22" s="5">
        <f t="shared" ca="1" si="5"/>
        <v>0</v>
      </c>
      <c r="J22" s="5">
        <f t="shared" ca="1" si="5"/>
        <v>0</v>
      </c>
      <c r="M22" s="5">
        <f t="shared" ca="1" si="2"/>
        <v>0</v>
      </c>
      <c r="O22" s="5">
        <f t="shared" si="3"/>
        <v>0</v>
      </c>
      <c r="Q22" s="5">
        <f t="shared" ca="1" si="4"/>
        <v>1</v>
      </c>
    </row>
    <row r="23" spans="1:17" hidden="1" x14ac:dyDescent="0.3">
      <c r="A23">
        <v>2</v>
      </c>
      <c r="B23" t="s">
        <v>5</v>
      </c>
      <c r="C23" t="s">
        <v>6</v>
      </c>
      <c r="D23">
        <v>3.5</v>
      </c>
      <c r="E23" t="s">
        <v>7</v>
      </c>
      <c r="F23">
        <v>7</v>
      </c>
      <c r="I23" s="5">
        <f t="shared" ca="1" si="5"/>
        <v>1</v>
      </c>
      <c r="J23" s="5">
        <f t="shared" ca="1" si="5"/>
        <v>0</v>
      </c>
      <c r="M23" s="5">
        <f t="shared" ca="1" si="2"/>
        <v>0</v>
      </c>
      <c r="O23" s="5">
        <f t="shared" si="3"/>
        <v>0</v>
      </c>
      <c r="Q23" s="5">
        <f t="shared" ca="1" si="4"/>
        <v>0</v>
      </c>
    </row>
    <row r="24" spans="1:17" hidden="1" x14ac:dyDescent="0.3">
      <c r="A24">
        <v>3</v>
      </c>
      <c r="B24" t="s">
        <v>10</v>
      </c>
      <c r="C24" t="s">
        <v>8</v>
      </c>
      <c r="D24">
        <v>5</v>
      </c>
      <c r="E24" t="s">
        <v>3</v>
      </c>
      <c r="F24">
        <v>5</v>
      </c>
      <c r="I24" s="5">
        <f t="shared" ca="1" si="5"/>
        <v>0</v>
      </c>
      <c r="J24" s="5">
        <f t="shared" ca="1" si="5"/>
        <v>0</v>
      </c>
      <c r="M24" s="5">
        <f t="shared" ca="1" si="2"/>
        <v>1</v>
      </c>
      <c r="O24" s="5">
        <f t="shared" si="3"/>
        <v>1</v>
      </c>
      <c r="Q24" s="5">
        <f t="shared" ca="1" si="4"/>
        <v>1</v>
      </c>
    </row>
    <row r="25" spans="1:17" hidden="1" x14ac:dyDescent="0.3">
      <c r="A25">
        <v>3</v>
      </c>
      <c r="B25" t="s">
        <v>10</v>
      </c>
      <c r="C25" t="s">
        <v>8</v>
      </c>
      <c r="D25">
        <v>3.5</v>
      </c>
      <c r="E25" t="s">
        <v>7</v>
      </c>
      <c r="F25">
        <v>6</v>
      </c>
      <c r="I25" s="5">
        <f t="shared" ca="1" si="5"/>
        <v>0</v>
      </c>
      <c r="J25" s="5">
        <f t="shared" ca="1" si="5"/>
        <v>0</v>
      </c>
      <c r="M25" s="5">
        <f t="shared" ca="1" si="2"/>
        <v>1</v>
      </c>
      <c r="O25" s="5">
        <f t="shared" si="3"/>
        <v>0</v>
      </c>
      <c r="Q25" s="5">
        <f t="shared" ca="1" si="4"/>
        <v>0</v>
      </c>
    </row>
    <row r="26" spans="1:17" hidden="1" x14ac:dyDescent="0.3">
      <c r="A26">
        <v>3</v>
      </c>
      <c r="B26" t="s">
        <v>5</v>
      </c>
      <c r="C26" t="s">
        <v>8</v>
      </c>
      <c r="D26">
        <v>5</v>
      </c>
      <c r="E26" t="s">
        <v>7</v>
      </c>
      <c r="F26">
        <v>6</v>
      </c>
      <c r="I26" s="5">
        <f t="shared" ca="1" si="5"/>
        <v>1</v>
      </c>
      <c r="J26" s="5">
        <f t="shared" ca="1" si="5"/>
        <v>0</v>
      </c>
      <c r="M26" s="5">
        <f t="shared" ca="1" si="2"/>
        <v>1</v>
      </c>
      <c r="O26" s="5">
        <f t="shared" si="3"/>
        <v>1</v>
      </c>
      <c r="Q26" s="5">
        <f t="shared" ca="1" si="4"/>
        <v>0</v>
      </c>
    </row>
    <row r="27" spans="1:17" hidden="1" x14ac:dyDescent="0.3">
      <c r="A27">
        <v>3</v>
      </c>
      <c r="B27" t="s">
        <v>10</v>
      </c>
      <c r="C27" t="s">
        <v>6</v>
      </c>
      <c r="D27">
        <v>3.5</v>
      </c>
      <c r="E27" t="s">
        <v>3</v>
      </c>
      <c r="F27">
        <v>6</v>
      </c>
      <c r="I27" s="5">
        <f t="shared" ca="1" si="5"/>
        <v>0</v>
      </c>
      <c r="J27" s="5">
        <f t="shared" ca="1" si="5"/>
        <v>0</v>
      </c>
      <c r="M27" s="5">
        <f t="shared" ca="1" si="2"/>
        <v>0</v>
      </c>
      <c r="O27" s="5">
        <f t="shared" si="3"/>
        <v>0</v>
      </c>
      <c r="Q27" s="5">
        <f t="shared" ca="1" si="4"/>
        <v>1</v>
      </c>
    </row>
    <row r="28" spans="1:17" x14ac:dyDescent="0.3">
      <c r="A28">
        <v>3</v>
      </c>
      <c r="B28" t="s">
        <v>9</v>
      </c>
      <c r="C28" t="s">
        <v>8</v>
      </c>
      <c r="D28">
        <v>3.5</v>
      </c>
      <c r="E28" t="s">
        <v>7</v>
      </c>
      <c r="F28">
        <v>5</v>
      </c>
      <c r="I28" s="5">
        <f t="shared" ca="1" si="5"/>
        <v>0</v>
      </c>
      <c r="J28" s="5">
        <f t="shared" ca="1" si="5"/>
        <v>1</v>
      </c>
      <c r="M28" s="5">
        <f t="shared" ca="1" si="2"/>
        <v>1</v>
      </c>
      <c r="O28" s="5">
        <f t="shared" si="3"/>
        <v>0</v>
      </c>
      <c r="Q28" s="5">
        <f t="shared" ca="1" si="4"/>
        <v>0</v>
      </c>
    </row>
    <row r="29" spans="1:17" hidden="1" x14ac:dyDescent="0.3">
      <c r="A29">
        <v>3</v>
      </c>
      <c r="B29" t="s">
        <v>10</v>
      </c>
      <c r="C29" t="s">
        <v>6</v>
      </c>
      <c r="D29">
        <v>5</v>
      </c>
      <c r="E29" t="s">
        <v>7</v>
      </c>
      <c r="F29">
        <v>2</v>
      </c>
      <c r="I29" s="5">
        <f t="shared" ca="1" si="5"/>
        <v>0</v>
      </c>
      <c r="J29" s="5">
        <f t="shared" ca="1" si="5"/>
        <v>0</v>
      </c>
      <c r="M29" s="5">
        <f t="shared" ca="1" si="2"/>
        <v>0</v>
      </c>
      <c r="O29" s="5">
        <f t="shared" si="3"/>
        <v>1</v>
      </c>
      <c r="Q29" s="5">
        <f t="shared" ca="1" si="4"/>
        <v>0</v>
      </c>
    </row>
    <row r="30" spans="1:17" hidden="1" x14ac:dyDescent="0.3">
      <c r="A30">
        <v>3</v>
      </c>
      <c r="B30" t="s">
        <v>5</v>
      </c>
      <c r="C30" t="s">
        <v>6</v>
      </c>
      <c r="D30">
        <v>3.5</v>
      </c>
      <c r="E30" t="s">
        <v>7</v>
      </c>
      <c r="F30">
        <v>10</v>
      </c>
      <c r="I30" s="5">
        <f t="shared" ca="1" si="5"/>
        <v>1</v>
      </c>
      <c r="J30" s="5">
        <f t="shared" ca="1" si="5"/>
        <v>0</v>
      </c>
      <c r="M30" s="5">
        <f t="shared" ca="1" si="2"/>
        <v>0</v>
      </c>
      <c r="O30" s="5">
        <f t="shared" si="3"/>
        <v>0</v>
      </c>
      <c r="Q30" s="5">
        <f t="shared" ca="1" si="4"/>
        <v>0</v>
      </c>
    </row>
    <row r="31" spans="1:17" hidden="1" x14ac:dyDescent="0.3">
      <c r="A31">
        <v>3</v>
      </c>
      <c r="B31" t="s">
        <v>5</v>
      </c>
      <c r="C31" t="s">
        <v>8</v>
      </c>
      <c r="D31">
        <v>5</v>
      </c>
      <c r="E31" t="s">
        <v>3</v>
      </c>
      <c r="F31">
        <v>5</v>
      </c>
      <c r="I31" s="5">
        <f t="shared" ca="1" si="5"/>
        <v>1</v>
      </c>
      <c r="J31" s="5">
        <f t="shared" ca="1" si="5"/>
        <v>0</v>
      </c>
      <c r="M31" s="5">
        <f t="shared" ca="1" si="2"/>
        <v>1</v>
      </c>
      <c r="O31" s="5">
        <f t="shared" si="3"/>
        <v>1</v>
      </c>
      <c r="Q31" s="5">
        <f t="shared" ca="1" si="4"/>
        <v>1</v>
      </c>
    </row>
    <row r="32" spans="1:17" x14ac:dyDescent="0.3">
      <c r="A32">
        <v>3</v>
      </c>
      <c r="B32" t="s">
        <v>9</v>
      </c>
      <c r="C32" t="s">
        <v>6</v>
      </c>
      <c r="D32">
        <v>3.5</v>
      </c>
      <c r="E32" t="s">
        <v>3</v>
      </c>
      <c r="F32">
        <v>4</v>
      </c>
      <c r="I32" s="5">
        <f t="shared" ca="1" si="5"/>
        <v>0</v>
      </c>
      <c r="J32" s="5">
        <f t="shared" ca="1" si="5"/>
        <v>1</v>
      </c>
      <c r="M32" s="5">
        <f t="shared" ca="1" si="2"/>
        <v>0</v>
      </c>
      <c r="O32" s="5">
        <f t="shared" si="3"/>
        <v>0</v>
      </c>
      <c r="Q32" s="5">
        <f t="shared" ca="1" si="4"/>
        <v>1</v>
      </c>
    </row>
    <row r="33" spans="1:17" hidden="1" x14ac:dyDescent="0.3">
      <c r="A33">
        <v>3</v>
      </c>
      <c r="B33" t="s">
        <v>5</v>
      </c>
      <c r="C33" t="s">
        <v>8</v>
      </c>
      <c r="D33">
        <v>3.5</v>
      </c>
      <c r="E33" t="s">
        <v>3</v>
      </c>
      <c r="F33">
        <v>7</v>
      </c>
      <c r="I33" s="5">
        <f t="shared" ca="1" si="5"/>
        <v>1</v>
      </c>
      <c r="J33" s="5">
        <f t="shared" ca="1" si="5"/>
        <v>0</v>
      </c>
      <c r="M33" s="5">
        <f t="shared" ca="1" si="2"/>
        <v>1</v>
      </c>
      <c r="O33" s="5">
        <f t="shared" si="3"/>
        <v>0</v>
      </c>
      <c r="Q33" s="5">
        <f t="shared" ca="1" si="4"/>
        <v>1</v>
      </c>
    </row>
    <row r="34" spans="1:17" x14ac:dyDescent="0.3">
      <c r="A34">
        <v>4</v>
      </c>
      <c r="B34" t="s">
        <v>9</v>
      </c>
      <c r="C34" t="s">
        <v>6</v>
      </c>
      <c r="D34">
        <v>3.5</v>
      </c>
      <c r="E34" t="s">
        <v>3</v>
      </c>
      <c r="F34">
        <v>2</v>
      </c>
      <c r="I34" s="5">
        <f t="shared" ca="1" si="5"/>
        <v>0</v>
      </c>
      <c r="J34" s="5">
        <f t="shared" ca="1" si="5"/>
        <v>1</v>
      </c>
      <c r="M34" s="5">
        <f t="shared" ca="1" si="2"/>
        <v>0</v>
      </c>
      <c r="O34" s="5">
        <f t="shared" si="3"/>
        <v>0</v>
      </c>
      <c r="Q34" s="5">
        <f t="shared" ca="1" si="4"/>
        <v>1</v>
      </c>
    </row>
    <row r="35" spans="1:17" hidden="1" x14ac:dyDescent="0.3">
      <c r="A35">
        <v>4</v>
      </c>
      <c r="B35" t="s">
        <v>10</v>
      </c>
      <c r="C35" t="s">
        <v>6</v>
      </c>
      <c r="D35">
        <v>3.5</v>
      </c>
      <c r="E35" t="s">
        <v>3</v>
      </c>
      <c r="F35">
        <v>4</v>
      </c>
      <c r="I35" s="5">
        <f t="shared" ca="1" si="5"/>
        <v>0</v>
      </c>
      <c r="J35" s="5">
        <f t="shared" ca="1" si="5"/>
        <v>0</v>
      </c>
      <c r="M35" s="5">
        <f t="shared" ca="1" si="2"/>
        <v>0</v>
      </c>
      <c r="O35" s="5">
        <f t="shared" si="3"/>
        <v>0</v>
      </c>
      <c r="Q35" s="5">
        <f t="shared" ca="1" si="4"/>
        <v>1</v>
      </c>
    </row>
    <row r="36" spans="1:17" hidden="1" x14ac:dyDescent="0.3">
      <c r="A36">
        <v>4</v>
      </c>
      <c r="B36" t="s">
        <v>5</v>
      </c>
      <c r="C36" t="s">
        <v>6</v>
      </c>
      <c r="D36">
        <v>3.5</v>
      </c>
      <c r="E36" t="s">
        <v>7</v>
      </c>
      <c r="F36">
        <v>6</v>
      </c>
      <c r="I36" s="5">
        <f t="shared" ca="1" si="5"/>
        <v>1</v>
      </c>
      <c r="J36" s="5">
        <f t="shared" ca="1" si="5"/>
        <v>0</v>
      </c>
      <c r="M36" s="5">
        <f t="shared" ca="1" si="2"/>
        <v>0</v>
      </c>
      <c r="O36" s="5">
        <f t="shared" si="3"/>
        <v>0</v>
      </c>
      <c r="Q36" s="5">
        <f t="shared" ca="1" si="4"/>
        <v>0</v>
      </c>
    </row>
    <row r="37" spans="1:17" hidden="1" x14ac:dyDescent="0.3">
      <c r="A37">
        <v>4</v>
      </c>
      <c r="B37" t="s">
        <v>5</v>
      </c>
      <c r="C37" t="s">
        <v>8</v>
      </c>
      <c r="D37">
        <v>3.5</v>
      </c>
      <c r="E37" t="s">
        <v>3</v>
      </c>
      <c r="F37">
        <v>8</v>
      </c>
      <c r="I37" s="5">
        <f t="shared" ca="1" si="5"/>
        <v>1</v>
      </c>
      <c r="J37" s="5">
        <f t="shared" ca="1" si="5"/>
        <v>0</v>
      </c>
      <c r="M37" s="5">
        <f t="shared" ca="1" si="2"/>
        <v>1</v>
      </c>
      <c r="O37" s="5">
        <f t="shared" si="3"/>
        <v>0</v>
      </c>
      <c r="Q37" s="5">
        <f t="shared" ca="1" si="4"/>
        <v>1</v>
      </c>
    </row>
    <row r="38" spans="1:17" hidden="1" x14ac:dyDescent="0.3">
      <c r="A38">
        <v>4</v>
      </c>
      <c r="B38" t="s">
        <v>5</v>
      </c>
      <c r="C38" t="s">
        <v>8</v>
      </c>
      <c r="D38">
        <v>5</v>
      </c>
      <c r="E38" t="s">
        <v>7</v>
      </c>
      <c r="F38">
        <v>7</v>
      </c>
      <c r="I38" s="5">
        <f t="shared" ca="1" si="5"/>
        <v>1</v>
      </c>
      <c r="J38" s="5">
        <f t="shared" ca="1" si="5"/>
        <v>0</v>
      </c>
      <c r="M38" s="5">
        <f t="shared" ca="1" si="2"/>
        <v>1</v>
      </c>
      <c r="O38" s="5">
        <f t="shared" si="3"/>
        <v>1</v>
      </c>
      <c r="Q38" s="5">
        <f t="shared" ca="1" si="4"/>
        <v>0</v>
      </c>
    </row>
    <row r="39" spans="1:17" hidden="1" x14ac:dyDescent="0.3">
      <c r="A39">
        <v>4</v>
      </c>
      <c r="B39" t="s">
        <v>10</v>
      </c>
      <c r="C39" t="s">
        <v>6</v>
      </c>
      <c r="D39">
        <v>5</v>
      </c>
      <c r="E39" t="s">
        <v>7</v>
      </c>
      <c r="F39">
        <v>3</v>
      </c>
      <c r="I39" s="5">
        <f t="shared" ca="1" si="5"/>
        <v>0</v>
      </c>
      <c r="J39" s="5">
        <f t="shared" ca="1" si="5"/>
        <v>0</v>
      </c>
      <c r="M39" s="5">
        <f t="shared" ca="1" si="2"/>
        <v>0</v>
      </c>
      <c r="O39" s="5">
        <f t="shared" si="3"/>
        <v>1</v>
      </c>
      <c r="Q39" s="5">
        <f t="shared" ca="1" si="4"/>
        <v>0</v>
      </c>
    </row>
    <row r="40" spans="1:17" x14ac:dyDescent="0.3">
      <c r="A40">
        <v>4</v>
      </c>
      <c r="B40" t="s">
        <v>9</v>
      </c>
      <c r="C40" t="s">
        <v>8</v>
      </c>
      <c r="D40">
        <v>3.5</v>
      </c>
      <c r="E40" t="s">
        <v>7</v>
      </c>
      <c r="F40">
        <v>6</v>
      </c>
      <c r="I40" s="5">
        <f t="shared" ca="1" si="5"/>
        <v>0</v>
      </c>
      <c r="J40" s="5">
        <f t="shared" ca="1" si="5"/>
        <v>1</v>
      </c>
      <c r="M40" s="5">
        <f t="shared" ca="1" si="2"/>
        <v>1</v>
      </c>
      <c r="O40" s="5">
        <f t="shared" si="3"/>
        <v>0</v>
      </c>
      <c r="Q40" s="5">
        <f t="shared" ca="1" si="4"/>
        <v>0</v>
      </c>
    </row>
    <row r="41" spans="1:17" hidden="1" x14ac:dyDescent="0.3">
      <c r="A41">
        <v>4</v>
      </c>
      <c r="B41" t="s">
        <v>10</v>
      </c>
      <c r="C41" t="s">
        <v>8</v>
      </c>
      <c r="D41">
        <v>3.5</v>
      </c>
      <c r="E41" t="s">
        <v>7</v>
      </c>
      <c r="F41">
        <v>7</v>
      </c>
      <c r="I41" s="5">
        <f t="shared" ca="1" si="5"/>
        <v>0</v>
      </c>
      <c r="J41" s="5">
        <f t="shared" ca="1" si="5"/>
        <v>0</v>
      </c>
      <c r="M41" s="5">
        <f t="shared" ca="1" si="2"/>
        <v>1</v>
      </c>
      <c r="O41" s="5">
        <f t="shared" si="3"/>
        <v>0</v>
      </c>
      <c r="Q41" s="5">
        <f t="shared" ca="1" si="4"/>
        <v>0</v>
      </c>
    </row>
    <row r="42" spans="1:17" hidden="1" x14ac:dyDescent="0.3">
      <c r="A42">
        <v>4</v>
      </c>
      <c r="B42" t="s">
        <v>10</v>
      </c>
      <c r="C42" t="s">
        <v>8</v>
      </c>
      <c r="D42">
        <v>5</v>
      </c>
      <c r="E42" t="s">
        <v>3</v>
      </c>
      <c r="F42">
        <v>4</v>
      </c>
      <c r="I42" s="5">
        <f t="shared" ca="1" si="5"/>
        <v>0</v>
      </c>
      <c r="J42" s="5">
        <f t="shared" ca="1" si="5"/>
        <v>0</v>
      </c>
      <c r="M42" s="5">
        <f t="shared" ca="1" si="2"/>
        <v>1</v>
      </c>
      <c r="O42" s="5">
        <f t="shared" si="3"/>
        <v>1</v>
      </c>
      <c r="Q42" s="5">
        <f t="shared" ca="1" si="4"/>
        <v>1</v>
      </c>
    </row>
    <row r="43" spans="1:17" hidden="1" x14ac:dyDescent="0.3">
      <c r="A43">
        <v>4</v>
      </c>
      <c r="B43" t="s">
        <v>5</v>
      </c>
      <c r="C43" t="s">
        <v>8</v>
      </c>
      <c r="D43">
        <v>5</v>
      </c>
      <c r="E43" t="s">
        <v>3</v>
      </c>
      <c r="F43">
        <v>6</v>
      </c>
      <c r="I43" s="5">
        <f t="shared" ca="1" si="5"/>
        <v>1</v>
      </c>
      <c r="J43" s="5">
        <f t="shared" ca="1" si="5"/>
        <v>0</v>
      </c>
      <c r="M43" s="5">
        <f t="shared" ca="1" si="2"/>
        <v>1</v>
      </c>
      <c r="O43" s="5">
        <f t="shared" si="3"/>
        <v>1</v>
      </c>
      <c r="Q43" s="5">
        <f t="shared" ca="1" si="4"/>
        <v>1</v>
      </c>
    </row>
    <row r="44" spans="1:17" hidden="1" x14ac:dyDescent="0.3">
      <c r="A44">
        <v>5</v>
      </c>
      <c r="B44" t="s">
        <v>10</v>
      </c>
      <c r="C44" t="s">
        <v>6</v>
      </c>
      <c r="D44">
        <v>5</v>
      </c>
      <c r="E44" t="s">
        <v>7</v>
      </c>
      <c r="F44">
        <v>5</v>
      </c>
      <c r="I44" s="5">
        <f t="shared" ca="1" si="5"/>
        <v>0</v>
      </c>
      <c r="J44" s="5">
        <f t="shared" ca="1" si="5"/>
        <v>0</v>
      </c>
      <c r="M44" s="5">
        <f t="shared" ca="1" si="2"/>
        <v>0</v>
      </c>
      <c r="O44" s="5">
        <f t="shared" si="3"/>
        <v>1</v>
      </c>
      <c r="Q44" s="5">
        <f t="shared" ca="1" si="4"/>
        <v>0</v>
      </c>
    </row>
    <row r="45" spans="1:17" hidden="1" x14ac:dyDescent="0.3">
      <c r="A45">
        <v>5</v>
      </c>
      <c r="B45" t="s">
        <v>10</v>
      </c>
      <c r="C45" t="s">
        <v>6</v>
      </c>
      <c r="D45">
        <v>3.5</v>
      </c>
      <c r="E45" t="s">
        <v>3</v>
      </c>
      <c r="F45">
        <v>7</v>
      </c>
      <c r="I45" s="5">
        <f t="shared" ca="1" si="5"/>
        <v>0</v>
      </c>
      <c r="J45" s="5">
        <f t="shared" ca="1" si="5"/>
        <v>0</v>
      </c>
      <c r="M45" s="5">
        <f t="shared" ca="1" si="2"/>
        <v>0</v>
      </c>
      <c r="O45" s="5">
        <f t="shared" si="3"/>
        <v>0</v>
      </c>
      <c r="Q45" s="5">
        <f t="shared" ca="1" si="4"/>
        <v>1</v>
      </c>
    </row>
    <row r="46" spans="1:17" hidden="1" x14ac:dyDescent="0.3">
      <c r="A46">
        <v>5</v>
      </c>
      <c r="B46" t="s">
        <v>5</v>
      </c>
      <c r="C46" t="s">
        <v>6</v>
      </c>
      <c r="D46">
        <v>3.5</v>
      </c>
      <c r="E46" t="s">
        <v>7</v>
      </c>
      <c r="F46">
        <v>9</v>
      </c>
      <c r="I46" s="5">
        <f t="shared" ca="1" si="5"/>
        <v>1</v>
      </c>
      <c r="J46" s="5">
        <f t="shared" ca="1" si="5"/>
        <v>0</v>
      </c>
      <c r="M46" s="5">
        <f t="shared" ca="1" si="2"/>
        <v>0</v>
      </c>
      <c r="O46" s="5">
        <f t="shared" si="3"/>
        <v>0</v>
      </c>
      <c r="Q46" s="5">
        <f t="shared" ca="1" si="4"/>
        <v>0</v>
      </c>
    </row>
    <row r="47" spans="1:17" hidden="1" x14ac:dyDescent="0.3">
      <c r="A47">
        <v>5</v>
      </c>
      <c r="B47" t="s">
        <v>10</v>
      </c>
      <c r="C47" t="s">
        <v>8</v>
      </c>
      <c r="D47">
        <v>5</v>
      </c>
      <c r="E47" t="s">
        <v>3</v>
      </c>
      <c r="F47">
        <v>4</v>
      </c>
      <c r="I47" s="5">
        <f t="shared" ca="1" si="5"/>
        <v>0</v>
      </c>
      <c r="J47" s="5">
        <f t="shared" ca="1" si="5"/>
        <v>0</v>
      </c>
      <c r="M47" s="5">
        <f t="shared" ca="1" si="2"/>
        <v>1</v>
      </c>
      <c r="O47" s="5">
        <f t="shared" si="3"/>
        <v>1</v>
      </c>
      <c r="Q47" s="5">
        <f t="shared" ca="1" si="4"/>
        <v>1</v>
      </c>
    </row>
    <row r="48" spans="1:17" hidden="1" x14ac:dyDescent="0.3">
      <c r="A48">
        <v>5</v>
      </c>
      <c r="B48" t="s">
        <v>5</v>
      </c>
      <c r="C48" t="s">
        <v>8</v>
      </c>
      <c r="D48">
        <v>5</v>
      </c>
      <c r="E48" t="s">
        <v>3</v>
      </c>
      <c r="F48">
        <v>6</v>
      </c>
      <c r="I48" s="5">
        <f t="shared" ca="1" si="5"/>
        <v>1</v>
      </c>
      <c r="J48" s="5">
        <f t="shared" ca="1" si="5"/>
        <v>0</v>
      </c>
      <c r="M48" s="5">
        <f t="shared" ca="1" si="2"/>
        <v>1</v>
      </c>
      <c r="O48" s="5">
        <f t="shared" si="3"/>
        <v>1</v>
      </c>
      <c r="Q48" s="5">
        <f t="shared" ca="1" si="4"/>
        <v>1</v>
      </c>
    </row>
    <row r="49" spans="1:17" hidden="1" x14ac:dyDescent="0.3">
      <c r="A49">
        <v>5</v>
      </c>
      <c r="B49" t="s">
        <v>10</v>
      </c>
      <c r="C49" t="s">
        <v>8</v>
      </c>
      <c r="D49">
        <v>3.5</v>
      </c>
      <c r="E49" t="s">
        <v>7</v>
      </c>
      <c r="F49">
        <v>6</v>
      </c>
      <c r="I49" s="5">
        <f t="shared" ca="1" si="5"/>
        <v>0</v>
      </c>
      <c r="J49" s="5">
        <f t="shared" ca="1" si="5"/>
        <v>0</v>
      </c>
      <c r="M49" s="5">
        <f t="shared" ca="1" si="2"/>
        <v>1</v>
      </c>
      <c r="O49" s="5">
        <f t="shared" si="3"/>
        <v>0</v>
      </c>
      <c r="Q49" s="5">
        <f t="shared" ca="1" si="4"/>
        <v>0</v>
      </c>
    </row>
    <row r="50" spans="1:17" hidden="1" x14ac:dyDescent="0.3">
      <c r="A50">
        <v>5</v>
      </c>
      <c r="B50" t="s">
        <v>5</v>
      </c>
      <c r="C50" t="s">
        <v>8</v>
      </c>
      <c r="D50">
        <v>5</v>
      </c>
      <c r="E50" t="s">
        <v>7</v>
      </c>
      <c r="F50">
        <v>3</v>
      </c>
      <c r="I50" s="5">
        <f t="shared" ca="1" si="5"/>
        <v>1</v>
      </c>
      <c r="J50" s="5">
        <f t="shared" ca="1" si="5"/>
        <v>0</v>
      </c>
      <c r="M50" s="5">
        <f t="shared" ca="1" si="2"/>
        <v>1</v>
      </c>
      <c r="O50" s="5">
        <f t="shared" si="3"/>
        <v>1</v>
      </c>
      <c r="Q50" s="5">
        <f t="shared" ca="1" si="4"/>
        <v>0</v>
      </c>
    </row>
    <row r="51" spans="1:17" x14ac:dyDescent="0.3">
      <c r="A51">
        <v>5</v>
      </c>
      <c r="B51" t="s">
        <v>9</v>
      </c>
      <c r="C51" t="s">
        <v>8</v>
      </c>
      <c r="D51">
        <v>3.5</v>
      </c>
      <c r="E51" t="s">
        <v>7</v>
      </c>
      <c r="F51">
        <v>3</v>
      </c>
      <c r="I51" s="5">
        <f t="shared" ca="1" si="5"/>
        <v>0</v>
      </c>
      <c r="J51" s="5">
        <f t="shared" ca="1" si="5"/>
        <v>1</v>
      </c>
      <c r="M51" s="5">
        <f t="shared" ca="1" si="2"/>
        <v>1</v>
      </c>
      <c r="O51" s="5">
        <f t="shared" si="3"/>
        <v>0</v>
      </c>
      <c r="Q51" s="5">
        <f t="shared" ca="1" si="4"/>
        <v>0</v>
      </c>
    </row>
    <row r="52" spans="1:17" x14ac:dyDescent="0.3">
      <c r="A52">
        <v>5</v>
      </c>
      <c r="B52" t="s">
        <v>9</v>
      </c>
      <c r="C52" t="s">
        <v>6</v>
      </c>
      <c r="D52">
        <v>3.5</v>
      </c>
      <c r="E52" t="s">
        <v>3</v>
      </c>
      <c r="F52">
        <v>6</v>
      </c>
      <c r="I52" s="5">
        <f t="shared" ca="1" si="5"/>
        <v>0</v>
      </c>
      <c r="J52" s="5">
        <f t="shared" ca="1" si="5"/>
        <v>1</v>
      </c>
      <c r="M52" s="5">
        <f t="shared" ca="1" si="2"/>
        <v>0</v>
      </c>
      <c r="O52" s="5">
        <f t="shared" si="3"/>
        <v>0</v>
      </c>
      <c r="Q52" s="5">
        <f t="shared" ca="1" si="4"/>
        <v>1</v>
      </c>
    </row>
    <row r="53" spans="1:17" hidden="1" x14ac:dyDescent="0.3">
      <c r="A53">
        <v>5</v>
      </c>
      <c r="B53" t="s">
        <v>5</v>
      </c>
      <c r="C53" t="s">
        <v>8</v>
      </c>
      <c r="D53">
        <v>3.5</v>
      </c>
      <c r="E53" t="s">
        <v>3</v>
      </c>
      <c r="F53">
        <v>8</v>
      </c>
      <c r="I53" s="5">
        <f t="shared" ca="1" si="5"/>
        <v>1</v>
      </c>
      <c r="J53" s="5">
        <f t="shared" ca="1" si="5"/>
        <v>0</v>
      </c>
      <c r="M53" s="5">
        <f t="shared" ca="1" si="2"/>
        <v>1</v>
      </c>
      <c r="O53" s="5">
        <f t="shared" si="3"/>
        <v>0</v>
      </c>
      <c r="Q53" s="5">
        <f t="shared" ca="1" si="4"/>
        <v>1</v>
      </c>
    </row>
    <row r="54" spans="1:17" hidden="1" x14ac:dyDescent="0.3">
      <c r="A54">
        <v>6</v>
      </c>
      <c r="B54" t="s">
        <v>5</v>
      </c>
      <c r="C54" t="s">
        <v>8</v>
      </c>
      <c r="D54">
        <v>5</v>
      </c>
      <c r="E54" t="s">
        <v>7</v>
      </c>
      <c r="F54">
        <v>5</v>
      </c>
      <c r="I54" s="5">
        <f t="shared" ca="1" si="5"/>
        <v>1</v>
      </c>
      <c r="J54" s="5">
        <f t="shared" ca="1" si="5"/>
        <v>0</v>
      </c>
      <c r="M54" s="5">
        <f t="shared" ca="1" si="2"/>
        <v>1</v>
      </c>
      <c r="O54" s="5">
        <f t="shared" si="3"/>
        <v>1</v>
      </c>
      <c r="Q54" s="5">
        <f t="shared" ca="1" si="4"/>
        <v>0</v>
      </c>
    </row>
    <row r="55" spans="1:17" hidden="1" x14ac:dyDescent="0.3">
      <c r="A55">
        <v>6</v>
      </c>
      <c r="B55" t="s">
        <v>5</v>
      </c>
      <c r="C55" t="s">
        <v>6</v>
      </c>
      <c r="D55">
        <v>3.5</v>
      </c>
      <c r="E55" t="s">
        <v>7</v>
      </c>
      <c r="F55">
        <v>8</v>
      </c>
      <c r="I55" s="5">
        <f t="shared" ca="1" si="5"/>
        <v>1</v>
      </c>
      <c r="J55" s="5">
        <f t="shared" ca="1" si="5"/>
        <v>0</v>
      </c>
      <c r="M55" s="5">
        <f t="shared" ca="1" si="2"/>
        <v>0</v>
      </c>
      <c r="O55" s="5">
        <f t="shared" si="3"/>
        <v>0</v>
      </c>
      <c r="Q55" s="5">
        <f t="shared" ca="1" si="4"/>
        <v>0</v>
      </c>
    </row>
    <row r="56" spans="1:17" hidden="1" x14ac:dyDescent="0.3">
      <c r="A56">
        <v>6</v>
      </c>
      <c r="B56" t="s">
        <v>5</v>
      </c>
      <c r="C56" t="s">
        <v>8</v>
      </c>
      <c r="D56">
        <v>3.5</v>
      </c>
      <c r="E56" t="s">
        <v>3</v>
      </c>
      <c r="F56">
        <v>10</v>
      </c>
      <c r="I56" s="5">
        <f t="shared" ca="1" si="5"/>
        <v>1</v>
      </c>
      <c r="J56" s="5">
        <f t="shared" ca="1" si="5"/>
        <v>0</v>
      </c>
      <c r="M56" s="5">
        <f t="shared" ca="1" si="2"/>
        <v>1</v>
      </c>
      <c r="O56" s="5">
        <f t="shared" si="3"/>
        <v>0</v>
      </c>
      <c r="Q56" s="5">
        <f t="shared" ca="1" si="4"/>
        <v>1</v>
      </c>
    </row>
    <row r="57" spans="1:17" hidden="1" x14ac:dyDescent="0.3">
      <c r="A57">
        <v>6</v>
      </c>
      <c r="B57" t="s">
        <v>5</v>
      </c>
      <c r="C57" t="s">
        <v>8</v>
      </c>
      <c r="D57">
        <v>5</v>
      </c>
      <c r="E57" t="s">
        <v>3</v>
      </c>
      <c r="F57">
        <v>8</v>
      </c>
      <c r="I57" s="5">
        <f t="shared" ca="1" si="5"/>
        <v>1</v>
      </c>
      <c r="J57" s="5">
        <f t="shared" ca="1" si="5"/>
        <v>0</v>
      </c>
      <c r="M57" s="5">
        <f t="shared" ca="1" si="2"/>
        <v>1</v>
      </c>
      <c r="O57" s="5">
        <f t="shared" si="3"/>
        <v>1</v>
      </c>
      <c r="Q57" s="5">
        <f t="shared" ca="1" si="4"/>
        <v>1</v>
      </c>
    </row>
    <row r="58" spans="1:17" hidden="1" x14ac:dyDescent="0.3">
      <c r="A58">
        <v>6</v>
      </c>
      <c r="B58" t="s">
        <v>10</v>
      </c>
      <c r="C58" t="s">
        <v>6</v>
      </c>
      <c r="D58">
        <v>5</v>
      </c>
      <c r="E58" t="s">
        <v>7</v>
      </c>
      <c r="F58">
        <v>2</v>
      </c>
      <c r="I58" s="5">
        <f t="shared" ca="1" si="5"/>
        <v>0</v>
      </c>
      <c r="J58" s="5">
        <f t="shared" ca="1" si="5"/>
        <v>0</v>
      </c>
      <c r="M58" s="5">
        <f t="shared" ca="1" si="2"/>
        <v>0</v>
      </c>
      <c r="O58" s="5">
        <f t="shared" si="3"/>
        <v>1</v>
      </c>
      <c r="Q58" s="5">
        <f t="shared" ca="1" si="4"/>
        <v>0</v>
      </c>
    </row>
    <row r="59" spans="1:17" x14ac:dyDescent="0.3">
      <c r="A59">
        <v>6</v>
      </c>
      <c r="B59" t="s">
        <v>9</v>
      </c>
      <c r="C59" t="s">
        <v>8</v>
      </c>
      <c r="D59">
        <v>3.5</v>
      </c>
      <c r="E59" t="s">
        <v>7</v>
      </c>
      <c r="F59">
        <v>3</v>
      </c>
      <c r="I59" s="5">
        <f t="shared" ca="1" si="5"/>
        <v>0</v>
      </c>
      <c r="J59" s="5">
        <f t="shared" ca="1" si="5"/>
        <v>1</v>
      </c>
      <c r="M59" s="5">
        <f t="shared" ca="1" si="2"/>
        <v>1</v>
      </c>
      <c r="O59" s="5">
        <f t="shared" si="3"/>
        <v>0</v>
      </c>
      <c r="Q59" s="5">
        <f t="shared" ca="1" si="4"/>
        <v>0</v>
      </c>
    </row>
    <row r="60" spans="1:17" hidden="1" x14ac:dyDescent="0.3">
      <c r="A60">
        <v>6</v>
      </c>
      <c r="B60" t="s">
        <v>10</v>
      </c>
      <c r="C60" t="s">
        <v>6</v>
      </c>
      <c r="D60">
        <v>3.5</v>
      </c>
      <c r="E60" t="s">
        <v>3</v>
      </c>
      <c r="F60">
        <v>6</v>
      </c>
      <c r="I60" s="5">
        <f t="shared" ca="1" si="5"/>
        <v>0</v>
      </c>
      <c r="J60" s="5">
        <f t="shared" ca="1" si="5"/>
        <v>0</v>
      </c>
      <c r="M60" s="5">
        <f t="shared" ca="1" si="2"/>
        <v>0</v>
      </c>
      <c r="O60" s="5">
        <f t="shared" si="3"/>
        <v>0</v>
      </c>
      <c r="Q60" s="5">
        <f t="shared" ca="1" si="4"/>
        <v>1</v>
      </c>
    </row>
    <row r="61" spans="1:17" x14ac:dyDescent="0.3">
      <c r="A61">
        <v>6</v>
      </c>
      <c r="B61" t="s">
        <v>9</v>
      </c>
      <c r="C61" t="s">
        <v>6</v>
      </c>
      <c r="D61">
        <v>3.5</v>
      </c>
      <c r="E61" t="s">
        <v>3</v>
      </c>
      <c r="F61">
        <v>4</v>
      </c>
      <c r="I61" s="5">
        <f t="shared" ca="1" si="5"/>
        <v>0</v>
      </c>
      <c r="J61" s="5">
        <f t="shared" ca="1" si="5"/>
        <v>1</v>
      </c>
      <c r="M61" s="5">
        <f t="shared" ca="1" si="2"/>
        <v>0</v>
      </c>
      <c r="O61" s="5">
        <f t="shared" si="3"/>
        <v>0</v>
      </c>
      <c r="Q61" s="5">
        <f t="shared" ca="1" si="4"/>
        <v>1</v>
      </c>
    </row>
    <row r="62" spans="1:17" hidden="1" x14ac:dyDescent="0.3">
      <c r="A62">
        <v>6</v>
      </c>
      <c r="B62" t="s">
        <v>10</v>
      </c>
      <c r="C62" t="s">
        <v>8</v>
      </c>
      <c r="D62">
        <v>3.5</v>
      </c>
      <c r="E62" t="s">
        <v>7</v>
      </c>
      <c r="F62">
        <v>7</v>
      </c>
      <c r="I62" s="5">
        <f t="shared" ca="1" si="5"/>
        <v>0</v>
      </c>
      <c r="J62" s="5">
        <f t="shared" ca="1" si="5"/>
        <v>0</v>
      </c>
      <c r="M62" s="5">
        <f t="shared" ca="1" si="2"/>
        <v>1</v>
      </c>
      <c r="O62" s="5">
        <f t="shared" si="3"/>
        <v>0</v>
      </c>
      <c r="Q62" s="5">
        <f t="shared" ca="1" si="4"/>
        <v>0</v>
      </c>
    </row>
    <row r="63" spans="1:17" hidden="1" x14ac:dyDescent="0.3">
      <c r="A63">
        <v>6</v>
      </c>
      <c r="B63" t="s">
        <v>10</v>
      </c>
      <c r="C63" t="s">
        <v>8</v>
      </c>
      <c r="D63">
        <v>5</v>
      </c>
      <c r="E63" t="s">
        <v>3</v>
      </c>
      <c r="F63">
        <v>6</v>
      </c>
      <c r="I63" s="5">
        <f t="shared" ca="1" si="5"/>
        <v>0</v>
      </c>
      <c r="J63" s="5">
        <f t="shared" ca="1" si="5"/>
        <v>0</v>
      </c>
      <c r="M63" s="5">
        <f t="shared" ca="1" si="2"/>
        <v>1</v>
      </c>
      <c r="O63" s="5">
        <f t="shared" si="3"/>
        <v>1</v>
      </c>
      <c r="Q63" s="5">
        <f t="shared" ca="1" si="4"/>
        <v>1</v>
      </c>
    </row>
    <row r="64" spans="1:17" hidden="1" x14ac:dyDescent="0.3">
      <c r="A64">
        <v>7</v>
      </c>
      <c r="B64" t="s">
        <v>10</v>
      </c>
      <c r="C64" t="s">
        <v>6</v>
      </c>
      <c r="D64">
        <v>5</v>
      </c>
      <c r="E64" t="s">
        <v>7</v>
      </c>
      <c r="F64">
        <v>9</v>
      </c>
      <c r="I64" s="5">
        <f t="shared" ca="1" si="5"/>
        <v>0</v>
      </c>
      <c r="J64" s="5">
        <f t="shared" ca="1" si="5"/>
        <v>0</v>
      </c>
      <c r="M64" s="5">
        <f t="shared" ca="1" si="2"/>
        <v>0</v>
      </c>
      <c r="O64" s="5">
        <f t="shared" si="3"/>
        <v>1</v>
      </c>
      <c r="Q64" s="5">
        <f t="shared" ca="1" si="4"/>
        <v>0</v>
      </c>
    </row>
    <row r="65" spans="1:17" hidden="1" x14ac:dyDescent="0.3">
      <c r="A65">
        <v>7</v>
      </c>
      <c r="B65" t="s">
        <v>10</v>
      </c>
      <c r="C65" t="s">
        <v>8</v>
      </c>
      <c r="D65">
        <v>5</v>
      </c>
      <c r="E65" t="s">
        <v>3</v>
      </c>
      <c r="F65">
        <v>5</v>
      </c>
      <c r="I65" s="5">
        <f t="shared" ca="1" si="5"/>
        <v>0</v>
      </c>
      <c r="J65" s="5">
        <f t="shared" ca="1" si="5"/>
        <v>0</v>
      </c>
      <c r="M65" s="5">
        <f t="shared" ca="1" si="2"/>
        <v>1</v>
      </c>
      <c r="O65" s="5">
        <f t="shared" si="3"/>
        <v>1</v>
      </c>
      <c r="Q65" s="5">
        <f t="shared" ca="1" si="4"/>
        <v>1</v>
      </c>
    </row>
    <row r="66" spans="1:17" x14ac:dyDescent="0.3">
      <c r="A66">
        <v>7</v>
      </c>
      <c r="B66" t="s">
        <v>9</v>
      </c>
      <c r="C66" t="s">
        <v>6</v>
      </c>
      <c r="D66">
        <v>3.5</v>
      </c>
      <c r="E66" t="s">
        <v>3</v>
      </c>
      <c r="F66">
        <v>5</v>
      </c>
      <c r="I66" s="5">
        <f t="shared" ca="1" si="5"/>
        <v>0</v>
      </c>
      <c r="J66" s="5">
        <f t="shared" ca="1" si="5"/>
        <v>1</v>
      </c>
      <c r="M66" s="5">
        <f t="shared" ca="1" si="2"/>
        <v>0</v>
      </c>
      <c r="O66" s="5">
        <f t="shared" si="3"/>
        <v>0</v>
      </c>
      <c r="Q66" s="5">
        <f t="shared" ca="1" si="4"/>
        <v>1</v>
      </c>
    </row>
    <row r="67" spans="1:17" hidden="1" x14ac:dyDescent="0.3">
      <c r="A67">
        <v>7</v>
      </c>
      <c r="B67" t="s">
        <v>5</v>
      </c>
      <c r="C67" t="s">
        <v>8</v>
      </c>
      <c r="D67">
        <v>3.5</v>
      </c>
      <c r="E67" t="s">
        <v>3</v>
      </c>
      <c r="F67">
        <v>8</v>
      </c>
      <c r="I67" s="5">
        <f t="shared" ca="1" si="5"/>
        <v>1</v>
      </c>
      <c r="J67" s="5">
        <f t="shared" ca="1" si="5"/>
        <v>0</v>
      </c>
      <c r="M67" s="5">
        <f t="shared" ca="1" si="2"/>
        <v>1</v>
      </c>
      <c r="O67" s="5">
        <f t="shared" si="3"/>
        <v>0</v>
      </c>
      <c r="Q67" s="5">
        <f t="shared" ca="1" si="4"/>
        <v>1</v>
      </c>
    </row>
    <row r="68" spans="1:17" hidden="1" x14ac:dyDescent="0.3">
      <c r="A68">
        <v>7</v>
      </c>
      <c r="B68" t="s">
        <v>5</v>
      </c>
      <c r="C68" t="s">
        <v>8</v>
      </c>
      <c r="D68">
        <v>5</v>
      </c>
      <c r="E68" t="s">
        <v>3</v>
      </c>
      <c r="F68">
        <v>5</v>
      </c>
      <c r="I68" s="5">
        <f t="shared" ca="1" si="5"/>
        <v>1</v>
      </c>
      <c r="J68" s="5">
        <f t="shared" ca="1" si="5"/>
        <v>0</v>
      </c>
      <c r="M68" s="5">
        <f t="shared" ca="1" si="2"/>
        <v>1</v>
      </c>
      <c r="O68" s="5">
        <f t="shared" si="3"/>
        <v>1</v>
      </c>
      <c r="Q68" s="5">
        <f t="shared" ca="1" si="4"/>
        <v>1</v>
      </c>
    </row>
    <row r="69" spans="1:17" hidden="1" x14ac:dyDescent="0.3">
      <c r="A69">
        <v>7</v>
      </c>
      <c r="B69" t="s">
        <v>5</v>
      </c>
      <c r="C69" t="s">
        <v>8</v>
      </c>
      <c r="D69">
        <v>5</v>
      </c>
      <c r="E69" t="s">
        <v>7</v>
      </c>
      <c r="F69">
        <v>6</v>
      </c>
      <c r="I69" s="5">
        <f t="shared" ca="1" si="5"/>
        <v>1</v>
      </c>
      <c r="J69" s="5">
        <f t="shared" ca="1" si="5"/>
        <v>0</v>
      </c>
      <c r="M69" s="5">
        <f t="shared" ref="M69:M132" ca="1" si="6">IF($C69=M$2,1,0)</f>
        <v>1</v>
      </c>
      <c r="O69" s="5">
        <f t="shared" ref="O69:O132" si="7">IF($D69=O$2,1,0)</f>
        <v>1</v>
      </c>
      <c r="Q69" s="5">
        <f t="shared" ref="Q69:Q132" ca="1" si="8">IF($E69=Q$2,1,0)</f>
        <v>0</v>
      </c>
    </row>
    <row r="70" spans="1:17" x14ac:dyDescent="0.3">
      <c r="A70">
        <v>7</v>
      </c>
      <c r="B70" t="s">
        <v>9</v>
      </c>
      <c r="C70" t="s">
        <v>8</v>
      </c>
      <c r="D70">
        <v>3.5</v>
      </c>
      <c r="E70" t="s">
        <v>7</v>
      </c>
      <c r="F70">
        <v>3</v>
      </c>
      <c r="I70" s="5">
        <f t="shared" ref="I70:J133" ca="1" si="9">IF($B70=I$2,1,0)</f>
        <v>0</v>
      </c>
      <c r="J70" s="5">
        <f t="shared" ca="1" si="9"/>
        <v>1</v>
      </c>
      <c r="M70" s="5">
        <f t="shared" ca="1" si="6"/>
        <v>1</v>
      </c>
      <c r="O70" s="5">
        <f t="shared" si="7"/>
        <v>0</v>
      </c>
      <c r="Q70" s="5">
        <f t="shared" ca="1" si="8"/>
        <v>0</v>
      </c>
    </row>
    <row r="71" spans="1:17" hidden="1" x14ac:dyDescent="0.3">
      <c r="A71">
        <v>7</v>
      </c>
      <c r="B71" t="s">
        <v>10</v>
      </c>
      <c r="C71" t="s">
        <v>8</v>
      </c>
      <c r="D71">
        <v>3.5</v>
      </c>
      <c r="E71" t="s">
        <v>7</v>
      </c>
      <c r="F71">
        <v>7</v>
      </c>
      <c r="I71" s="5">
        <f t="shared" ca="1" si="9"/>
        <v>0</v>
      </c>
      <c r="J71" s="5">
        <f t="shared" ca="1" si="9"/>
        <v>0</v>
      </c>
      <c r="M71" s="5">
        <f t="shared" ca="1" si="6"/>
        <v>1</v>
      </c>
      <c r="O71" s="5">
        <f t="shared" si="7"/>
        <v>0</v>
      </c>
      <c r="Q71" s="5">
        <f t="shared" ca="1" si="8"/>
        <v>0</v>
      </c>
    </row>
    <row r="72" spans="1:17" hidden="1" x14ac:dyDescent="0.3">
      <c r="A72">
        <v>7</v>
      </c>
      <c r="B72" t="s">
        <v>5</v>
      </c>
      <c r="C72" t="s">
        <v>6</v>
      </c>
      <c r="D72">
        <v>3.5</v>
      </c>
      <c r="E72" t="s">
        <v>7</v>
      </c>
      <c r="F72">
        <v>9</v>
      </c>
      <c r="I72" s="5">
        <f t="shared" ca="1" si="9"/>
        <v>1</v>
      </c>
      <c r="J72" s="5">
        <f t="shared" ca="1" si="9"/>
        <v>0</v>
      </c>
      <c r="M72" s="5">
        <f t="shared" ca="1" si="6"/>
        <v>0</v>
      </c>
      <c r="O72" s="5">
        <f t="shared" si="7"/>
        <v>0</v>
      </c>
      <c r="Q72" s="5">
        <f t="shared" ca="1" si="8"/>
        <v>0</v>
      </c>
    </row>
    <row r="73" spans="1:17" hidden="1" x14ac:dyDescent="0.3">
      <c r="A73">
        <v>7</v>
      </c>
      <c r="B73" t="s">
        <v>10</v>
      </c>
      <c r="C73" t="s">
        <v>6</v>
      </c>
      <c r="D73">
        <v>3.5</v>
      </c>
      <c r="E73" t="s">
        <v>3</v>
      </c>
      <c r="F73">
        <v>8</v>
      </c>
      <c r="I73" s="5">
        <f t="shared" ca="1" si="9"/>
        <v>0</v>
      </c>
      <c r="J73" s="5">
        <f t="shared" ca="1" si="9"/>
        <v>0</v>
      </c>
      <c r="M73" s="5">
        <f t="shared" ca="1" si="6"/>
        <v>0</v>
      </c>
      <c r="O73" s="5">
        <f t="shared" si="7"/>
        <v>0</v>
      </c>
      <c r="Q73" s="5">
        <f t="shared" ca="1" si="8"/>
        <v>1</v>
      </c>
    </row>
    <row r="74" spans="1:17" hidden="1" x14ac:dyDescent="0.3">
      <c r="A74">
        <v>8</v>
      </c>
      <c r="B74" t="s">
        <v>5</v>
      </c>
      <c r="C74" t="s">
        <v>6</v>
      </c>
      <c r="D74">
        <v>3.5</v>
      </c>
      <c r="E74" t="s">
        <v>7</v>
      </c>
      <c r="F74">
        <v>10</v>
      </c>
      <c r="I74" s="5">
        <f t="shared" ca="1" si="9"/>
        <v>1</v>
      </c>
      <c r="J74" s="5">
        <f t="shared" ca="1" si="9"/>
        <v>0</v>
      </c>
      <c r="M74" s="5">
        <f t="shared" ca="1" si="6"/>
        <v>0</v>
      </c>
      <c r="O74" s="5">
        <f t="shared" si="7"/>
        <v>0</v>
      </c>
      <c r="Q74" s="5">
        <f t="shared" ca="1" si="8"/>
        <v>0</v>
      </c>
    </row>
    <row r="75" spans="1:17" hidden="1" x14ac:dyDescent="0.3">
      <c r="A75">
        <v>8</v>
      </c>
      <c r="B75" t="s">
        <v>10</v>
      </c>
      <c r="C75" t="s">
        <v>8</v>
      </c>
      <c r="D75">
        <v>5</v>
      </c>
      <c r="E75" t="s">
        <v>3</v>
      </c>
      <c r="F75">
        <v>4</v>
      </c>
      <c r="I75" s="5">
        <f t="shared" ca="1" si="9"/>
        <v>0</v>
      </c>
      <c r="J75" s="5">
        <f t="shared" ca="1" si="9"/>
        <v>0</v>
      </c>
      <c r="M75" s="5">
        <f t="shared" ca="1" si="6"/>
        <v>1</v>
      </c>
      <c r="O75" s="5">
        <f t="shared" si="7"/>
        <v>1</v>
      </c>
      <c r="Q75" s="5">
        <f t="shared" ca="1" si="8"/>
        <v>1</v>
      </c>
    </row>
    <row r="76" spans="1:17" hidden="1" x14ac:dyDescent="0.3">
      <c r="A76">
        <v>8</v>
      </c>
      <c r="B76" t="s">
        <v>5</v>
      </c>
      <c r="C76" t="s">
        <v>8</v>
      </c>
      <c r="D76">
        <v>3.5</v>
      </c>
      <c r="E76" t="s">
        <v>3</v>
      </c>
      <c r="F76">
        <v>6</v>
      </c>
      <c r="I76" s="5">
        <f t="shared" ca="1" si="9"/>
        <v>1</v>
      </c>
      <c r="J76" s="5">
        <f t="shared" ca="1" si="9"/>
        <v>0</v>
      </c>
      <c r="M76" s="5">
        <f t="shared" ca="1" si="6"/>
        <v>1</v>
      </c>
      <c r="O76" s="5">
        <f t="shared" si="7"/>
        <v>0</v>
      </c>
      <c r="Q76" s="5">
        <f t="shared" ca="1" si="8"/>
        <v>1</v>
      </c>
    </row>
    <row r="77" spans="1:17" hidden="1" x14ac:dyDescent="0.3">
      <c r="A77">
        <v>8</v>
      </c>
      <c r="B77" t="s">
        <v>5</v>
      </c>
      <c r="C77" t="s">
        <v>8</v>
      </c>
      <c r="D77">
        <v>5</v>
      </c>
      <c r="E77" t="s">
        <v>7</v>
      </c>
      <c r="F77">
        <v>6</v>
      </c>
      <c r="I77" s="5">
        <f t="shared" ca="1" si="9"/>
        <v>1</v>
      </c>
      <c r="J77" s="5">
        <f t="shared" ca="1" si="9"/>
        <v>0</v>
      </c>
      <c r="M77" s="5">
        <f t="shared" ca="1" si="6"/>
        <v>1</v>
      </c>
      <c r="O77" s="5">
        <f t="shared" si="7"/>
        <v>1</v>
      </c>
      <c r="Q77" s="5">
        <f t="shared" ca="1" si="8"/>
        <v>0</v>
      </c>
    </row>
    <row r="78" spans="1:17" x14ac:dyDescent="0.3">
      <c r="A78">
        <v>8</v>
      </c>
      <c r="B78" t="s">
        <v>9</v>
      </c>
      <c r="C78" t="s">
        <v>6</v>
      </c>
      <c r="D78">
        <v>3.5</v>
      </c>
      <c r="E78" t="s">
        <v>3</v>
      </c>
      <c r="F78">
        <v>6</v>
      </c>
      <c r="I78" s="5">
        <f t="shared" ca="1" si="9"/>
        <v>0</v>
      </c>
      <c r="J78" s="5">
        <f t="shared" ca="1" si="9"/>
        <v>1</v>
      </c>
      <c r="M78" s="5">
        <f t="shared" ca="1" si="6"/>
        <v>0</v>
      </c>
      <c r="O78" s="5">
        <f t="shared" si="7"/>
        <v>0</v>
      </c>
      <c r="Q78" s="5">
        <f t="shared" ca="1" si="8"/>
        <v>1</v>
      </c>
    </row>
    <row r="79" spans="1:17" hidden="1" x14ac:dyDescent="0.3">
      <c r="A79">
        <v>8</v>
      </c>
      <c r="B79" t="s">
        <v>10</v>
      </c>
      <c r="C79" t="s">
        <v>8</v>
      </c>
      <c r="D79">
        <v>3.5</v>
      </c>
      <c r="E79" t="s">
        <v>7</v>
      </c>
      <c r="F79">
        <v>5</v>
      </c>
      <c r="I79" s="5">
        <f t="shared" ca="1" si="9"/>
        <v>0</v>
      </c>
      <c r="J79" s="5">
        <f t="shared" ca="1" si="9"/>
        <v>0</v>
      </c>
      <c r="M79" s="5">
        <f t="shared" ca="1" si="6"/>
        <v>1</v>
      </c>
      <c r="O79" s="5">
        <f t="shared" si="7"/>
        <v>0</v>
      </c>
      <c r="Q79" s="5">
        <f t="shared" ca="1" si="8"/>
        <v>0</v>
      </c>
    </row>
    <row r="80" spans="1:17" hidden="1" x14ac:dyDescent="0.3">
      <c r="A80">
        <v>8</v>
      </c>
      <c r="B80" t="s">
        <v>10</v>
      </c>
      <c r="C80" t="s">
        <v>6</v>
      </c>
      <c r="D80">
        <v>3.5</v>
      </c>
      <c r="E80" t="s">
        <v>3</v>
      </c>
      <c r="F80">
        <v>8</v>
      </c>
      <c r="I80" s="5">
        <f t="shared" ca="1" si="9"/>
        <v>0</v>
      </c>
      <c r="J80" s="5">
        <f t="shared" ca="1" si="9"/>
        <v>0</v>
      </c>
      <c r="M80" s="5">
        <f t="shared" ca="1" si="6"/>
        <v>0</v>
      </c>
      <c r="O80" s="5">
        <f t="shared" si="7"/>
        <v>0</v>
      </c>
      <c r="Q80" s="5">
        <f t="shared" ca="1" si="8"/>
        <v>1</v>
      </c>
    </row>
    <row r="81" spans="1:17" x14ac:dyDescent="0.3">
      <c r="A81">
        <v>8</v>
      </c>
      <c r="B81" t="s">
        <v>9</v>
      </c>
      <c r="C81" t="s">
        <v>8</v>
      </c>
      <c r="D81">
        <v>3.5</v>
      </c>
      <c r="E81" t="s">
        <v>7</v>
      </c>
      <c r="F81">
        <v>3</v>
      </c>
      <c r="I81" s="5">
        <f t="shared" ca="1" si="9"/>
        <v>0</v>
      </c>
      <c r="J81" s="5">
        <f t="shared" ca="1" si="9"/>
        <v>1</v>
      </c>
      <c r="M81" s="5">
        <f t="shared" ca="1" si="6"/>
        <v>1</v>
      </c>
      <c r="O81" s="5">
        <f t="shared" si="7"/>
        <v>0</v>
      </c>
      <c r="Q81" s="5">
        <f t="shared" ca="1" si="8"/>
        <v>0</v>
      </c>
    </row>
    <row r="82" spans="1:17" hidden="1" x14ac:dyDescent="0.3">
      <c r="A82">
        <v>8</v>
      </c>
      <c r="B82" t="s">
        <v>5</v>
      </c>
      <c r="C82" t="s">
        <v>8</v>
      </c>
      <c r="D82">
        <v>5</v>
      </c>
      <c r="E82" t="s">
        <v>3</v>
      </c>
      <c r="F82">
        <v>6</v>
      </c>
      <c r="I82" s="5">
        <f t="shared" ca="1" si="9"/>
        <v>1</v>
      </c>
      <c r="J82" s="5">
        <f t="shared" ca="1" si="9"/>
        <v>0</v>
      </c>
      <c r="M82" s="5">
        <f t="shared" ca="1" si="6"/>
        <v>1</v>
      </c>
      <c r="O82" s="5">
        <f t="shared" si="7"/>
        <v>1</v>
      </c>
      <c r="Q82" s="5">
        <f t="shared" ca="1" si="8"/>
        <v>1</v>
      </c>
    </row>
    <row r="83" spans="1:17" hidden="1" x14ac:dyDescent="0.3">
      <c r="A83">
        <v>8</v>
      </c>
      <c r="B83" t="s">
        <v>10</v>
      </c>
      <c r="C83" t="s">
        <v>6</v>
      </c>
      <c r="D83">
        <v>5</v>
      </c>
      <c r="E83" t="s">
        <v>7</v>
      </c>
      <c r="F83">
        <v>3</v>
      </c>
      <c r="I83" s="5">
        <f t="shared" ca="1" si="9"/>
        <v>0</v>
      </c>
      <c r="J83" s="5">
        <f t="shared" ca="1" si="9"/>
        <v>0</v>
      </c>
      <c r="M83" s="5">
        <f t="shared" ca="1" si="6"/>
        <v>0</v>
      </c>
      <c r="O83" s="5">
        <f t="shared" si="7"/>
        <v>1</v>
      </c>
      <c r="Q83" s="5">
        <f t="shared" ca="1" si="8"/>
        <v>0</v>
      </c>
    </row>
    <row r="84" spans="1:17" x14ac:dyDescent="0.3">
      <c r="A84">
        <v>9</v>
      </c>
      <c r="B84" t="s">
        <v>9</v>
      </c>
      <c r="C84" t="s">
        <v>6</v>
      </c>
      <c r="D84">
        <v>3.5</v>
      </c>
      <c r="E84" t="s">
        <v>3</v>
      </c>
      <c r="F84">
        <v>6</v>
      </c>
      <c r="I84" s="5">
        <f t="shared" ca="1" si="9"/>
        <v>0</v>
      </c>
      <c r="J84" s="5">
        <f t="shared" ca="1" si="9"/>
        <v>1</v>
      </c>
      <c r="M84" s="5">
        <f t="shared" ca="1" si="6"/>
        <v>0</v>
      </c>
      <c r="O84" s="5">
        <f t="shared" si="7"/>
        <v>0</v>
      </c>
      <c r="Q84" s="5">
        <f t="shared" ca="1" si="8"/>
        <v>1</v>
      </c>
    </row>
    <row r="85" spans="1:17" hidden="1" x14ac:dyDescent="0.3">
      <c r="A85">
        <v>9</v>
      </c>
      <c r="B85" t="s">
        <v>5</v>
      </c>
      <c r="C85" t="s">
        <v>8</v>
      </c>
      <c r="D85">
        <v>5</v>
      </c>
      <c r="E85" t="s">
        <v>3</v>
      </c>
      <c r="F85">
        <v>4</v>
      </c>
      <c r="I85" s="5">
        <f t="shared" ca="1" si="9"/>
        <v>1</v>
      </c>
      <c r="J85" s="5">
        <f t="shared" ca="1" si="9"/>
        <v>0</v>
      </c>
      <c r="M85" s="5">
        <f t="shared" ca="1" si="6"/>
        <v>1</v>
      </c>
      <c r="O85" s="5">
        <f t="shared" si="7"/>
        <v>1</v>
      </c>
      <c r="Q85" s="5">
        <f t="shared" ca="1" si="8"/>
        <v>1</v>
      </c>
    </row>
    <row r="86" spans="1:17" x14ac:dyDescent="0.3">
      <c r="A86">
        <v>9</v>
      </c>
      <c r="B86" t="s">
        <v>9</v>
      </c>
      <c r="C86" t="s">
        <v>8</v>
      </c>
      <c r="D86">
        <v>3.5</v>
      </c>
      <c r="E86" t="s">
        <v>7</v>
      </c>
      <c r="F86">
        <v>3</v>
      </c>
      <c r="I86" s="5">
        <f t="shared" ca="1" si="9"/>
        <v>0</v>
      </c>
      <c r="J86" s="5">
        <f t="shared" ca="1" si="9"/>
        <v>1</v>
      </c>
      <c r="M86" s="5">
        <f t="shared" ca="1" si="6"/>
        <v>1</v>
      </c>
      <c r="O86" s="5">
        <f t="shared" si="7"/>
        <v>0</v>
      </c>
      <c r="Q86" s="5">
        <f t="shared" ca="1" si="8"/>
        <v>0</v>
      </c>
    </row>
    <row r="87" spans="1:17" hidden="1" x14ac:dyDescent="0.3">
      <c r="A87">
        <v>9</v>
      </c>
      <c r="B87" t="s">
        <v>10</v>
      </c>
      <c r="C87" t="s">
        <v>8</v>
      </c>
      <c r="D87">
        <v>3.5</v>
      </c>
      <c r="E87" t="s">
        <v>7</v>
      </c>
      <c r="F87">
        <v>7</v>
      </c>
      <c r="I87" s="5">
        <f t="shared" ca="1" si="9"/>
        <v>0</v>
      </c>
      <c r="J87" s="5">
        <f t="shared" ca="1" si="9"/>
        <v>0</v>
      </c>
      <c r="M87" s="5">
        <f t="shared" ca="1" si="6"/>
        <v>1</v>
      </c>
      <c r="O87" s="5">
        <f t="shared" si="7"/>
        <v>0</v>
      </c>
      <c r="Q87" s="5">
        <f t="shared" ca="1" si="8"/>
        <v>0</v>
      </c>
    </row>
    <row r="88" spans="1:17" hidden="1" x14ac:dyDescent="0.3">
      <c r="A88">
        <v>9</v>
      </c>
      <c r="B88" t="s">
        <v>10</v>
      </c>
      <c r="C88" t="s">
        <v>6</v>
      </c>
      <c r="D88">
        <v>5</v>
      </c>
      <c r="E88" t="s">
        <v>7</v>
      </c>
      <c r="F88">
        <v>8</v>
      </c>
      <c r="I88" s="5">
        <f t="shared" ca="1" si="9"/>
        <v>0</v>
      </c>
      <c r="J88" s="5">
        <f t="shared" ca="1" si="9"/>
        <v>0</v>
      </c>
      <c r="M88" s="5">
        <f t="shared" ca="1" si="6"/>
        <v>0</v>
      </c>
      <c r="O88" s="5">
        <f t="shared" si="7"/>
        <v>1</v>
      </c>
      <c r="Q88" s="5">
        <f t="shared" ca="1" si="8"/>
        <v>0</v>
      </c>
    </row>
    <row r="89" spans="1:17" hidden="1" x14ac:dyDescent="0.3">
      <c r="A89">
        <v>9</v>
      </c>
      <c r="B89" t="s">
        <v>10</v>
      </c>
      <c r="C89" t="s">
        <v>6</v>
      </c>
      <c r="D89">
        <v>3.5</v>
      </c>
      <c r="E89" t="s">
        <v>3</v>
      </c>
      <c r="F89">
        <v>5</v>
      </c>
      <c r="I89" s="5">
        <f t="shared" ca="1" si="9"/>
        <v>0</v>
      </c>
      <c r="J89" s="5">
        <f t="shared" ca="1" si="9"/>
        <v>0</v>
      </c>
      <c r="M89" s="5">
        <f t="shared" ca="1" si="6"/>
        <v>0</v>
      </c>
      <c r="O89" s="5">
        <f t="shared" si="7"/>
        <v>0</v>
      </c>
      <c r="Q89" s="5">
        <f t="shared" ca="1" si="8"/>
        <v>1</v>
      </c>
    </row>
    <row r="90" spans="1:17" hidden="1" x14ac:dyDescent="0.3">
      <c r="A90">
        <v>9</v>
      </c>
      <c r="B90" t="s">
        <v>5</v>
      </c>
      <c r="C90" t="s">
        <v>6</v>
      </c>
      <c r="D90">
        <v>3.5</v>
      </c>
      <c r="E90" t="s">
        <v>7</v>
      </c>
      <c r="F90">
        <v>9</v>
      </c>
      <c r="I90" s="5">
        <f t="shared" ca="1" si="9"/>
        <v>1</v>
      </c>
      <c r="J90" s="5">
        <f t="shared" ca="1" si="9"/>
        <v>0</v>
      </c>
      <c r="M90" s="5">
        <f t="shared" ca="1" si="6"/>
        <v>0</v>
      </c>
      <c r="O90" s="5">
        <f t="shared" si="7"/>
        <v>0</v>
      </c>
      <c r="Q90" s="5">
        <f t="shared" ca="1" si="8"/>
        <v>0</v>
      </c>
    </row>
    <row r="91" spans="1:17" hidden="1" x14ac:dyDescent="0.3">
      <c r="A91">
        <v>9</v>
      </c>
      <c r="B91" t="s">
        <v>5</v>
      </c>
      <c r="C91" t="s">
        <v>8</v>
      </c>
      <c r="D91">
        <v>5</v>
      </c>
      <c r="E91" t="s">
        <v>7</v>
      </c>
      <c r="F91">
        <v>6</v>
      </c>
      <c r="I91" s="5">
        <f t="shared" ca="1" si="9"/>
        <v>1</v>
      </c>
      <c r="J91" s="5">
        <f t="shared" ca="1" si="9"/>
        <v>0</v>
      </c>
      <c r="M91" s="5">
        <f t="shared" ca="1" si="6"/>
        <v>1</v>
      </c>
      <c r="O91" s="5">
        <f t="shared" si="7"/>
        <v>1</v>
      </c>
      <c r="Q91" s="5">
        <f t="shared" ca="1" si="8"/>
        <v>0</v>
      </c>
    </row>
    <row r="92" spans="1:17" hidden="1" x14ac:dyDescent="0.3">
      <c r="A92">
        <v>9</v>
      </c>
      <c r="B92" t="s">
        <v>10</v>
      </c>
      <c r="C92" t="s">
        <v>8</v>
      </c>
      <c r="D92">
        <v>5</v>
      </c>
      <c r="E92" t="s">
        <v>3</v>
      </c>
      <c r="F92">
        <v>2</v>
      </c>
      <c r="I92" s="5">
        <f t="shared" ca="1" si="9"/>
        <v>0</v>
      </c>
      <c r="J92" s="5">
        <f t="shared" ca="1" si="9"/>
        <v>0</v>
      </c>
      <c r="M92" s="5">
        <f t="shared" ca="1" si="6"/>
        <v>1</v>
      </c>
      <c r="O92" s="5">
        <f t="shared" si="7"/>
        <v>1</v>
      </c>
      <c r="Q92" s="5">
        <f t="shared" ca="1" si="8"/>
        <v>1</v>
      </c>
    </row>
    <row r="93" spans="1:17" hidden="1" x14ac:dyDescent="0.3">
      <c r="A93">
        <v>9</v>
      </c>
      <c r="B93" t="s">
        <v>5</v>
      </c>
      <c r="C93" t="s">
        <v>8</v>
      </c>
      <c r="D93">
        <v>3.5</v>
      </c>
      <c r="E93" t="s">
        <v>3</v>
      </c>
      <c r="F93">
        <v>7</v>
      </c>
      <c r="I93" s="5">
        <f t="shared" ca="1" si="9"/>
        <v>1</v>
      </c>
      <c r="J93" s="5">
        <f t="shared" ca="1" si="9"/>
        <v>0</v>
      </c>
      <c r="M93" s="5">
        <f t="shared" ca="1" si="6"/>
        <v>1</v>
      </c>
      <c r="O93" s="5">
        <f t="shared" si="7"/>
        <v>0</v>
      </c>
      <c r="Q93" s="5">
        <f t="shared" ca="1" si="8"/>
        <v>1</v>
      </c>
    </row>
    <row r="94" spans="1:17" hidden="1" x14ac:dyDescent="0.3">
      <c r="A94">
        <v>10</v>
      </c>
      <c r="B94" t="s">
        <v>5</v>
      </c>
      <c r="C94" t="s">
        <v>8</v>
      </c>
      <c r="D94">
        <v>5</v>
      </c>
      <c r="E94" t="s">
        <v>7</v>
      </c>
      <c r="F94">
        <v>6</v>
      </c>
      <c r="I94" s="5">
        <f t="shared" ca="1" si="9"/>
        <v>1</v>
      </c>
      <c r="J94" s="5">
        <f t="shared" ca="1" si="9"/>
        <v>0</v>
      </c>
      <c r="M94" s="5">
        <f t="shared" ca="1" si="6"/>
        <v>1</v>
      </c>
      <c r="O94" s="5">
        <f t="shared" si="7"/>
        <v>1</v>
      </c>
      <c r="Q94" s="5">
        <f t="shared" ca="1" si="8"/>
        <v>0</v>
      </c>
    </row>
    <row r="95" spans="1:17" hidden="1" x14ac:dyDescent="0.3">
      <c r="A95">
        <v>10</v>
      </c>
      <c r="B95" t="s">
        <v>10</v>
      </c>
      <c r="C95" t="s">
        <v>6</v>
      </c>
      <c r="D95">
        <v>3.5</v>
      </c>
      <c r="E95" t="s">
        <v>3</v>
      </c>
      <c r="F95">
        <v>6</v>
      </c>
      <c r="I95" s="5">
        <f t="shared" ca="1" si="9"/>
        <v>0</v>
      </c>
      <c r="J95" s="5">
        <f t="shared" ca="1" si="9"/>
        <v>0</v>
      </c>
      <c r="M95" s="5">
        <f t="shared" ca="1" si="6"/>
        <v>0</v>
      </c>
      <c r="O95" s="5">
        <f t="shared" si="7"/>
        <v>0</v>
      </c>
      <c r="Q95" s="5">
        <f t="shared" ca="1" si="8"/>
        <v>1</v>
      </c>
    </row>
    <row r="96" spans="1:17" x14ac:dyDescent="0.3">
      <c r="A96">
        <v>10</v>
      </c>
      <c r="B96" t="s">
        <v>9</v>
      </c>
      <c r="C96" t="s">
        <v>6</v>
      </c>
      <c r="D96">
        <v>3.5</v>
      </c>
      <c r="E96" t="s">
        <v>3</v>
      </c>
      <c r="F96">
        <v>8</v>
      </c>
      <c r="I96" s="5">
        <f t="shared" ca="1" si="9"/>
        <v>0</v>
      </c>
      <c r="J96" s="5">
        <f t="shared" ca="1" si="9"/>
        <v>1</v>
      </c>
      <c r="M96" s="5">
        <f t="shared" ca="1" si="6"/>
        <v>0</v>
      </c>
      <c r="O96" s="5">
        <f t="shared" si="7"/>
        <v>0</v>
      </c>
      <c r="Q96" s="5">
        <f t="shared" ca="1" si="8"/>
        <v>1</v>
      </c>
    </row>
    <row r="97" spans="1:17" hidden="1" x14ac:dyDescent="0.3">
      <c r="A97">
        <v>10</v>
      </c>
      <c r="B97" t="s">
        <v>10</v>
      </c>
      <c r="C97" t="s">
        <v>8</v>
      </c>
      <c r="D97">
        <v>5</v>
      </c>
      <c r="E97" t="s">
        <v>3</v>
      </c>
      <c r="F97">
        <v>9</v>
      </c>
      <c r="I97" s="5">
        <f t="shared" ca="1" si="9"/>
        <v>0</v>
      </c>
      <c r="J97" s="5">
        <f t="shared" ca="1" si="9"/>
        <v>0</v>
      </c>
      <c r="M97" s="5">
        <f t="shared" ca="1" si="6"/>
        <v>1</v>
      </c>
      <c r="O97" s="5">
        <f t="shared" si="7"/>
        <v>1</v>
      </c>
      <c r="Q97" s="5">
        <f t="shared" ca="1" si="8"/>
        <v>1</v>
      </c>
    </row>
    <row r="98" spans="1:17" hidden="1" x14ac:dyDescent="0.3">
      <c r="A98">
        <v>10</v>
      </c>
      <c r="B98" t="s">
        <v>10</v>
      </c>
      <c r="C98" t="s">
        <v>6</v>
      </c>
      <c r="D98">
        <v>5</v>
      </c>
      <c r="E98" t="s">
        <v>7</v>
      </c>
      <c r="F98">
        <v>2</v>
      </c>
      <c r="I98" s="5">
        <f t="shared" ca="1" si="9"/>
        <v>0</v>
      </c>
      <c r="J98" s="5">
        <f t="shared" ca="1" si="9"/>
        <v>0</v>
      </c>
      <c r="M98" s="5">
        <f t="shared" ca="1" si="6"/>
        <v>0</v>
      </c>
      <c r="O98" s="5">
        <f t="shared" si="7"/>
        <v>1</v>
      </c>
      <c r="Q98" s="5">
        <f t="shared" ca="1" si="8"/>
        <v>0</v>
      </c>
    </row>
    <row r="99" spans="1:17" hidden="1" x14ac:dyDescent="0.3">
      <c r="A99">
        <v>10</v>
      </c>
      <c r="B99" t="s">
        <v>5</v>
      </c>
      <c r="C99" t="s">
        <v>8</v>
      </c>
      <c r="D99">
        <v>3.5</v>
      </c>
      <c r="E99" t="s">
        <v>3</v>
      </c>
      <c r="F99">
        <v>7</v>
      </c>
      <c r="I99" s="5">
        <f t="shared" ca="1" si="9"/>
        <v>1</v>
      </c>
      <c r="J99" s="5">
        <f t="shared" ca="1" si="9"/>
        <v>0</v>
      </c>
      <c r="M99" s="5">
        <f t="shared" ca="1" si="6"/>
        <v>1</v>
      </c>
      <c r="O99" s="5">
        <f t="shared" si="7"/>
        <v>0</v>
      </c>
      <c r="Q99" s="5">
        <f t="shared" ca="1" si="8"/>
        <v>1</v>
      </c>
    </row>
    <row r="100" spans="1:17" x14ac:dyDescent="0.3">
      <c r="A100">
        <v>10</v>
      </c>
      <c r="B100" t="s">
        <v>9</v>
      </c>
      <c r="C100" t="s">
        <v>8</v>
      </c>
      <c r="D100">
        <v>3.5</v>
      </c>
      <c r="E100" t="s">
        <v>7</v>
      </c>
      <c r="F100">
        <v>3</v>
      </c>
      <c r="I100" s="5">
        <f t="shared" ca="1" si="9"/>
        <v>0</v>
      </c>
      <c r="J100" s="5">
        <f t="shared" ca="1" si="9"/>
        <v>1</v>
      </c>
      <c r="M100" s="5">
        <f t="shared" ca="1" si="6"/>
        <v>1</v>
      </c>
      <c r="O100" s="5">
        <f t="shared" si="7"/>
        <v>0</v>
      </c>
      <c r="Q100" s="5">
        <f t="shared" ca="1" si="8"/>
        <v>0</v>
      </c>
    </row>
    <row r="101" spans="1:17" hidden="1" x14ac:dyDescent="0.3">
      <c r="A101">
        <v>10</v>
      </c>
      <c r="B101" t="s">
        <v>5</v>
      </c>
      <c r="C101" t="s">
        <v>8</v>
      </c>
      <c r="D101">
        <v>5</v>
      </c>
      <c r="E101" t="s">
        <v>3</v>
      </c>
      <c r="F101">
        <v>4</v>
      </c>
      <c r="I101" s="5">
        <f t="shared" ca="1" si="9"/>
        <v>1</v>
      </c>
      <c r="J101" s="5">
        <f t="shared" ca="1" si="9"/>
        <v>0</v>
      </c>
      <c r="M101" s="5">
        <f t="shared" ca="1" si="6"/>
        <v>1</v>
      </c>
      <c r="O101" s="5">
        <f t="shared" si="7"/>
        <v>1</v>
      </c>
      <c r="Q101" s="5">
        <f t="shared" ca="1" si="8"/>
        <v>1</v>
      </c>
    </row>
    <row r="102" spans="1:17" hidden="1" x14ac:dyDescent="0.3">
      <c r="A102">
        <v>10</v>
      </c>
      <c r="B102" t="s">
        <v>10</v>
      </c>
      <c r="C102" t="s">
        <v>8</v>
      </c>
      <c r="D102">
        <v>3.5</v>
      </c>
      <c r="E102" t="s">
        <v>7</v>
      </c>
      <c r="F102">
        <v>6</v>
      </c>
      <c r="I102" s="5">
        <f t="shared" ca="1" si="9"/>
        <v>0</v>
      </c>
      <c r="J102" s="5">
        <f t="shared" ca="1" si="9"/>
        <v>0</v>
      </c>
      <c r="M102" s="5">
        <f t="shared" ca="1" si="6"/>
        <v>1</v>
      </c>
      <c r="O102" s="5">
        <f t="shared" si="7"/>
        <v>0</v>
      </c>
      <c r="Q102" s="5">
        <f t="shared" ca="1" si="8"/>
        <v>0</v>
      </c>
    </row>
    <row r="103" spans="1:17" hidden="1" x14ac:dyDescent="0.3">
      <c r="A103">
        <v>10</v>
      </c>
      <c r="B103" t="s">
        <v>5</v>
      </c>
      <c r="C103" t="s">
        <v>6</v>
      </c>
      <c r="D103">
        <v>3.5</v>
      </c>
      <c r="E103" t="s">
        <v>7</v>
      </c>
      <c r="F103">
        <v>9</v>
      </c>
      <c r="I103" s="5">
        <f t="shared" ca="1" si="9"/>
        <v>1</v>
      </c>
      <c r="J103" s="5">
        <f t="shared" ca="1" si="9"/>
        <v>0</v>
      </c>
      <c r="M103" s="5">
        <f t="shared" ca="1" si="6"/>
        <v>0</v>
      </c>
      <c r="O103" s="5">
        <f t="shared" si="7"/>
        <v>0</v>
      </c>
      <c r="Q103" s="5">
        <f t="shared" ca="1" si="8"/>
        <v>0</v>
      </c>
    </row>
    <row r="104" spans="1:17" x14ac:dyDescent="0.3">
      <c r="A104">
        <v>11</v>
      </c>
      <c r="B104" t="s">
        <v>9</v>
      </c>
      <c r="C104" t="s">
        <v>6</v>
      </c>
      <c r="D104">
        <v>3.5</v>
      </c>
      <c r="E104" t="s">
        <v>3</v>
      </c>
      <c r="F104">
        <v>2</v>
      </c>
      <c r="I104" s="5">
        <f t="shared" ca="1" si="9"/>
        <v>0</v>
      </c>
      <c r="J104" s="5">
        <f t="shared" ca="1" si="9"/>
        <v>1</v>
      </c>
      <c r="M104" s="5">
        <f t="shared" ca="1" si="6"/>
        <v>0</v>
      </c>
      <c r="O104" s="5">
        <f t="shared" si="7"/>
        <v>0</v>
      </c>
      <c r="Q104" s="5">
        <f t="shared" ca="1" si="8"/>
        <v>1</v>
      </c>
    </row>
    <row r="105" spans="1:17" hidden="1" x14ac:dyDescent="0.3">
      <c r="A105">
        <v>11</v>
      </c>
      <c r="B105" t="s">
        <v>10</v>
      </c>
      <c r="C105" t="s">
        <v>8</v>
      </c>
      <c r="D105">
        <v>3.5</v>
      </c>
      <c r="E105" t="s">
        <v>7</v>
      </c>
      <c r="F105">
        <v>5</v>
      </c>
      <c r="I105" s="5">
        <f t="shared" ca="1" si="9"/>
        <v>0</v>
      </c>
      <c r="J105" s="5">
        <f t="shared" ca="1" si="9"/>
        <v>0</v>
      </c>
      <c r="M105" s="5">
        <f t="shared" ca="1" si="6"/>
        <v>1</v>
      </c>
      <c r="O105" s="5">
        <f t="shared" si="7"/>
        <v>0</v>
      </c>
      <c r="Q105" s="5">
        <f t="shared" ca="1" si="8"/>
        <v>0</v>
      </c>
    </row>
    <row r="106" spans="1:17" hidden="1" x14ac:dyDescent="0.3">
      <c r="A106">
        <v>11</v>
      </c>
      <c r="B106" t="s">
        <v>5</v>
      </c>
      <c r="C106" t="s">
        <v>6</v>
      </c>
      <c r="D106">
        <v>3.5</v>
      </c>
      <c r="E106" t="s">
        <v>7</v>
      </c>
      <c r="F106">
        <v>3</v>
      </c>
      <c r="I106" s="5">
        <f t="shared" ca="1" si="9"/>
        <v>1</v>
      </c>
      <c r="J106" s="5">
        <f t="shared" ca="1" si="9"/>
        <v>0</v>
      </c>
      <c r="M106" s="5">
        <f t="shared" ca="1" si="6"/>
        <v>0</v>
      </c>
      <c r="O106" s="5">
        <f t="shared" si="7"/>
        <v>0</v>
      </c>
      <c r="Q106" s="5">
        <f t="shared" ca="1" si="8"/>
        <v>0</v>
      </c>
    </row>
    <row r="107" spans="1:17" hidden="1" x14ac:dyDescent="0.3">
      <c r="A107">
        <v>11</v>
      </c>
      <c r="B107" t="s">
        <v>5</v>
      </c>
      <c r="C107" t="s">
        <v>8</v>
      </c>
      <c r="D107">
        <v>5</v>
      </c>
      <c r="E107" t="s">
        <v>3</v>
      </c>
      <c r="F107">
        <v>5</v>
      </c>
      <c r="I107" s="5">
        <f t="shared" ca="1" si="9"/>
        <v>1</v>
      </c>
      <c r="J107" s="5">
        <f t="shared" ca="1" si="9"/>
        <v>0</v>
      </c>
      <c r="M107" s="5">
        <f t="shared" ca="1" si="6"/>
        <v>1</v>
      </c>
      <c r="O107" s="5">
        <f t="shared" si="7"/>
        <v>1</v>
      </c>
      <c r="Q107" s="5">
        <f t="shared" ca="1" si="8"/>
        <v>1</v>
      </c>
    </row>
    <row r="108" spans="1:17" hidden="1" x14ac:dyDescent="0.3">
      <c r="A108">
        <v>11</v>
      </c>
      <c r="B108" t="s">
        <v>5</v>
      </c>
      <c r="C108" t="s">
        <v>8</v>
      </c>
      <c r="D108">
        <v>5</v>
      </c>
      <c r="E108" t="s">
        <v>7</v>
      </c>
      <c r="F108">
        <v>6</v>
      </c>
      <c r="I108" s="5">
        <f t="shared" ca="1" si="9"/>
        <v>1</v>
      </c>
      <c r="J108" s="5">
        <f t="shared" ca="1" si="9"/>
        <v>0</v>
      </c>
      <c r="M108" s="5">
        <f t="shared" ca="1" si="6"/>
        <v>1</v>
      </c>
      <c r="O108" s="5">
        <f t="shared" si="7"/>
        <v>1</v>
      </c>
      <c r="Q108" s="5">
        <f t="shared" ca="1" si="8"/>
        <v>0</v>
      </c>
    </row>
    <row r="109" spans="1:17" x14ac:dyDescent="0.3">
      <c r="A109">
        <v>11</v>
      </c>
      <c r="B109" t="s">
        <v>9</v>
      </c>
      <c r="C109" t="s">
        <v>8</v>
      </c>
      <c r="D109">
        <v>3.5</v>
      </c>
      <c r="E109" t="s">
        <v>7</v>
      </c>
      <c r="F109">
        <v>4</v>
      </c>
      <c r="I109" s="5">
        <f t="shared" ca="1" si="9"/>
        <v>0</v>
      </c>
      <c r="J109" s="5">
        <f t="shared" ca="1" si="9"/>
        <v>1</v>
      </c>
      <c r="M109" s="5">
        <f t="shared" ca="1" si="6"/>
        <v>1</v>
      </c>
      <c r="O109" s="5">
        <f t="shared" si="7"/>
        <v>0</v>
      </c>
      <c r="Q109" s="5">
        <f t="shared" ca="1" si="8"/>
        <v>0</v>
      </c>
    </row>
    <row r="110" spans="1:17" hidden="1" x14ac:dyDescent="0.3">
      <c r="A110">
        <v>11</v>
      </c>
      <c r="B110" t="s">
        <v>10</v>
      </c>
      <c r="C110" t="s">
        <v>8</v>
      </c>
      <c r="D110">
        <v>5</v>
      </c>
      <c r="E110" t="s">
        <v>3</v>
      </c>
      <c r="F110">
        <v>4</v>
      </c>
      <c r="I110" s="5">
        <f t="shared" ca="1" si="9"/>
        <v>0</v>
      </c>
      <c r="J110" s="5">
        <f t="shared" ca="1" si="9"/>
        <v>0</v>
      </c>
      <c r="M110" s="5">
        <f t="shared" ca="1" si="6"/>
        <v>1</v>
      </c>
      <c r="O110" s="5">
        <f t="shared" si="7"/>
        <v>1</v>
      </c>
      <c r="Q110" s="5">
        <f t="shared" ca="1" si="8"/>
        <v>1</v>
      </c>
    </row>
    <row r="111" spans="1:17" hidden="1" x14ac:dyDescent="0.3">
      <c r="A111">
        <v>11</v>
      </c>
      <c r="B111" t="s">
        <v>10</v>
      </c>
      <c r="C111" t="s">
        <v>6</v>
      </c>
      <c r="D111">
        <v>3.5</v>
      </c>
      <c r="E111" t="s">
        <v>3</v>
      </c>
      <c r="F111">
        <v>5</v>
      </c>
      <c r="I111" s="5">
        <f t="shared" ca="1" si="9"/>
        <v>0</v>
      </c>
      <c r="J111" s="5">
        <f t="shared" ca="1" si="9"/>
        <v>0</v>
      </c>
      <c r="M111" s="5">
        <f t="shared" ca="1" si="6"/>
        <v>0</v>
      </c>
      <c r="O111" s="5">
        <f t="shared" si="7"/>
        <v>0</v>
      </c>
      <c r="Q111" s="5">
        <f t="shared" ca="1" si="8"/>
        <v>1</v>
      </c>
    </row>
    <row r="112" spans="1:17" hidden="1" x14ac:dyDescent="0.3">
      <c r="A112">
        <v>11</v>
      </c>
      <c r="B112" t="s">
        <v>10</v>
      </c>
      <c r="C112" t="s">
        <v>6</v>
      </c>
      <c r="D112">
        <v>5</v>
      </c>
      <c r="E112" t="s">
        <v>7</v>
      </c>
      <c r="F112">
        <v>7</v>
      </c>
      <c r="I112" s="5">
        <f t="shared" ca="1" si="9"/>
        <v>0</v>
      </c>
      <c r="J112" s="5">
        <f t="shared" ca="1" si="9"/>
        <v>0</v>
      </c>
      <c r="M112" s="5">
        <f t="shared" ca="1" si="6"/>
        <v>0</v>
      </c>
      <c r="O112" s="5">
        <f t="shared" si="7"/>
        <v>1</v>
      </c>
      <c r="Q112" s="5">
        <f t="shared" ca="1" si="8"/>
        <v>0</v>
      </c>
    </row>
    <row r="113" spans="1:17" hidden="1" x14ac:dyDescent="0.3">
      <c r="A113">
        <v>11</v>
      </c>
      <c r="B113" t="s">
        <v>5</v>
      </c>
      <c r="C113" t="s">
        <v>8</v>
      </c>
      <c r="D113">
        <v>3.5</v>
      </c>
      <c r="E113" t="s">
        <v>3</v>
      </c>
      <c r="F113">
        <v>6</v>
      </c>
      <c r="I113" s="5">
        <f t="shared" ca="1" si="9"/>
        <v>1</v>
      </c>
      <c r="J113" s="5">
        <f t="shared" ca="1" si="9"/>
        <v>0</v>
      </c>
      <c r="M113" s="5">
        <f t="shared" ca="1" si="6"/>
        <v>1</v>
      </c>
      <c r="O113" s="5">
        <f t="shared" si="7"/>
        <v>0</v>
      </c>
      <c r="Q113" s="5">
        <f t="shared" ca="1" si="8"/>
        <v>1</v>
      </c>
    </row>
    <row r="114" spans="1:17" hidden="1" x14ac:dyDescent="0.3">
      <c r="A114">
        <v>12</v>
      </c>
      <c r="B114" t="s">
        <v>5</v>
      </c>
      <c r="C114" t="s">
        <v>8</v>
      </c>
      <c r="D114">
        <v>3.5</v>
      </c>
      <c r="E114" t="s">
        <v>3</v>
      </c>
      <c r="F114">
        <v>10</v>
      </c>
      <c r="I114" s="5">
        <f t="shared" ca="1" si="9"/>
        <v>1</v>
      </c>
      <c r="J114" s="5">
        <f t="shared" ca="1" si="9"/>
        <v>0</v>
      </c>
      <c r="M114" s="5">
        <f t="shared" ca="1" si="6"/>
        <v>1</v>
      </c>
      <c r="O114" s="5">
        <f t="shared" si="7"/>
        <v>0</v>
      </c>
      <c r="Q114" s="5">
        <f t="shared" ca="1" si="8"/>
        <v>1</v>
      </c>
    </row>
    <row r="115" spans="1:17" hidden="1" x14ac:dyDescent="0.3">
      <c r="A115">
        <v>12</v>
      </c>
      <c r="B115" t="s">
        <v>5</v>
      </c>
      <c r="C115" t="s">
        <v>8</v>
      </c>
      <c r="D115">
        <v>5</v>
      </c>
      <c r="E115" t="s">
        <v>3</v>
      </c>
      <c r="F115">
        <v>5</v>
      </c>
      <c r="I115" s="5">
        <f t="shared" ca="1" si="9"/>
        <v>1</v>
      </c>
      <c r="J115" s="5">
        <f t="shared" ca="1" si="9"/>
        <v>0</v>
      </c>
      <c r="M115" s="5">
        <f t="shared" ca="1" si="6"/>
        <v>1</v>
      </c>
      <c r="O115" s="5">
        <f t="shared" si="7"/>
        <v>1</v>
      </c>
      <c r="Q115" s="5">
        <f t="shared" ca="1" si="8"/>
        <v>1</v>
      </c>
    </row>
    <row r="116" spans="1:17" hidden="1" x14ac:dyDescent="0.3">
      <c r="A116">
        <v>12</v>
      </c>
      <c r="B116" t="s">
        <v>10</v>
      </c>
      <c r="C116" t="s">
        <v>8</v>
      </c>
      <c r="D116">
        <v>5</v>
      </c>
      <c r="E116" t="s">
        <v>3</v>
      </c>
      <c r="F116">
        <v>4</v>
      </c>
      <c r="I116" s="5">
        <f t="shared" ca="1" si="9"/>
        <v>0</v>
      </c>
      <c r="J116" s="5">
        <f t="shared" ca="1" si="9"/>
        <v>0</v>
      </c>
      <c r="M116" s="5">
        <f t="shared" ca="1" si="6"/>
        <v>1</v>
      </c>
      <c r="O116" s="5">
        <f t="shared" si="7"/>
        <v>1</v>
      </c>
      <c r="Q116" s="5">
        <f t="shared" ca="1" si="8"/>
        <v>1</v>
      </c>
    </row>
    <row r="117" spans="1:17" hidden="1" x14ac:dyDescent="0.3">
      <c r="A117">
        <v>12</v>
      </c>
      <c r="B117" t="s">
        <v>10</v>
      </c>
      <c r="C117" t="s">
        <v>6</v>
      </c>
      <c r="D117">
        <v>5</v>
      </c>
      <c r="E117" t="s">
        <v>7</v>
      </c>
      <c r="F117">
        <v>3</v>
      </c>
      <c r="I117" s="5">
        <f t="shared" ca="1" si="9"/>
        <v>0</v>
      </c>
      <c r="J117" s="5">
        <f t="shared" ca="1" si="9"/>
        <v>0</v>
      </c>
      <c r="M117" s="5">
        <f t="shared" ca="1" si="6"/>
        <v>0</v>
      </c>
      <c r="O117" s="5">
        <f t="shared" si="7"/>
        <v>1</v>
      </c>
      <c r="Q117" s="5">
        <f t="shared" ca="1" si="8"/>
        <v>0</v>
      </c>
    </row>
    <row r="118" spans="1:17" hidden="1" x14ac:dyDescent="0.3">
      <c r="A118">
        <v>12</v>
      </c>
      <c r="B118" t="s">
        <v>10</v>
      </c>
      <c r="C118" t="s">
        <v>8</v>
      </c>
      <c r="D118">
        <v>3.5</v>
      </c>
      <c r="E118" t="s">
        <v>7</v>
      </c>
      <c r="F118">
        <v>9</v>
      </c>
      <c r="I118" s="5">
        <f t="shared" ca="1" si="9"/>
        <v>0</v>
      </c>
      <c r="J118" s="5">
        <f t="shared" ca="1" si="9"/>
        <v>0</v>
      </c>
      <c r="M118" s="5">
        <f t="shared" ca="1" si="6"/>
        <v>1</v>
      </c>
      <c r="O118" s="5">
        <f t="shared" si="7"/>
        <v>0</v>
      </c>
      <c r="Q118" s="5">
        <f t="shared" ca="1" si="8"/>
        <v>0</v>
      </c>
    </row>
    <row r="119" spans="1:17" hidden="1" x14ac:dyDescent="0.3">
      <c r="A119">
        <v>12</v>
      </c>
      <c r="B119" t="s">
        <v>5</v>
      </c>
      <c r="C119" t="s">
        <v>6</v>
      </c>
      <c r="D119">
        <v>3.5</v>
      </c>
      <c r="E119" t="s">
        <v>7</v>
      </c>
      <c r="F119">
        <v>5</v>
      </c>
      <c r="I119" s="5">
        <f t="shared" ca="1" si="9"/>
        <v>1</v>
      </c>
      <c r="J119" s="5">
        <f t="shared" ca="1" si="9"/>
        <v>0</v>
      </c>
      <c r="M119" s="5">
        <f t="shared" ca="1" si="6"/>
        <v>0</v>
      </c>
      <c r="O119" s="5">
        <f t="shared" si="7"/>
        <v>0</v>
      </c>
      <c r="Q119" s="5">
        <f t="shared" ca="1" si="8"/>
        <v>0</v>
      </c>
    </row>
    <row r="120" spans="1:17" hidden="1" x14ac:dyDescent="0.3">
      <c r="A120">
        <v>12</v>
      </c>
      <c r="B120" t="s">
        <v>5</v>
      </c>
      <c r="C120" t="s">
        <v>8</v>
      </c>
      <c r="D120">
        <v>5</v>
      </c>
      <c r="E120" t="s">
        <v>7</v>
      </c>
      <c r="F120">
        <v>5</v>
      </c>
      <c r="I120" s="5">
        <f t="shared" ca="1" si="9"/>
        <v>1</v>
      </c>
      <c r="J120" s="5">
        <f t="shared" ca="1" si="9"/>
        <v>0</v>
      </c>
      <c r="M120" s="5">
        <f t="shared" ca="1" si="6"/>
        <v>1</v>
      </c>
      <c r="O120" s="5">
        <f t="shared" si="7"/>
        <v>1</v>
      </c>
      <c r="Q120" s="5">
        <f t="shared" ca="1" si="8"/>
        <v>0</v>
      </c>
    </row>
    <row r="121" spans="1:17" x14ac:dyDescent="0.3">
      <c r="A121">
        <v>12</v>
      </c>
      <c r="B121" t="s">
        <v>9</v>
      </c>
      <c r="C121" t="s">
        <v>6</v>
      </c>
      <c r="D121">
        <v>3.5</v>
      </c>
      <c r="E121" t="s">
        <v>3</v>
      </c>
      <c r="F121">
        <v>8</v>
      </c>
      <c r="I121" s="5">
        <f t="shared" ca="1" si="9"/>
        <v>0</v>
      </c>
      <c r="J121" s="5">
        <f t="shared" ca="1" si="9"/>
        <v>1</v>
      </c>
      <c r="M121" s="5">
        <f t="shared" ca="1" si="6"/>
        <v>0</v>
      </c>
      <c r="O121" s="5">
        <f t="shared" si="7"/>
        <v>0</v>
      </c>
      <c r="Q121" s="5">
        <f t="shared" ca="1" si="8"/>
        <v>1</v>
      </c>
    </row>
    <row r="122" spans="1:17" hidden="1" x14ac:dyDescent="0.3">
      <c r="A122">
        <v>12</v>
      </c>
      <c r="B122" t="s">
        <v>10</v>
      </c>
      <c r="C122" t="s">
        <v>6</v>
      </c>
      <c r="D122">
        <v>3.5</v>
      </c>
      <c r="E122" t="s">
        <v>3</v>
      </c>
      <c r="F122">
        <v>6</v>
      </c>
      <c r="I122" s="5">
        <f t="shared" ca="1" si="9"/>
        <v>0</v>
      </c>
      <c r="J122" s="5">
        <f t="shared" ca="1" si="9"/>
        <v>0</v>
      </c>
      <c r="M122" s="5">
        <f t="shared" ca="1" si="6"/>
        <v>0</v>
      </c>
      <c r="O122" s="5">
        <f t="shared" si="7"/>
        <v>0</v>
      </c>
      <c r="Q122" s="5">
        <f t="shared" ca="1" si="8"/>
        <v>1</v>
      </c>
    </row>
    <row r="123" spans="1:17" x14ac:dyDescent="0.3">
      <c r="A123">
        <v>12</v>
      </c>
      <c r="B123" t="s">
        <v>9</v>
      </c>
      <c r="C123" t="s">
        <v>8</v>
      </c>
      <c r="D123">
        <v>3.5</v>
      </c>
      <c r="E123" t="s">
        <v>7</v>
      </c>
      <c r="F123">
        <v>5</v>
      </c>
      <c r="I123" s="5">
        <f t="shared" ca="1" si="9"/>
        <v>0</v>
      </c>
      <c r="J123" s="5">
        <f t="shared" ca="1" si="9"/>
        <v>1</v>
      </c>
      <c r="M123" s="5">
        <f t="shared" ca="1" si="6"/>
        <v>1</v>
      </c>
      <c r="O123" s="5">
        <f t="shared" si="7"/>
        <v>0</v>
      </c>
      <c r="Q123" s="5">
        <f t="shared" ca="1" si="8"/>
        <v>0</v>
      </c>
    </row>
    <row r="124" spans="1:17" hidden="1" x14ac:dyDescent="0.3">
      <c r="A124">
        <v>13</v>
      </c>
      <c r="B124" t="s">
        <v>10</v>
      </c>
      <c r="C124" t="s">
        <v>8</v>
      </c>
      <c r="D124">
        <v>5</v>
      </c>
      <c r="E124" t="s">
        <v>3</v>
      </c>
      <c r="F124">
        <v>4</v>
      </c>
      <c r="I124" s="5">
        <f t="shared" ca="1" si="9"/>
        <v>0</v>
      </c>
      <c r="J124" s="5">
        <f t="shared" ca="1" si="9"/>
        <v>0</v>
      </c>
      <c r="M124" s="5">
        <f t="shared" ca="1" si="6"/>
        <v>1</v>
      </c>
      <c r="O124" s="5">
        <f t="shared" si="7"/>
        <v>1</v>
      </c>
      <c r="Q124" s="5">
        <f t="shared" ca="1" si="8"/>
        <v>1</v>
      </c>
    </row>
    <row r="125" spans="1:17" hidden="1" x14ac:dyDescent="0.3">
      <c r="A125">
        <v>13</v>
      </c>
      <c r="B125" t="s">
        <v>10</v>
      </c>
      <c r="C125" t="s">
        <v>6</v>
      </c>
      <c r="D125">
        <v>5</v>
      </c>
      <c r="E125" t="s">
        <v>7</v>
      </c>
      <c r="F125">
        <v>1</v>
      </c>
      <c r="I125" s="5">
        <f t="shared" ca="1" si="9"/>
        <v>0</v>
      </c>
      <c r="J125" s="5">
        <f t="shared" ca="1" si="9"/>
        <v>0</v>
      </c>
      <c r="M125" s="5">
        <f t="shared" ca="1" si="6"/>
        <v>0</v>
      </c>
      <c r="O125" s="5">
        <f t="shared" si="7"/>
        <v>1</v>
      </c>
      <c r="Q125" s="5">
        <f t="shared" ca="1" si="8"/>
        <v>0</v>
      </c>
    </row>
    <row r="126" spans="1:17" hidden="1" x14ac:dyDescent="0.3">
      <c r="A126">
        <v>13</v>
      </c>
      <c r="B126" t="s">
        <v>5</v>
      </c>
      <c r="C126" t="s">
        <v>6</v>
      </c>
      <c r="D126">
        <v>3.5</v>
      </c>
      <c r="E126" t="s">
        <v>7</v>
      </c>
      <c r="F126">
        <v>6</v>
      </c>
      <c r="I126" s="5">
        <f t="shared" ca="1" si="9"/>
        <v>1</v>
      </c>
      <c r="J126" s="5">
        <f t="shared" ca="1" si="9"/>
        <v>0</v>
      </c>
      <c r="M126" s="5">
        <f t="shared" ca="1" si="6"/>
        <v>0</v>
      </c>
      <c r="O126" s="5">
        <f t="shared" si="7"/>
        <v>0</v>
      </c>
      <c r="Q126" s="5">
        <f t="shared" ca="1" si="8"/>
        <v>0</v>
      </c>
    </row>
    <row r="127" spans="1:17" hidden="1" x14ac:dyDescent="0.3">
      <c r="A127">
        <v>13</v>
      </c>
      <c r="B127" t="s">
        <v>5</v>
      </c>
      <c r="C127" t="s">
        <v>8</v>
      </c>
      <c r="D127">
        <v>5</v>
      </c>
      <c r="E127" t="s">
        <v>7</v>
      </c>
      <c r="F127">
        <v>2</v>
      </c>
      <c r="I127" s="5">
        <f t="shared" ca="1" si="9"/>
        <v>1</v>
      </c>
      <c r="J127" s="5">
        <f t="shared" ca="1" si="9"/>
        <v>0</v>
      </c>
      <c r="M127" s="5">
        <f t="shared" ca="1" si="6"/>
        <v>1</v>
      </c>
      <c r="O127" s="5">
        <f t="shared" si="7"/>
        <v>1</v>
      </c>
      <c r="Q127" s="5">
        <f t="shared" ca="1" si="8"/>
        <v>0</v>
      </c>
    </row>
    <row r="128" spans="1:17" x14ac:dyDescent="0.3">
      <c r="A128">
        <v>13</v>
      </c>
      <c r="B128" t="s">
        <v>9</v>
      </c>
      <c r="C128" t="s">
        <v>6</v>
      </c>
      <c r="D128">
        <v>3.5</v>
      </c>
      <c r="E128" t="s">
        <v>3</v>
      </c>
      <c r="F128">
        <v>4</v>
      </c>
      <c r="I128" s="5">
        <f t="shared" ca="1" si="9"/>
        <v>0</v>
      </c>
      <c r="J128" s="5">
        <f t="shared" ca="1" si="9"/>
        <v>1</v>
      </c>
      <c r="M128" s="5">
        <f t="shared" ca="1" si="6"/>
        <v>0</v>
      </c>
      <c r="O128" s="5">
        <f t="shared" si="7"/>
        <v>0</v>
      </c>
      <c r="Q128" s="5">
        <f t="shared" ca="1" si="8"/>
        <v>1</v>
      </c>
    </row>
    <row r="129" spans="1:17" hidden="1" x14ac:dyDescent="0.3">
      <c r="A129">
        <v>13</v>
      </c>
      <c r="B129" t="s">
        <v>10</v>
      </c>
      <c r="C129" t="s">
        <v>6</v>
      </c>
      <c r="D129">
        <v>3.5</v>
      </c>
      <c r="E129" t="s">
        <v>3</v>
      </c>
      <c r="F129">
        <v>5</v>
      </c>
      <c r="I129" s="5">
        <f t="shared" ca="1" si="9"/>
        <v>0</v>
      </c>
      <c r="J129" s="5">
        <f t="shared" ca="1" si="9"/>
        <v>0</v>
      </c>
      <c r="M129" s="5">
        <f t="shared" ca="1" si="6"/>
        <v>0</v>
      </c>
      <c r="O129" s="5">
        <f t="shared" si="7"/>
        <v>0</v>
      </c>
      <c r="Q129" s="5">
        <f t="shared" ca="1" si="8"/>
        <v>1</v>
      </c>
    </row>
    <row r="130" spans="1:17" x14ac:dyDescent="0.3">
      <c r="A130">
        <v>13</v>
      </c>
      <c r="B130" t="s">
        <v>9</v>
      </c>
      <c r="C130" t="s">
        <v>8</v>
      </c>
      <c r="D130">
        <v>3.5</v>
      </c>
      <c r="E130" t="s">
        <v>7</v>
      </c>
      <c r="F130">
        <v>4</v>
      </c>
      <c r="I130" s="5">
        <f t="shared" ca="1" si="9"/>
        <v>0</v>
      </c>
      <c r="J130" s="5">
        <f t="shared" ca="1" si="9"/>
        <v>1</v>
      </c>
      <c r="M130" s="5">
        <f t="shared" ca="1" si="6"/>
        <v>1</v>
      </c>
      <c r="O130" s="5">
        <f t="shared" si="7"/>
        <v>0</v>
      </c>
      <c r="Q130" s="5">
        <f t="shared" ca="1" si="8"/>
        <v>0</v>
      </c>
    </row>
    <row r="131" spans="1:17" hidden="1" x14ac:dyDescent="0.3">
      <c r="A131">
        <v>13</v>
      </c>
      <c r="B131" t="s">
        <v>5</v>
      </c>
      <c r="C131" t="s">
        <v>8</v>
      </c>
      <c r="D131">
        <v>5</v>
      </c>
      <c r="E131" t="s">
        <v>3</v>
      </c>
      <c r="F131">
        <v>8</v>
      </c>
      <c r="I131" s="5">
        <f t="shared" ca="1" si="9"/>
        <v>1</v>
      </c>
      <c r="J131" s="5">
        <f t="shared" ca="1" si="9"/>
        <v>0</v>
      </c>
      <c r="M131" s="5">
        <f t="shared" ca="1" si="6"/>
        <v>1</v>
      </c>
      <c r="O131" s="5">
        <f t="shared" si="7"/>
        <v>1</v>
      </c>
      <c r="Q131" s="5">
        <f t="shared" ca="1" si="8"/>
        <v>1</v>
      </c>
    </row>
    <row r="132" spans="1:17" hidden="1" x14ac:dyDescent="0.3">
      <c r="A132">
        <v>13</v>
      </c>
      <c r="B132" t="s">
        <v>5</v>
      </c>
      <c r="C132" t="s">
        <v>8</v>
      </c>
      <c r="D132">
        <v>3.5</v>
      </c>
      <c r="E132" t="s">
        <v>3</v>
      </c>
      <c r="F132">
        <v>8</v>
      </c>
      <c r="I132" s="5">
        <f t="shared" ca="1" si="9"/>
        <v>1</v>
      </c>
      <c r="J132" s="5">
        <f t="shared" ca="1" si="9"/>
        <v>0</v>
      </c>
      <c r="M132" s="5">
        <f t="shared" ca="1" si="6"/>
        <v>1</v>
      </c>
      <c r="O132" s="5">
        <f t="shared" si="7"/>
        <v>0</v>
      </c>
      <c r="Q132" s="5">
        <f t="shared" ca="1" si="8"/>
        <v>1</v>
      </c>
    </row>
    <row r="133" spans="1:17" hidden="1" x14ac:dyDescent="0.3">
      <c r="A133">
        <v>13</v>
      </c>
      <c r="B133" t="s">
        <v>10</v>
      </c>
      <c r="C133" t="s">
        <v>8</v>
      </c>
      <c r="D133">
        <v>3.5</v>
      </c>
      <c r="E133" t="s">
        <v>7</v>
      </c>
      <c r="F133">
        <v>7</v>
      </c>
      <c r="I133" s="5">
        <f t="shared" ca="1" si="9"/>
        <v>0</v>
      </c>
      <c r="J133" s="5">
        <f t="shared" ca="1" si="9"/>
        <v>0</v>
      </c>
      <c r="M133" s="5">
        <f t="shared" ref="M133:M196" ca="1" si="10">IF($C133=M$2,1,0)</f>
        <v>1</v>
      </c>
      <c r="O133" s="5">
        <f t="shared" ref="O133:O196" si="11">IF($D133=O$2,1,0)</f>
        <v>0</v>
      </c>
      <c r="Q133" s="5">
        <f t="shared" ref="Q133:Q196" ca="1" si="12">IF($E133=Q$2,1,0)</f>
        <v>0</v>
      </c>
    </row>
    <row r="134" spans="1:17" hidden="1" x14ac:dyDescent="0.3">
      <c r="A134">
        <v>14</v>
      </c>
      <c r="B134" t="s">
        <v>5</v>
      </c>
      <c r="C134" t="s">
        <v>8</v>
      </c>
      <c r="D134">
        <v>5</v>
      </c>
      <c r="E134" t="s">
        <v>7</v>
      </c>
      <c r="F134">
        <v>7</v>
      </c>
      <c r="I134" s="5">
        <f t="shared" ref="I134:J197" ca="1" si="13">IF($B134=I$2,1,0)</f>
        <v>1</v>
      </c>
      <c r="J134" s="5">
        <f t="shared" ca="1" si="13"/>
        <v>0</v>
      </c>
      <c r="M134" s="5">
        <f t="shared" ca="1" si="10"/>
        <v>1</v>
      </c>
      <c r="O134" s="5">
        <f t="shared" si="11"/>
        <v>1</v>
      </c>
      <c r="Q134" s="5">
        <f t="shared" ca="1" si="12"/>
        <v>0</v>
      </c>
    </row>
    <row r="135" spans="1:17" hidden="1" x14ac:dyDescent="0.3">
      <c r="A135">
        <v>14</v>
      </c>
      <c r="B135" t="s">
        <v>5</v>
      </c>
      <c r="C135" t="s">
        <v>6</v>
      </c>
      <c r="D135">
        <v>3.5</v>
      </c>
      <c r="E135" t="s">
        <v>7</v>
      </c>
      <c r="F135">
        <v>8</v>
      </c>
      <c r="I135" s="5">
        <f t="shared" ca="1" si="13"/>
        <v>1</v>
      </c>
      <c r="J135" s="5">
        <f t="shared" ca="1" si="13"/>
        <v>0</v>
      </c>
      <c r="M135" s="5">
        <f t="shared" ca="1" si="10"/>
        <v>0</v>
      </c>
      <c r="O135" s="5">
        <f t="shared" si="11"/>
        <v>0</v>
      </c>
      <c r="Q135" s="5">
        <f t="shared" ca="1" si="12"/>
        <v>0</v>
      </c>
    </row>
    <row r="136" spans="1:17" hidden="1" x14ac:dyDescent="0.3">
      <c r="A136">
        <v>14</v>
      </c>
      <c r="B136" t="s">
        <v>10</v>
      </c>
      <c r="C136" t="s">
        <v>6</v>
      </c>
      <c r="D136">
        <v>3.5</v>
      </c>
      <c r="E136" t="s">
        <v>3</v>
      </c>
      <c r="F136">
        <v>6</v>
      </c>
      <c r="I136" s="5">
        <f t="shared" ca="1" si="13"/>
        <v>0</v>
      </c>
      <c r="J136" s="5">
        <f t="shared" ca="1" si="13"/>
        <v>0</v>
      </c>
      <c r="M136" s="5">
        <f t="shared" ca="1" si="10"/>
        <v>0</v>
      </c>
      <c r="O136" s="5">
        <f t="shared" si="11"/>
        <v>0</v>
      </c>
      <c r="Q136" s="5">
        <f t="shared" ca="1" si="12"/>
        <v>1</v>
      </c>
    </row>
    <row r="137" spans="1:17" hidden="1" x14ac:dyDescent="0.3">
      <c r="A137">
        <v>14</v>
      </c>
      <c r="B137" t="s">
        <v>5</v>
      </c>
      <c r="C137" t="s">
        <v>8</v>
      </c>
      <c r="D137">
        <v>5</v>
      </c>
      <c r="E137" t="s">
        <v>3</v>
      </c>
      <c r="F137">
        <v>3</v>
      </c>
      <c r="I137" s="5">
        <f t="shared" ca="1" si="13"/>
        <v>1</v>
      </c>
      <c r="J137" s="5">
        <f t="shared" ca="1" si="13"/>
        <v>0</v>
      </c>
      <c r="M137" s="5">
        <f t="shared" ca="1" si="10"/>
        <v>1</v>
      </c>
      <c r="O137" s="5">
        <f t="shared" si="11"/>
        <v>1</v>
      </c>
      <c r="Q137" s="5">
        <f t="shared" ca="1" si="12"/>
        <v>1</v>
      </c>
    </row>
    <row r="138" spans="1:17" x14ac:dyDescent="0.3">
      <c r="A138">
        <v>14</v>
      </c>
      <c r="B138" t="s">
        <v>9</v>
      </c>
      <c r="C138" t="s">
        <v>8</v>
      </c>
      <c r="D138">
        <v>3.5</v>
      </c>
      <c r="E138" t="s">
        <v>7</v>
      </c>
      <c r="F138">
        <v>4</v>
      </c>
      <c r="I138" s="5">
        <f t="shared" ca="1" si="13"/>
        <v>0</v>
      </c>
      <c r="J138" s="5">
        <f t="shared" ca="1" si="13"/>
        <v>1</v>
      </c>
      <c r="M138" s="5">
        <f t="shared" ca="1" si="10"/>
        <v>1</v>
      </c>
      <c r="O138" s="5">
        <f t="shared" si="11"/>
        <v>0</v>
      </c>
      <c r="Q138" s="5">
        <f t="shared" ca="1" si="12"/>
        <v>0</v>
      </c>
    </row>
    <row r="139" spans="1:17" hidden="1" x14ac:dyDescent="0.3">
      <c r="A139">
        <v>14</v>
      </c>
      <c r="B139" t="s">
        <v>5</v>
      </c>
      <c r="C139" t="s">
        <v>8</v>
      </c>
      <c r="D139">
        <v>3.5</v>
      </c>
      <c r="E139" t="s">
        <v>3</v>
      </c>
      <c r="F139">
        <v>9</v>
      </c>
      <c r="I139" s="5">
        <f t="shared" ca="1" si="13"/>
        <v>1</v>
      </c>
      <c r="J139" s="5">
        <f t="shared" ca="1" si="13"/>
        <v>0</v>
      </c>
      <c r="M139" s="5">
        <f t="shared" ca="1" si="10"/>
        <v>1</v>
      </c>
      <c r="O139" s="5">
        <f t="shared" si="11"/>
        <v>0</v>
      </c>
      <c r="Q139" s="5">
        <f t="shared" ca="1" si="12"/>
        <v>1</v>
      </c>
    </row>
    <row r="140" spans="1:17" x14ac:dyDescent="0.3">
      <c r="A140">
        <v>14</v>
      </c>
      <c r="B140" t="s">
        <v>9</v>
      </c>
      <c r="C140" t="s">
        <v>6</v>
      </c>
      <c r="D140">
        <v>3.5</v>
      </c>
      <c r="E140" t="s">
        <v>3</v>
      </c>
      <c r="F140">
        <v>3</v>
      </c>
      <c r="I140" s="5">
        <f t="shared" ca="1" si="13"/>
        <v>0</v>
      </c>
      <c r="J140" s="5">
        <f t="shared" ca="1" si="13"/>
        <v>1</v>
      </c>
      <c r="M140" s="5">
        <f t="shared" ca="1" si="10"/>
        <v>0</v>
      </c>
      <c r="O140" s="5">
        <f t="shared" si="11"/>
        <v>0</v>
      </c>
      <c r="Q140" s="5">
        <f t="shared" ca="1" si="12"/>
        <v>1</v>
      </c>
    </row>
    <row r="141" spans="1:17" hidden="1" x14ac:dyDescent="0.3">
      <c r="A141">
        <v>14</v>
      </c>
      <c r="B141" t="s">
        <v>10</v>
      </c>
      <c r="C141" t="s">
        <v>6</v>
      </c>
      <c r="D141">
        <v>5</v>
      </c>
      <c r="E141" t="s">
        <v>7</v>
      </c>
      <c r="F141">
        <v>5</v>
      </c>
      <c r="I141" s="5">
        <f t="shared" ca="1" si="13"/>
        <v>0</v>
      </c>
      <c r="J141" s="5">
        <f t="shared" ca="1" si="13"/>
        <v>0</v>
      </c>
      <c r="M141" s="5">
        <f t="shared" ca="1" si="10"/>
        <v>0</v>
      </c>
      <c r="O141" s="5">
        <f t="shared" si="11"/>
        <v>1</v>
      </c>
      <c r="Q141" s="5">
        <f t="shared" ca="1" si="12"/>
        <v>0</v>
      </c>
    </row>
    <row r="142" spans="1:17" hidden="1" x14ac:dyDescent="0.3">
      <c r="A142">
        <v>14</v>
      </c>
      <c r="B142" t="s">
        <v>10</v>
      </c>
      <c r="C142" t="s">
        <v>8</v>
      </c>
      <c r="D142">
        <v>5</v>
      </c>
      <c r="E142" t="s">
        <v>3</v>
      </c>
      <c r="F142">
        <v>9</v>
      </c>
      <c r="I142" s="5">
        <f t="shared" ca="1" si="13"/>
        <v>0</v>
      </c>
      <c r="J142" s="5">
        <f t="shared" ca="1" si="13"/>
        <v>0</v>
      </c>
      <c r="M142" s="5">
        <f t="shared" ca="1" si="10"/>
        <v>1</v>
      </c>
      <c r="O142" s="5">
        <f t="shared" si="11"/>
        <v>1</v>
      </c>
      <c r="Q142" s="5">
        <f t="shared" ca="1" si="12"/>
        <v>1</v>
      </c>
    </row>
    <row r="143" spans="1:17" hidden="1" x14ac:dyDescent="0.3">
      <c r="A143">
        <v>14</v>
      </c>
      <c r="B143" t="s">
        <v>10</v>
      </c>
      <c r="C143" t="s">
        <v>8</v>
      </c>
      <c r="D143">
        <v>3.5</v>
      </c>
      <c r="E143" t="s">
        <v>7</v>
      </c>
      <c r="F143">
        <v>5</v>
      </c>
      <c r="I143" s="5">
        <f t="shared" ca="1" si="13"/>
        <v>0</v>
      </c>
      <c r="J143" s="5">
        <f t="shared" ca="1" si="13"/>
        <v>0</v>
      </c>
      <c r="M143" s="5">
        <f t="shared" ca="1" si="10"/>
        <v>1</v>
      </c>
      <c r="O143" s="5">
        <f t="shared" si="11"/>
        <v>0</v>
      </c>
      <c r="Q143" s="5">
        <f t="shared" ca="1" si="12"/>
        <v>0</v>
      </c>
    </row>
    <row r="144" spans="1:17" hidden="1" x14ac:dyDescent="0.3">
      <c r="A144">
        <v>15</v>
      </c>
      <c r="B144" t="s">
        <v>5</v>
      </c>
      <c r="C144" t="s">
        <v>8</v>
      </c>
      <c r="D144">
        <v>3.5</v>
      </c>
      <c r="E144" t="s">
        <v>3</v>
      </c>
      <c r="F144">
        <v>8</v>
      </c>
      <c r="I144" s="5">
        <f t="shared" ca="1" si="13"/>
        <v>1</v>
      </c>
      <c r="J144" s="5">
        <f t="shared" ca="1" si="13"/>
        <v>0</v>
      </c>
      <c r="M144" s="5">
        <f t="shared" ca="1" si="10"/>
        <v>1</v>
      </c>
      <c r="O144" s="5">
        <f t="shared" si="11"/>
        <v>0</v>
      </c>
      <c r="Q144" s="5">
        <f t="shared" ca="1" si="12"/>
        <v>1</v>
      </c>
    </row>
    <row r="145" spans="1:17" hidden="1" x14ac:dyDescent="0.3">
      <c r="A145">
        <v>15</v>
      </c>
      <c r="B145" t="s">
        <v>10</v>
      </c>
      <c r="C145" t="s">
        <v>8</v>
      </c>
      <c r="D145">
        <v>5</v>
      </c>
      <c r="E145" t="s">
        <v>3</v>
      </c>
      <c r="F145">
        <v>3</v>
      </c>
      <c r="I145" s="5">
        <f t="shared" ca="1" si="13"/>
        <v>0</v>
      </c>
      <c r="J145" s="5">
        <f t="shared" ca="1" si="13"/>
        <v>0</v>
      </c>
      <c r="M145" s="5">
        <f t="shared" ca="1" si="10"/>
        <v>1</v>
      </c>
      <c r="O145" s="5">
        <f t="shared" si="11"/>
        <v>1</v>
      </c>
      <c r="Q145" s="5">
        <f t="shared" ca="1" si="12"/>
        <v>1</v>
      </c>
    </row>
    <row r="146" spans="1:17" hidden="1" x14ac:dyDescent="0.3">
      <c r="A146">
        <v>15</v>
      </c>
      <c r="B146" t="s">
        <v>10</v>
      </c>
      <c r="C146" t="s">
        <v>6</v>
      </c>
      <c r="D146">
        <v>3.5</v>
      </c>
      <c r="E146" t="s">
        <v>3</v>
      </c>
      <c r="F146">
        <v>8</v>
      </c>
      <c r="I146" s="5">
        <f t="shared" ca="1" si="13"/>
        <v>0</v>
      </c>
      <c r="J146" s="5">
        <f t="shared" ca="1" si="13"/>
        <v>0</v>
      </c>
      <c r="M146" s="5">
        <f t="shared" ca="1" si="10"/>
        <v>0</v>
      </c>
      <c r="O146" s="5">
        <f t="shared" si="11"/>
        <v>0</v>
      </c>
      <c r="Q146" s="5">
        <f t="shared" ca="1" si="12"/>
        <v>1</v>
      </c>
    </row>
    <row r="147" spans="1:17" hidden="1" x14ac:dyDescent="0.3">
      <c r="A147">
        <v>15</v>
      </c>
      <c r="B147" t="s">
        <v>10</v>
      </c>
      <c r="C147" t="s">
        <v>8</v>
      </c>
      <c r="D147">
        <v>3.5</v>
      </c>
      <c r="E147" t="s">
        <v>7</v>
      </c>
      <c r="F147">
        <v>5</v>
      </c>
      <c r="I147" s="5">
        <f t="shared" ca="1" si="13"/>
        <v>0</v>
      </c>
      <c r="J147" s="5">
        <f t="shared" ca="1" si="13"/>
        <v>0</v>
      </c>
      <c r="M147" s="5">
        <f t="shared" ca="1" si="10"/>
        <v>1</v>
      </c>
      <c r="O147" s="5">
        <f t="shared" si="11"/>
        <v>0</v>
      </c>
      <c r="Q147" s="5">
        <f t="shared" ca="1" si="12"/>
        <v>0</v>
      </c>
    </row>
    <row r="148" spans="1:17" x14ac:dyDescent="0.3">
      <c r="A148">
        <v>15</v>
      </c>
      <c r="B148" t="s">
        <v>9</v>
      </c>
      <c r="C148" t="s">
        <v>6</v>
      </c>
      <c r="D148">
        <v>3.5</v>
      </c>
      <c r="E148" t="s">
        <v>3</v>
      </c>
      <c r="F148">
        <v>7</v>
      </c>
      <c r="I148" s="5">
        <f t="shared" ca="1" si="13"/>
        <v>0</v>
      </c>
      <c r="J148" s="5">
        <f t="shared" ca="1" si="13"/>
        <v>1</v>
      </c>
      <c r="M148" s="5">
        <f t="shared" ca="1" si="10"/>
        <v>0</v>
      </c>
      <c r="O148" s="5">
        <f t="shared" si="11"/>
        <v>0</v>
      </c>
      <c r="Q148" s="5">
        <f t="shared" ca="1" si="12"/>
        <v>1</v>
      </c>
    </row>
    <row r="149" spans="1:17" hidden="1" x14ac:dyDescent="0.3">
      <c r="A149">
        <v>15</v>
      </c>
      <c r="B149" t="s">
        <v>10</v>
      </c>
      <c r="C149" t="s">
        <v>6</v>
      </c>
      <c r="D149">
        <v>5</v>
      </c>
      <c r="E149" t="s">
        <v>7</v>
      </c>
      <c r="F149">
        <v>9</v>
      </c>
      <c r="I149" s="5">
        <f t="shared" ca="1" si="13"/>
        <v>0</v>
      </c>
      <c r="J149" s="5">
        <f t="shared" ca="1" si="13"/>
        <v>0</v>
      </c>
      <c r="M149" s="5">
        <f t="shared" ca="1" si="10"/>
        <v>0</v>
      </c>
      <c r="O149" s="5">
        <f t="shared" si="11"/>
        <v>1</v>
      </c>
      <c r="Q149" s="5">
        <f t="shared" ca="1" si="12"/>
        <v>0</v>
      </c>
    </row>
    <row r="150" spans="1:17" hidden="1" x14ac:dyDescent="0.3">
      <c r="A150">
        <v>15</v>
      </c>
      <c r="B150" t="s">
        <v>5</v>
      </c>
      <c r="C150" t="s">
        <v>8</v>
      </c>
      <c r="D150">
        <v>5</v>
      </c>
      <c r="E150" t="s">
        <v>3</v>
      </c>
      <c r="F150">
        <v>1</v>
      </c>
      <c r="I150" s="5">
        <f t="shared" ca="1" si="13"/>
        <v>1</v>
      </c>
      <c r="J150" s="5">
        <f t="shared" ca="1" si="13"/>
        <v>0</v>
      </c>
      <c r="M150" s="5">
        <f t="shared" ca="1" si="10"/>
        <v>1</v>
      </c>
      <c r="O150" s="5">
        <f t="shared" si="11"/>
        <v>1</v>
      </c>
      <c r="Q150" s="5">
        <f t="shared" ca="1" si="12"/>
        <v>1</v>
      </c>
    </row>
    <row r="151" spans="1:17" hidden="1" x14ac:dyDescent="0.3">
      <c r="A151">
        <v>15</v>
      </c>
      <c r="B151" t="s">
        <v>5</v>
      </c>
      <c r="C151" t="s">
        <v>6</v>
      </c>
      <c r="D151">
        <v>3.5</v>
      </c>
      <c r="E151" t="s">
        <v>7</v>
      </c>
      <c r="F151">
        <v>9</v>
      </c>
      <c r="I151" s="5">
        <f t="shared" ca="1" si="13"/>
        <v>1</v>
      </c>
      <c r="J151" s="5">
        <f t="shared" ca="1" si="13"/>
        <v>0</v>
      </c>
      <c r="M151" s="5">
        <f t="shared" ca="1" si="10"/>
        <v>0</v>
      </c>
      <c r="O151" s="5">
        <f t="shared" si="11"/>
        <v>0</v>
      </c>
      <c r="Q151" s="5">
        <f t="shared" ca="1" si="12"/>
        <v>0</v>
      </c>
    </row>
    <row r="152" spans="1:17" x14ac:dyDescent="0.3">
      <c r="A152">
        <v>15</v>
      </c>
      <c r="B152" t="s">
        <v>9</v>
      </c>
      <c r="C152" t="s">
        <v>8</v>
      </c>
      <c r="D152">
        <v>3.5</v>
      </c>
      <c r="E152" t="s">
        <v>7</v>
      </c>
      <c r="F152">
        <v>4</v>
      </c>
      <c r="I152" s="5">
        <f t="shared" ca="1" si="13"/>
        <v>0</v>
      </c>
      <c r="J152" s="5">
        <f t="shared" ca="1" si="13"/>
        <v>1</v>
      </c>
      <c r="M152" s="5">
        <f t="shared" ca="1" si="10"/>
        <v>1</v>
      </c>
      <c r="O152" s="5">
        <f t="shared" si="11"/>
        <v>0</v>
      </c>
      <c r="Q152" s="5">
        <f t="shared" ca="1" si="12"/>
        <v>0</v>
      </c>
    </row>
    <row r="153" spans="1:17" hidden="1" x14ac:dyDescent="0.3">
      <c r="A153">
        <v>15</v>
      </c>
      <c r="B153" t="s">
        <v>5</v>
      </c>
      <c r="C153" t="s">
        <v>8</v>
      </c>
      <c r="D153">
        <v>5</v>
      </c>
      <c r="E153" t="s">
        <v>7</v>
      </c>
      <c r="F153">
        <v>2</v>
      </c>
      <c r="I153" s="5">
        <f t="shared" ca="1" si="13"/>
        <v>1</v>
      </c>
      <c r="J153" s="5">
        <f t="shared" ca="1" si="13"/>
        <v>0</v>
      </c>
      <c r="M153" s="5">
        <f t="shared" ca="1" si="10"/>
        <v>1</v>
      </c>
      <c r="O153" s="5">
        <f t="shared" si="11"/>
        <v>1</v>
      </c>
      <c r="Q153" s="5">
        <f t="shared" ca="1" si="12"/>
        <v>0</v>
      </c>
    </row>
    <row r="154" spans="1:17" hidden="1" x14ac:dyDescent="0.3">
      <c r="A154">
        <f>A4+15</f>
        <v>16</v>
      </c>
      <c r="B154" t="s">
        <v>5</v>
      </c>
      <c r="C154" t="s">
        <v>6</v>
      </c>
      <c r="D154">
        <v>3.5</v>
      </c>
      <c r="E154" t="s">
        <v>7</v>
      </c>
      <c r="F154">
        <v>7</v>
      </c>
      <c r="I154" s="5">
        <f t="shared" ca="1" si="13"/>
        <v>1</v>
      </c>
      <c r="J154" s="5">
        <f t="shared" ca="1" si="13"/>
        <v>0</v>
      </c>
      <c r="M154" s="5">
        <f t="shared" ca="1" si="10"/>
        <v>0</v>
      </c>
      <c r="O154" s="5">
        <f t="shared" si="11"/>
        <v>0</v>
      </c>
      <c r="Q154" s="5">
        <f t="shared" ca="1" si="12"/>
        <v>0</v>
      </c>
    </row>
    <row r="155" spans="1:17" hidden="1" x14ac:dyDescent="0.3">
      <c r="A155">
        <f t="shared" ref="A155:A218" si="14">A5+15</f>
        <v>16</v>
      </c>
      <c r="B155" t="s">
        <v>5</v>
      </c>
      <c r="C155" t="s">
        <v>8</v>
      </c>
      <c r="D155">
        <v>5</v>
      </c>
      <c r="E155" t="s">
        <v>3</v>
      </c>
      <c r="F155">
        <v>6</v>
      </c>
      <c r="I155" s="5">
        <f t="shared" ca="1" si="13"/>
        <v>1</v>
      </c>
      <c r="J155" s="5">
        <f t="shared" ca="1" si="13"/>
        <v>0</v>
      </c>
      <c r="M155" s="5">
        <f t="shared" ca="1" si="10"/>
        <v>1</v>
      </c>
      <c r="O155" s="5">
        <f t="shared" si="11"/>
        <v>1</v>
      </c>
      <c r="Q155" s="5">
        <f t="shared" ca="1" si="12"/>
        <v>1</v>
      </c>
    </row>
    <row r="156" spans="1:17" hidden="1" x14ac:dyDescent="0.3">
      <c r="A156">
        <f t="shared" si="14"/>
        <v>16</v>
      </c>
      <c r="B156" t="s">
        <v>5</v>
      </c>
      <c r="C156" t="s">
        <v>8</v>
      </c>
      <c r="D156">
        <v>3.5</v>
      </c>
      <c r="E156" t="s">
        <v>3</v>
      </c>
      <c r="F156">
        <v>8</v>
      </c>
      <c r="I156" s="5">
        <f t="shared" ca="1" si="13"/>
        <v>1</v>
      </c>
      <c r="J156" s="5">
        <f t="shared" ca="1" si="13"/>
        <v>0</v>
      </c>
      <c r="M156" s="5">
        <f t="shared" ca="1" si="10"/>
        <v>1</v>
      </c>
      <c r="O156" s="5">
        <f t="shared" si="11"/>
        <v>0</v>
      </c>
      <c r="Q156" s="5">
        <f t="shared" ca="1" si="12"/>
        <v>1</v>
      </c>
    </row>
    <row r="157" spans="1:17" x14ac:dyDescent="0.3">
      <c r="A157">
        <f t="shared" si="14"/>
        <v>16</v>
      </c>
      <c r="B157" t="s">
        <v>9</v>
      </c>
      <c r="C157" t="s">
        <v>6</v>
      </c>
      <c r="D157">
        <v>3.5</v>
      </c>
      <c r="E157" t="s">
        <v>3</v>
      </c>
      <c r="F157">
        <v>4</v>
      </c>
      <c r="I157" s="5">
        <f t="shared" ca="1" si="13"/>
        <v>0</v>
      </c>
      <c r="J157" s="5">
        <f t="shared" ca="1" si="13"/>
        <v>1</v>
      </c>
      <c r="M157" s="5">
        <f t="shared" ca="1" si="10"/>
        <v>0</v>
      </c>
      <c r="O157" s="5">
        <f t="shared" si="11"/>
        <v>0</v>
      </c>
      <c r="Q157" s="5">
        <f t="shared" ca="1" si="12"/>
        <v>1</v>
      </c>
    </row>
    <row r="158" spans="1:17" hidden="1" x14ac:dyDescent="0.3">
      <c r="A158">
        <f t="shared" si="14"/>
        <v>16</v>
      </c>
      <c r="B158" t="s">
        <v>10</v>
      </c>
      <c r="C158" t="s">
        <v>6</v>
      </c>
      <c r="D158">
        <v>5</v>
      </c>
      <c r="E158" t="s">
        <v>7</v>
      </c>
      <c r="F158">
        <v>9</v>
      </c>
      <c r="I158" s="5">
        <f t="shared" ca="1" si="13"/>
        <v>0</v>
      </c>
      <c r="J158" s="5">
        <f t="shared" ca="1" si="13"/>
        <v>0</v>
      </c>
      <c r="M158" s="5">
        <f t="shared" ca="1" si="10"/>
        <v>0</v>
      </c>
      <c r="O158" s="5">
        <f t="shared" si="11"/>
        <v>1</v>
      </c>
      <c r="Q158" s="5">
        <f t="shared" ca="1" si="12"/>
        <v>0</v>
      </c>
    </row>
    <row r="159" spans="1:17" x14ac:dyDescent="0.3">
      <c r="A159">
        <f t="shared" si="14"/>
        <v>16</v>
      </c>
      <c r="B159" t="s">
        <v>9</v>
      </c>
      <c r="C159" t="s">
        <v>8</v>
      </c>
      <c r="D159">
        <v>3.5</v>
      </c>
      <c r="E159" t="s">
        <v>7</v>
      </c>
      <c r="F159">
        <v>3</v>
      </c>
      <c r="I159" s="5">
        <f t="shared" ca="1" si="13"/>
        <v>0</v>
      </c>
      <c r="J159" s="5">
        <f t="shared" ca="1" si="13"/>
        <v>1</v>
      </c>
      <c r="M159" s="5">
        <f t="shared" ca="1" si="10"/>
        <v>1</v>
      </c>
      <c r="O159" s="5">
        <f t="shared" si="11"/>
        <v>0</v>
      </c>
      <c r="Q159" s="5">
        <f t="shared" ca="1" si="12"/>
        <v>0</v>
      </c>
    </row>
    <row r="160" spans="1:17" hidden="1" x14ac:dyDescent="0.3">
      <c r="A160">
        <f t="shared" si="14"/>
        <v>16</v>
      </c>
      <c r="B160" t="s">
        <v>10</v>
      </c>
      <c r="C160" t="s">
        <v>6</v>
      </c>
      <c r="D160">
        <v>3.5</v>
      </c>
      <c r="E160" t="s">
        <v>3</v>
      </c>
      <c r="F160">
        <v>7</v>
      </c>
      <c r="I160" s="5">
        <f t="shared" ca="1" si="13"/>
        <v>0</v>
      </c>
      <c r="J160" s="5">
        <f t="shared" ca="1" si="13"/>
        <v>0</v>
      </c>
      <c r="M160" s="5">
        <f t="shared" ca="1" si="10"/>
        <v>0</v>
      </c>
      <c r="O160" s="5">
        <f t="shared" si="11"/>
        <v>0</v>
      </c>
      <c r="Q160" s="5">
        <f t="shared" ca="1" si="12"/>
        <v>1</v>
      </c>
    </row>
    <row r="161" spans="1:17" hidden="1" x14ac:dyDescent="0.3">
      <c r="A161">
        <f t="shared" si="14"/>
        <v>16</v>
      </c>
      <c r="B161" t="s">
        <v>10</v>
      </c>
      <c r="C161" t="s">
        <v>8</v>
      </c>
      <c r="D161">
        <v>5</v>
      </c>
      <c r="E161" t="s">
        <v>3</v>
      </c>
      <c r="F161">
        <v>3</v>
      </c>
      <c r="I161" s="5">
        <f t="shared" ca="1" si="13"/>
        <v>0</v>
      </c>
      <c r="J161" s="5">
        <f t="shared" ca="1" si="13"/>
        <v>0</v>
      </c>
      <c r="M161" s="5">
        <f t="shared" ca="1" si="10"/>
        <v>1</v>
      </c>
      <c r="O161" s="5">
        <f t="shared" si="11"/>
        <v>1</v>
      </c>
      <c r="Q161" s="5">
        <f t="shared" ca="1" si="12"/>
        <v>1</v>
      </c>
    </row>
    <row r="162" spans="1:17" hidden="1" x14ac:dyDescent="0.3">
      <c r="A162">
        <f t="shared" si="14"/>
        <v>16</v>
      </c>
      <c r="B162" t="s">
        <v>5</v>
      </c>
      <c r="C162" t="s">
        <v>8</v>
      </c>
      <c r="D162">
        <v>5</v>
      </c>
      <c r="E162" t="s">
        <v>7</v>
      </c>
      <c r="F162">
        <v>5</v>
      </c>
      <c r="I162" s="5">
        <f t="shared" ca="1" si="13"/>
        <v>1</v>
      </c>
      <c r="J162" s="5">
        <f t="shared" ca="1" si="13"/>
        <v>0</v>
      </c>
      <c r="M162" s="5">
        <f t="shared" ca="1" si="10"/>
        <v>1</v>
      </c>
      <c r="O162" s="5">
        <f t="shared" si="11"/>
        <v>1</v>
      </c>
      <c r="Q162" s="5">
        <f t="shared" ca="1" si="12"/>
        <v>0</v>
      </c>
    </row>
    <row r="163" spans="1:17" hidden="1" x14ac:dyDescent="0.3">
      <c r="A163">
        <f t="shared" si="14"/>
        <v>16</v>
      </c>
      <c r="B163" t="s">
        <v>10</v>
      </c>
      <c r="C163" t="s">
        <v>8</v>
      </c>
      <c r="D163">
        <v>3.5</v>
      </c>
      <c r="E163" t="s">
        <v>7</v>
      </c>
      <c r="F163">
        <v>1</v>
      </c>
      <c r="I163" s="5">
        <f t="shared" ca="1" si="13"/>
        <v>0</v>
      </c>
      <c r="J163" s="5">
        <f t="shared" ca="1" si="13"/>
        <v>0</v>
      </c>
      <c r="M163" s="5">
        <f t="shared" ca="1" si="10"/>
        <v>1</v>
      </c>
      <c r="O163" s="5">
        <f t="shared" si="11"/>
        <v>0</v>
      </c>
      <c r="Q163" s="5">
        <f t="shared" ca="1" si="12"/>
        <v>0</v>
      </c>
    </row>
    <row r="164" spans="1:17" hidden="1" x14ac:dyDescent="0.3">
      <c r="A164">
        <f t="shared" si="14"/>
        <v>17</v>
      </c>
      <c r="B164" t="s">
        <v>10</v>
      </c>
      <c r="C164" t="s">
        <v>8</v>
      </c>
      <c r="D164">
        <v>3.5</v>
      </c>
      <c r="E164" t="s">
        <v>7</v>
      </c>
      <c r="F164">
        <v>7</v>
      </c>
      <c r="I164" s="5">
        <f t="shared" ca="1" si="13"/>
        <v>0</v>
      </c>
      <c r="J164" s="5">
        <f t="shared" ca="1" si="13"/>
        <v>0</v>
      </c>
      <c r="M164" s="5">
        <f t="shared" ca="1" si="10"/>
        <v>1</v>
      </c>
      <c r="O164" s="5">
        <f t="shared" si="11"/>
        <v>0</v>
      </c>
      <c r="Q164" s="5">
        <f t="shared" ca="1" si="12"/>
        <v>0</v>
      </c>
    </row>
    <row r="165" spans="1:17" x14ac:dyDescent="0.3">
      <c r="A165">
        <f t="shared" si="14"/>
        <v>17</v>
      </c>
      <c r="B165" t="s">
        <v>9</v>
      </c>
      <c r="C165" t="s">
        <v>6</v>
      </c>
      <c r="D165">
        <v>3.5</v>
      </c>
      <c r="E165" t="s">
        <v>3</v>
      </c>
      <c r="F165">
        <v>5</v>
      </c>
      <c r="I165" s="5">
        <f t="shared" ca="1" si="13"/>
        <v>0</v>
      </c>
      <c r="J165" s="5">
        <f t="shared" ca="1" si="13"/>
        <v>1</v>
      </c>
      <c r="M165" s="5">
        <f t="shared" ca="1" si="10"/>
        <v>0</v>
      </c>
      <c r="O165" s="5">
        <f t="shared" si="11"/>
        <v>0</v>
      </c>
      <c r="Q165" s="5">
        <f t="shared" ca="1" si="12"/>
        <v>1</v>
      </c>
    </row>
    <row r="166" spans="1:17" hidden="1" x14ac:dyDescent="0.3">
      <c r="A166">
        <f t="shared" si="14"/>
        <v>17</v>
      </c>
      <c r="B166" t="s">
        <v>5</v>
      </c>
      <c r="C166" t="s">
        <v>8</v>
      </c>
      <c r="D166">
        <v>5</v>
      </c>
      <c r="E166" t="s">
        <v>3</v>
      </c>
      <c r="F166">
        <v>6</v>
      </c>
      <c r="I166" s="5">
        <f t="shared" ca="1" si="13"/>
        <v>1</v>
      </c>
      <c r="J166" s="5">
        <f t="shared" ca="1" si="13"/>
        <v>0</v>
      </c>
      <c r="M166" s="5">
        <f t="shared" ca="1" si="10"/>
        <v>1</v>
      </c>
      <c r="O166" s="5">
        <f t="shared" si="11"/>
        <v>1</v>
      </c>
      <c r="Q166" s="5">
        <f t="shared" ca="1" si="12"/>
        <v>1</v>
      </c>
    </row>
    <row r="167" spans="1:17" hidden="1" x14ac:dyDescent="0.3">
      <c r="A167">
        <f t="shared" si="14"/>
        <v>17</v>
      </c>
      <c r="B167" t="s">
        <v>10</v>
      </c>
      <c r="C167" t="s">
        <v>8</v>
      </c>
      <c r="D167">
        <v>5</v>
      </c>
      <c r="E167" t="s">
        <v>3</v>
      </c>
      <c r="F167">
        <v>5</v>
      </c>
      <c r="I167" s="5">
        <f t="shared" ca="1" si="13"/>
        <v>0</v>
      </c>
      <c r="J167" s="5">
        <f t="shared" ca="1" si="13"/>
        <v>0</v>
      </c>
      <c r="M167" s="5">
        <f t="shared" ca="1" si="10"/>
        <v>1</v>
      </c>
      <c r="O167" s="5">
        <f t="shared" si="11"/>
        <v>1</v>
      </c>
      <c r="Q167" s="5">
        <f t="shared" ca="1" si="12"/>
        <v>1</v>
      </c>
    </row>
    <row r="168" spans="1:17" hidden="1" x14ac:dyDescent="0.3">
      <c r="A168">
        <f t="shared" si="14"/>
        <v>17</v>
      </c>
      <c r="B168" t="s">
        <v>5</v>
      </c>
      <c r="C168" t="s">
        <v>8</v>
      </c>
      <c r="D168">
        <v>5</v>
      </c>
      <c r="E168" t="s">
        <v>7</v>
      </c>
      <c r="F168">
        <v>7</v>
      </c>
      <c r="I168" s="5">
        <f t="shared" ca="1" si="13"/>
        <v>1</v>
      </c>
      <c r="J168" s="5">
        <f t="shared" ca="1" si="13"/>
        <v>0</v>
      </c>
      <c r="M168" s="5">
        <f t="shared" ca="1" si="10"/>
        <v>1</v>
      </c>
      <c r="O168" s="5">
        <f t="shared" si="11"/>
        <v>1</v>
      </c>
      <c r="Q168" s="5">
        <f t="shared" ca="1" si="12"/>
        <v>0</v>
      </c>
    </row>
    <row r="169" spans="1:17" x14ac:dyDescent="0.3">
      <c r="A169">
        <f t="shared" si="14"/>
        <v>17</v>
      </c>
      <c r="B169" t="s">
        <v>9</v>
      </c>
      <c r="C169" t="s">
        <v>8</v>
      </c>
      <c r="D169">
        <v>3.5</v>
      </c>
      <c r="E169" t="s">
        <v>7</v>
      </c>
      <c r="F169">
        <v>2</v>
      </c>
      <c r="I169" s="5">
        <f t="shared" ca="1" si="13"/>
        <v>0</v>
      </c>
      <c r="J169" s="5">
        <f t="shared" ca="1" si="13"/>
        <v>1</v>
      </c>
      <c r="M169" s="5">
        <f t="shared" ca="1" si="10"/>
        <v>1</v>
      </c>
      <c r="O169" s="5">
        <f t="shared" si="11"/>
        <v>0</v>
      </c>
      <c r="Q169" s="5">
        <f t="shared" ca="1" si="12"/>
        <v>0</v>
      </c>
    </row>
    <row r="170" spans="1:17" hidden="1" x14ac:dyDescent="0.3">
      <c r="A170">
        <f t="shared" si="14"/>
        <v>17</v>
      </c>
      <c r="B170" t="s">
        <v>5</v>
      </c>
      <c r="C170" t="s">
        <v>8</v>
      </c>
      <c r="D170">
        <v>3.5</v>
      </c>
      <c r="E170" t="s">
        <v>3</v>
      </c>
      <c r="F170">
        <v>8</v>
      </c>
      <c r="I170" s="5">
        <f t="shared" ca="1" si="13"/>
        <v>1</v>
      </c>
      <c r="J170" s="5">
        <f t="shared" ca="1" si="13"/>
        <v>0</v>
      </c>
      <c r="M170" s="5">
        <f t="shared" ca="1" si="10"/>
        <v>1</v>
      </c>
      <c r="O170" s="5">
        <f t="shared" si="11"/>
        <v>0</v>
      </c>
      <c r="Q170" s="5">
        <f t="shared" ca="1" si="12"/>
        <v>1</v>
      </c>
    </row>
    <row r="171" spans="1:17" hidden="1" x14ac:dyDescent="0.3">
      <c r="A171">
        <f t="shared" si="14"/>
        <v>17</v>
      </c>
      <c r="B171" t="s">
        <v>10</v>
      </c>
      <c r="C171" t="s">
        <v>6</v>
      </c>
      <c r="D171">
        <v>5</v>
      </c>
      <c r="E171" t="s">
        <v>7</v>
      </c>
      <c r="F171">
        <v>8</v>
      </c>
      <c r="I171" s="5">
        <f t="shared" ca="1" si="13"/>
        <v>0</v>
      </c>
      <c r="J171" s="5">
        <f t="shared" ca="1" si="13"/>
        <v>0</v>
      </c>
      <c r="M171" s="5">
        <f t="shared" ca="1" si="10"/>
        <v>0</v>
      </c>
      <c r="O171" s="5">
        <f t="shared" si="11"/>
        <v>1</v>
      </c>
      <c r="Q171" s="5">
        <f t="shared" ca="1" si="12"/>
        <v>0</v>
      </c>
    </row>
    <row r="172" spans="1:17" hidden="1" x14ac:dyDescent="0.3">
      <c r="A172">
        <f t="shared" si="14"/>
        <v>17</v>
      </c>
      <c r="B172" t="s">
        <v>10</v>
      </c>
      <c r="C172" t="s">
        <v>6</v>
      </c>
      <c r="D172">
        <v>3.5</v>
      </c>
      <c r="E172" t="s">
        <v>3</v>
      </c>
      <c r="F172">
        <v>5</v>
      </c>
      <c r="I172" s="5">
        <f t="shared" ca="1" si="13"/>
        <v>0</v>
      </c>
      <c r="J172" s="5">
        <f t="shared" ca="1" si="13"/>
        <v>0</v>
      </c>
      <c r="M172" s="5">
        <f t="shared" ca="1" si="10"/>
        <v>0</v>
      </c>
      <c r="O172" s="5">
        <f t="shared" si="11"/>
        <v>0</v>
      </c>
      <c r="Q172" s="5">
        <f t="shared" ca="1" si="12"/>
        <v>1</v>
      </c>
    </row>
    <row r="173" spans="1:17" hidden="1" x14ac:dyDescent="0.3">
      <c r="A173">
        <f t="shared" si="14"/>
        <v>17</v>
      </c>
      <c r="B173" t="s">
        <v>5</v>
      </c>
      <c r="C173" t="s">
        <v>6</v>
      </c>
      <c r="D173">
        <v>3.5</v>
      </c>
      <c r="E173" t="s">
        <v>7</v>
      </c>
      <c r="F173">
        <v>7</v>
      </c>
      <c r="I173" s="5">
        <f t="shared" ca="1" si="13"/>
        <v>1</v>
      </c>
      <c r="J173" s="5">
        <f t="shared" ca="1" si="13"/>
        <v>0</v>
      </c>
      <c r="M173" s="5">
        <f t="shared" ca="1" si="10"/>
        <v>0</v>
      </c>
      <c r="O173" s="5">
        <f t="shared" si="11"/>
        <v>0</v>
      </c>
      <c r="Q173" s="5">
        <f t="shared" ca="1" si="12"/>
        <v>0</v>
      </c>
    </row>
    <row r="174" spans="1:17" hidden="1" x14ac:dyDescent="0.3">
      <c r="A174">
        <f t="shared" si="14"/>
        <v>18</v>
      </c>
      <c r="B174" t="s">
        <v>10</v>
      </c>
      <c r="C174" t="s">
        <v>8</v>
      </c>
      <c r="D174">
        <v>5</v>
      </c>
      <c r="E174" t="s">
        <v>3</v>
      </c>
      <c r="F174">
        <v>5</v>
      </c>
      <c r="I174" s="5">
        <f t="shared" ca="1" si="13"/>
        <v>0</v>
      </c>
      <c r="J174" s="5">
        <f t="shared" ca="1" si="13"/>
        <v>0</v>
      </c>
      <c r="M174" s="5">
        <f t="shared" ca="1" si="10"/>
        <v>1</v>
      </c>
      <c r="O174" s="5">
        <f t="shared" si="11"/>
        <v>1</v>
      </c>
      <c r="Q174" s="5">
        <f t="shared" ca="1" si="12"/>
        <v>1</v>
      </c>
    </row>
    <row r="175" spans="1:17" hidden="1" x14ac:dyDescent="0.3">
      <c r="A175">
        <f t="shared" si="14"/>
        <v>18</v>
      </c>
      <c r="B175" t="s">
        <v>10</v>
      </c>
      <c r="C175" t="s">
        <v>8</v>
      </c>
      <c r="D175">
        <v>3.5</v>
      </c>
      <c r="E175" t="s">
        <v>7</v>
      </c>
      <c r="F175">
        <v>6</v>
      </c>
      <c r="I175" s="5">
        <f t="shared" ca="1" si="13"/>
        <v>0</v>
      </c>
      <c r="J175" s="5">
        <f t="shared" ca="1" si="13"/>
        <v>0</v>
      </c>
      <c r="M175" s="5">
        <f t="shared" ca="1" si="10"/>
        <v>1</v>
      </c>
      <c r="O175" s="5">
        <f t="shared" si="11"/>
        <v>0</v>
      </c>
      <c r="Q175" s="5">
        <f t="shared" ca="1" si="12"/>
        <v>0</v>
      </c>
    </row>
    <row r="176" spans="1:17" hidden="1" x14ac:dyDescent="0.3">
      <c r="A176">
        <f t="shared" si="14"/>
        <v>18</v>
      </c>
      <c r="B176" t="s">
        <v>5</v>
      </c>
      <c r="C176" t="s">
        <v>8</v>
      </c>
      <c r="D176">
        <v>5</v>
      </c>
      <c r="E176" t="s">
        <v>7</v>
      </c>
      <c r="F176">
        <v>6</v>
      </c>
      <c r="I176" s="5">
        <f t="shared" ca="1" si="13"/>
        <v>1</v>
      </c>
      <c r="J176" s="5">
        <f t="shared" ca="1" si="13"/>
        <v>0</v>
      </c>
      <c r="M176" s="5">
        <f t="shared" ca="1" si="10"/>
        <v>1</v>
      </c>
      <c r="O176" s="5">
        <f t="shared" si="11"/>
        <v>1</v>
      </c>
      <c r="Q176" s="5">
        <f t="shared" ca="1" si="12"/>
        <v>0</v>
      </c>
    </row>
    <row r="177" spans="1:17" hidden="1" x14ac:dyDescent="0.3">
      <c r="A177">
        <f t="shared" si="14"/>
        <v>18</v>
      </c>
      <c r="B177" t="s">
        <v>10</v>
      </c>
      <c r="C177" t="s">
        <v>6</v>
      </c>
      <c r="D177">
        <v>3.5</v>
      </c>
      <c r="E177" t="s">
        <v>3</v>
      </c>
      <c r="F177">
        <v>6</v>
      </c>
      <c r="I177" s="5">
        <f t="shared" ca="1" si="13"/>
        <v>0</v>
      </c>
      <c r="J177" s="5">
        <f t="shared" ca="1" si="13"/>
        <v>0</v>
      </c>
      <c r="M177" s="5">
        <f t="shared" ca="1" si="10"/>
        <v>0</v>
      </c>
      <c r="O177" s="5">
        <f t="shared" si="11"/>
        <v>0</v>
      </c>
      <c r="Q177" s="5">
        <f t="shared" ca="1" si="12"/>
        <v>1</v>
      </c>
    </row>
    <row r="178" spans="1:17" x14ac:dyDescent="0.3">
      <c r="A178">
        <f t="shared" si="14"/>
        <v>18</v>
      </c>
      <c r="B178" t="s">
        <v>9</v>
      </c>
      <c r="C178" t="s">
        <v>8</v>
      </c>
      <c r="D178">
        <v>3.5</v>
      </c>
      <c r="E178" t="s">
        <v>7</v>
      </c>
      <c r="F178">
        <v>5</v>
      </c>
      <c r="I178" s="5">
        <f t="shared" ca="1" si="13"/>
        <v>0</v>
      </c>
      <c r="J178" s="5">
        <f t="shared" ca="1" si="13"/>
        <v>1</v>
      </c>
      <c r="M178" s="5">
        <f t="shared" ca="1" si="10"/>
        <v>1</v>
      </c>
      <c r="O178" s="5">
        <f t="shared" si="11"/>
        <v>0</v>
      </c>
      <c r="Q178" s="5">
        <f t="shared" ca="1" si="12"/>
        <v>0</v>
      </c>
    </row>
    <row r="179" spans="1:17" hidden="1" x14ac:dyDescent="0.3">
      <c r="A179">
        <f t="shared" si="14"/>
        <v>18</v>
      </c>
      <c r="B179" t="s">
        <v>10</v>
      </c>
      <c r="C179" t="s">
        <v>6</v>
      </c>
      <c r="D179">
        <v>5</v>
      </c>
      <c r="E179" t="s">
        <v>7</v>
      </c>
      <c r="F179">
        <v>2</v>
      </c>
      <c r="I179" s="5">
        <f t="shared" ca="1" si="13"/>
        <v>0</v>
      </c>
      <c r="J179" s="5">
        <f t="shared" ca="1" si="13"/>
        <v>0</v>
      </c>
      <c r="M179" s="5">
        <f t="shared" ca="1" si="10"/>
        <v>0</v>
      </c>
      <c r="O179" s="5">
        <f t="shared" si="11"/>
        <v>1</v>
      </c>
      <c r="Q179" s="5">
        <f t="shared" ca="1" si="12"/>
        <v>0</v>
      </c>
    </row>
    <row r="180" spans="1:17" hidden="1" x14ac:dyDescent="0.3">
      <c r="A180">
        <f t="shared" si="14"/>
        <v>18</v>
      </c>
      <c r="B180" t="s">
        <v>5</v>
      </c>
      <c r="C180" t="s">
        <v>6</v>
      </c>
      <c r="D180">
        <v>3.5</v>
      </c>
      <c r="E180" t="s">
        <v>7</v>
      </c>
      <c r="F180">
        <v>10</v>
      </c>
      <c r="I180" s="5">
        <f t="shared" ca="1" si="13"/>
        <v>1</v>
      </c>
      <c r="J180" s="5">
        <f t="shared" ca="1" si="13"/>
        <v>0</v>
      </c>
      <c r="M180" s="5">
        <f t="shared" ca="1" si="10"/>
        <v>0</v>
      </c>
      <c r="O180" s="5">
        <f t="shared" si="11"/>
        <v>0</v>
      </c>
      <c r="Q180" s="5">
        <f t="shared" ca="1" si="12"/>
        <v>0</v>
      </c>
    </row>
    <row r="181" spans="1:17" hidden="1" x14ac:dyDescent="0.3">
      <c r="A181">
        <f t="shared" si="14"/>
        <v>18</v>
      </c>
      <c r="B181" t="s">
        <v>5</v>
      </c>
      <c r="C181" t="s">
        <v>8</v>
      </c>
      <c r="D181">
        <v>5</v>
      </c>
      <c r="E181" t="s">
        <v>3</v>
      </c>
      <c r="F181">
        <v>5</v>
      </c>
      <c r="I181" s="5">
        <f t="shared" ca="1" si="13"/>
        <v>1</v>
      </c>
      <c r="J181" s="5">
        <f t="shared" ca="1" si="13"/>
        <v>0</v>
      </c>
      <c r="M181" s="5">
        <f t="shared" ca="1" si="10"/>
        <v>1</v>
      </c>
      <c r="O181" s="5">
        <f t="shared" si="11"/>
        <v>1</v>
      </c>
      <c r="Q181" s="5">
        <f t="shared" ca="1" si="12"/>
        <v>1</v>
      </c>
    </row>
    <row r="182" spans="1:17" x14ac:dyDescent="0.3">
      <c r="A182">
        <f t="shared" si="14"/>
        <v>18</v>
      </c>
      <c r="B182" t="s">
        <v>9</v>
      </c>
      <c r="C182" t="s">
        <v>6</v>
      </c>
      <c r="D182">
        <v>3.5</v>
      </c>
      <c r="E182" t="s">
        <v>3</v>
      </c>
      <c r="F182">
        <v>4</v>
      </c>
      <c r="I182" s="5">
        <f t="shared" ca="1" si="13"/>
        <v>0</v>
      </c>
      <c r="J182" s="5">
        <f t="shared" ca="1" si="13"/>
        <v>1</v>
      </c>
      <c r="M182" s="5">
        <f t="shared" ca="1" si="10"/>
        <v>0</v>
      </c>
      <c r="O182" s="5">
        <f t="shared" si="11"/>
        <v>0</v>
      </c>
      <c r="Q182" s="5">
        <f t="shared" ca="1" si="12"/>
        <v>1</v>
      </c>
    </row>
    <row r="183" spans="1:17" hidden="1" x14ac:dyDescent="0.3">
      <c r="A183">
        <f t="shared" si="14"/>
        <v>18</v>
      </c>
      <c r="B183" t="s">
        <v>5</v>
      </c>
      <c r="C183" t="s">
        <v>8</v>
      </c>
      <c r="D183">
        <v>3.5</v>
      </c>
      <c r="E183" t="s">
        <v>3</v>
      </c>
      <c r="F183">
        <v>7</v>
      </c>
      <c r="I183" s="5">
        <f t="shared" ca="1" si="13"/>
        <v>1</v>
      </c>
      <c r="J183" s="5">
        <f t="shared" ca="1" si="13"/>
        <v>0</v>
      </c>
      <c r="M183" s="5">
        <f t="shared" ca="1" si="10"/>
        <v>1</v>
      </c>
      <c r="O183" s="5">
        <f t="shared" si="11"/>
        <v>0</v>
      </c>
      <c r="Q183" s="5">
        <f t="shared" ca="1" si="12"/>
        <v>1</v>
      </c>
    </row>
    <row r="184" spans="1:17" x14ac:dyDescent="0.3">
      <c r="A184">
        <f t="shared" si="14"/>
        <v>19</v>
      </c>
      <c r="B184" t="s">
        <v>9</v>
      </c>
      <c r="C184" t="s">
        <v>6</v>
      </c>
      <c r="D184">
        <v>3.5</v>
      </c>
      <c r="E184" t="s">
        <v>3</v>
      </c>
      <c r="F184">
        <v>2</v>
      </c>
      <c r="I184" s="5">
        <f t="shared" ca="1" si="13"/>
        <v>0</v>
      </c>
      <c r="J184" s="5">
        <f t="shared" ca="1" si="13"/>
        <v>1</v>
      </c>
      <c r="M184" s="5">
        <f t="shared" ca="1" si="10"/>
        <v>0</v>
      </c>
      <c r="O184" s="5">
        <f t="shared" si="11"/>
        <v>0</v>
      </c>
      <c r="Q184" s="5">
        <f t="shared" ca="1" si="12"/>
        <v>1</v>
      </c>
    </row>
    <row r="185" spans="1:17" hidden="1" x14ac:dyDescent="0.3">
      <c r="A185">
        <f t="shared" si="14"/>
        <v>19</v>
      </c>
      <c r="B185" t="s">
        <v>10</v>
      </c>
      <c r="C185" t="s">
        <v>6</v>
      </c>
      <c r="D185">
        <v>3.5</v>
      </c>
      <c r="E185" t="s">
        <v>3</v>
      </c>
      <c r="F185">
        <v>4</v>
      </c>
      <c r="I185" s="5">
        <f t="shared" ca="1" si="13"/>
        <v>0</v>
      </c>
      <c r="J185" s="5">
        <f t="shared" ca="1" si="13"/>
        <v>0</v>
      </c>
      <c r="M185" s="5">
        <f t="shared" ca="1" si="10"/>
        <v>0</v>
      </c>
      <c r="O185" s="5">
        <f t="shared" si="11"/>
        <v>0</v>
      </c>
      <c r="Q185" s="5">
        <f t="shared" ca="1" si="12"/>
        <v>1</v>
      </c>
    </row>
    <row r="186" spans="1:17" hidden="1" x14ac:dyDescent="0.3">
      <c r="A186">
        <f t="shared" si="14"/>
        <v>19</v>
      </c>
      <c r="B186" t="s">
        <v>5</v>
      </c>
      <c r="C186" t="s">
        <v>6</v>
      </c>
      <c r="D186">
        <v>3.5</v>
      </c>
      <c r="E186" t="s">
        <v>7</v>
      </c>
      <c r="F186">
        <v>6</v>
      </c>
      <c r="I186" s="5">
        <f t="shared" ca="1" si="13"/>
        <v>1</v>
      </c>
      <c r="J186" s="5">
        <f t="shared" ca="1" si="13"/>
        <v>0</v>
      </c>
      <c r="M186" s="5">
        <f t="shared" ca="1" si="10"/>
        <v>0</v>
      </c>
      <c r="O186" s="5">
        <f t="shared" si="11"/>
        <v>0</v>
      </c>
      <c r="Q186" s="5">
        <f t="shared" ca="1" si="12"/>
        <v>0</v>
      </c>
    </row>
    <row r="187" spans="1:17" hidden="1" x14ac:dyDescent="0.3">
      <c r="A187">
        <f t="shared" si="14"/>
        <v>19</v>
      </c>
      <c r="B187" t="s">
        <v>5</v>
      </c>
      <c r="C187" t="s">
        <v>8</v>
      </c>
      <c r="D187">
        <v>3.5</v>
      </c>
      <c r="E187" t="s">
        <v>3</v>
      </c>
      <c r="F187">
        <v>8</v>
      </c>
      <c r="I187" s="5">
        <f t="shared" ca="1" si="13"/>
        <v>1</v>
      </c>
      <c r="J187" s="5">
        <f t="shared" ca="1" si="13"/>
        <v>0</v>
      </c>
      <c r="M187" s="5">
        <f t="shared" ca="1" si="10"/>
        <v>1</v>
      </c>
      <c r="O187" s="5">
        <f t="shared" si="11"/>
        <v>0</v>
      </c>
      <c r="Q187" s="5">
        <f t="shared" ca="1" si="12"/>
        <v>1</v>
      </c>
    </row>
    <row r="188" spans="1:17" hidden="1" x14ac:dyDescent="0.3">
      <c r="A188">
        <f t="shared" si="14"/>
        <v>19</v>
      </c>
      <c r="B188" t="s">
        <v>5</v>
      </c>
      <c r="C188" t="s">
        <v>8</v>
      </c>
      <c r="D188">
        <v>5</v>
      </c>
      <c r="E188" t="s">
        <v>7</v>
      </c>
      <c r="F188">
        <v>7</v>
      </c>
      <c r="I188" s="5">
        <f t="shared" ca="1" si="13"/>
        <v>1</v>
      </c>
      <c r="J188" s="5">
        <f t="shared" ca="1" si="13"/>
        <v>0</v>
      </c>
      <c r="M188" s="5">
        <f t="shared" ca="1" si="10"/>
        <v>1</v>
      </c>
      <c r="O188" s="5">
        <f t="shared" si="11"/>
        <v>1</v>
      </c>
      <c r="Q188" s="5">
        <f t="shared" ca="1" si="12"/>
        <v>0</v>
      </c>
    </row>
    <row r="189" spans="1:17" hidden="1" x14ac:dyDescent="0.3">
      <c r="A189">
        <f t="shared" si="14"/>
        <v>19</v>
      </c>
      <c r="B189" t="s">
        <v>10</v>
      </c>
      <c r="C189" t="s">
        <v>6</v>
      </c>
      <c r="D189">
        <v>5</v>
      </c>
      <c r="E189" t="s">
        <v>7</v>
      </c>
      <c r="F189">
        <v>3</v>
      </c>
      <c r="I189" s="5">
        <f t="shared" ca="1" si="13"/>
        <v>0</v>
      </c>
      <c r="J189" s="5">
        <f t="shared" ca="1" si="13"/>
        <v>0</v>
      </c>
      <c r="M189" s="5">
        <f t="shared" ca="1" si="10"/>
        <v>0</v>
      </c>
      <c r="O189" s="5">
        <f t="shared" si="11"/>
        <v>1</v>
      </c>
      <c r="Q189" s="5">
        <f t="shared" ca="1" si="12"/>
        <v>0</v>
      </c>
    </row>
    <row r="190" spans="1:17" x14ac:dyDescent="0.3">
      <c r="A190">
        <f t="shared" si="14"/>
        <v>19</v>
      </c>
      <c r="B190" t="s">
        <v>9</v>
      </c>
      <c r="C190" t="s">
        <v>8</v>
      </c>
      <c r="D190">
        <v>3.5</v>
      </c>
      <c r="E190" t="s">
        <v>7</v>
      </c>
      <c r="F190">
        <v>6</v>
      </c>
      <c r="I190" s="5">
        <f t="shared" ca="1" si="13"/>
        <v>0</v>
      </c>
      <c r="J190" s="5">
        <f t="shared" ca="1" si="13"/>
        <v>1</v>
      </c>
      <c r="M190" s="5">
        <f t="shared" ca="1" si="10"/>
        <v>1</v>
      </c>
      <c r="O190" s="5">
        <f t="shared" si="11"/>
        <v>0</v>
      </c>
      <c r="Q190" s="5">
        <f t="shared" ca="1" si="12"/>
        <v>0</v>
      </c>
    </row>
    <row r="191" spans="1:17" hidden="1" x14ac:dyDescent="0.3">
      <c r="A191">
        <f t="shared" si="14"/>
        <v>19</v>
      </c>
      <c r="B191" t="s">
        <v>10</v>
      </c>
      <c r="C191" t="s">
        <v>8</v>
      </c>
      <c r="D191">
        <v>3.5</v>
      </c>
      <c r="E191" t="s">
        <v>7</v>
      </c>
      <c r="F191">
        <v>7</v>
      </c>
      <c r="I191" s="5">
        <f t="shared" ca="1" si="13"/>
        <v>0</v>
      </c>
      <c r="J191" s="5">
        <f t="shared" ca="1" si="13"/>
        <v>0</v>
      </c>
      <c r="M191" s="5">
        <f t="shared" ca="1" si="10"/>
        <v>1</v>
      </c>
      <c r="O191" s="5">
        <f t="shared" si="11"/>
        <v>0</v>
      </c>
      <c r="Q191" s="5">
        <f t="shared" ca="1" si="12"/>
        <v>0</v>
      </c>
    </row>
    <row r="192" spans="1:17" hidden="1" x14ac:dyDescent="0.3">
      <c r="A192">
        <f t="shared" si="14"/>
        <v>19</v>
      </c>
      <c r="B192" t="s">
        <v>10</v>
      </c>
      <c r="C192" t="s">
        <v>8</v>
      </c>
      <c r="D192">
        <v>5</v>
      </c>
      <c r="E192" t="s">
        <v>3</v>
      </c>
      <c r="F192">
        <v>4</v>
      </c>
      <c r="I192" s="5">
        <f t="shared" ca="1" si="13"/>
        <v>0</v>
      </c>
      <c r="J192" s="5">
        <f t="shared" ca="1" si="13"/>
        <v>0</v>
      </c>
      <c r="M192" s="5">
        <f t="shared" ca="1" si="10"/>
        <v>1</v>
      </c>
      <c r="O192" s="5">
        <f t="shared" si="11"/>
        <v>1</v>
      </c>
      <c r="Q192" s="5">
        <f t="shared" ca="1" si="12"/>
        <v>1</v>
      </c>
    </row>
    <row r="193" spans="1:17" hidden="1" x14ac:dyDescent="0.3">
      <c r="A193">
        <f t="shared" si="14"/>
        <v>19</v>
      </c>
      <c r="B193" t="s">
        <v>5</v>
      </c>
      <c r="C193" t="s">
        <v>8</v>
      </c>
      <c r="D193">
        <v>5</v>
      </c>
      <c r="E193" t="s">
        <v>3</v>
      </c>
      <c r="F193">
        <v>6</v>
      </c>
      <c r="I193" s="5">
        <f t="shared" ca="1" si="13"/>
        <v>1</v>
      </c>
      <c r="J193" s="5">
        <f t="shared" ca="1" si="13"/>
        <v>0</v>
      </c>
      <c r="M193" s="5">
        <f t="shared" ca="1" si="10"/>
        <v>1</v>
      </c>
      <c r="O193" s="5">
        <f t="shared" si="11"/>
        <v>1</v>
      </c>
      <c r="Q193" s="5">
        <f t="shared" ca="1" si="12"/>
        <v>1</v>
      </c>
    </row>
    <row r="194" spans="1:17" hidden="1" x14ac:dyDescent="0.3">
      <c r="A194">
        <f t="shared" si="14"/>
        <v>20</v>
      </c>
      <c r="B194" t="s">
        <v>10</v>
      </c>
      <c r="C194" t="s">
        <v>6</v>
      </c>
      <c r="D194">
        <v>5</v>
      </c>
      <c r="E194" t="s">
        <v>7</v>
      </c>
      <c r="F194">
        <v>5</v>
      </c>
      <c r="I194" s="5">
        <f t="shared" ca="1" si="13"/>
        <v>0</v>
      </c>
      <c r="J194" s="5">
        <f t="shared" ca="1" si="13"/>
        <v>0</v>
      </c>
      <c r="M194" s="5">
        <f t="shared" ca="1" si="10"/>
        <v>0</v>
      </c>
      <c r="O194" s="5">
        <f t="shared" si="11"/>
        <v>1</v>
      </c>
      <c r="Q194" s="5">
        <f t="shared" ca="1" si="12"/>
        <v>0</v>
      </c>
    </row>
    <row r="195" spans="1:17" hidden="1" x14ac:dyDescent="0.3">
      <c r="A195">
        <f t="shared" si="14"/>
        <v>20</v>
      </c>
      <c r="B195" t="s">
        <v>10</v>
      </c>
      <c r="C195" t="s">
        <v>6</v>
      </c>
      <c r="D195">
        <v>3.5</v>
      </c>
      <c r="E195" t="s">
        <v>3</v>
      </c>
      <c r="F195">
        <v>7</v>
      </c>
      <c r="I195" s="5">
        <f t="shared" ca="1" si="13"/>
        <v>0</v>
      </c>
      <c r="J195" s="5">
        <f t="shared" ca="1" si="13"/>
        <v>0</v>
      </c>
      <c r="M195" s="5">
        <f t="shared" ca="1" si="10"/>
        <v>0</v>
      </c>
      <c r="O195" s="5">
        <f t="shared" si="11"/>
        <v>0</v>
      </c>
      <c r="Q195" s="5">
        <f t="shared" ca="1" si="12"/>
        <v>1</v>
      </c>
    </row>
    <row r="196" spans="1:17" hidden="1" x14ac:dyDescent="0.3">
      <c r="A196">
        <f t="shared" si="14"/>
        <v>20</v>
      </c>
      <c r="B196" t="s">
        <v>5</v>
      </c>
      <c r="C196" t="s">
        <v>6</v>
      </c>
      <c r="D196">
        <v>3.5</v>
      </c>
      <c r="E196" t="s">
        <v>7</v>
      </c>
      <c r="F196">
        <v>9</v>
      </c>
      <c r="I196" s="5">
        <f t="shared" ca="1" si="13"/>
        <v>1</v>
      </c>
      <c r="J196" s="5">
        <f t="shared" ca="1" si="13"/>
        <v>0</v>
      </c>
      <c r="M196" s="5">
        <f t="shared" ca="1" si="10"/>
        <v>0</v>
      </c>
      <c r="O196" s="5">
        <f t="shared" si="11"/>
        <v>0</v>
      </c>
      <c r="Q196" s="5">
        <f t="shared" ca="1" si="12"/>
        <v>0</v>
      </c>
    </row>
    <row r="197" spans="1:17" hidden="1" x14ac:dyDescent="0.3">
      <c r="A197">
        <f t="shared" si="14"/>
        <v>20</v>
      </c>
      <c r="B197" t="s">
        <v>10</v>
      </c>
      <c r="C197" t="s">
        <v>8</v>
      </c>
      <c r="D197">
        <v>5</v>
      </c>
      <c r="E197" t="s">
        <v>3</v>
      </c>
      <c r="F197">
        <v>4</v>
      </c>
      <c r="I197" s="5">
        <f t="shared" ca="1" si="13"/>
        <v>0</v>
      </c>
      <c r="J197" s="5">
        <f t="shared" ca="1" si="13"/>
        <v>0</v>
      </c>
      <c r="M197" s="5">
        <f t="shared" ref="M197:M260" ca="1" si="15">IF($C197=M$2,1,0)</f>
        <v>1</v>
      </c>
      <c r="O197" s="5">
        <f t="shared" ref="O197:O260" si="16">IF($D197=O$2,1,0)</f>
        <v>1</v>
      </c>
      <c r="Q197" s="5">
        <f t="shared" ref="Q197:Q260" ca="1" si="17">IF($E197=Q$2,1,0)</f>
        <v>1</v>
      </c>
    </row>
    <row r="198" spans="1:17" hidden="1" x14ac:dyDescent="0.3">
      <c r="A198">
        <f t="shared" si="14"/>
        <v>20</v>
      </c>
      <c r="B198" t="s">
        <v>5</v>
      </c>
      <c r="C198" t="s">
        <v>8</v>
      </c>
      <c r="D198">
        <v>5</v>
      </c>
      <c r="E198" t="s">
        <v>3</v>
      </c>
      <c r="F198">
        <v>6</v>
      </c>
      <c r="I198" s="5">
        <f t="shared" ref="I198:J261" ca="1" si="18">IF($B198=I$2,1,0)</f>
        <v>1</v>
      </c>
      <c r="J198" s="5">
        <f t="shared" ca="1" si="18"/>
        <v>0</v>
      </c>
      <c r="M198" s="5">
        <f t="shared" ca="1" si="15"/>
        <v>1</v>
      </c>
      <c r="O198" s="5">
        <f t="shared" si="16"/>
        <v>1</v>
      </c>
      <c r="Q198" s="5">
        <f t="shared" ca="1" si="17"/>
        <v>1</v>
      </c>
    </row>
    <row r="199" spans="1:17" hidden="1" x14ac:dyDescent="0.3">
      <c r="A199">
        <f t="shared" si="14"/>
        <v>20</v>
      </c>
      <c r="B199" t="s">
        <v>10</v>
      </c>
      <c r="C199" t="s">
        <v>8</v>
      </c>
      <c r="D199">
        <v>3.5</v>
      </c>
      <c r="E199" t="s">
        <v>7</v>
      </c>
      <c r="F199">
        <v>6</v>
      </c>
      <c r="I199" s="5">
        <f t="shared" ca="1" si="18"/>
        <v>0</v>
      </c>
      <c r="J199" s="5">
        <f t="shared" ca="1" si="18"/>
        <v>0</v>
      </c>
      <c r="M199" s="5">
        <f t="shared" ca="1" si="15"/>
        <v>1</v>
      </c>
      <c r="O199" s="5">
        <f t="shared" si="16"/>
        <v>0</v>
      </c>
      <c r="Q199" s="5">
        <f t="shared" ca="1" si="17"/>
        <v>0</v>
      </c>
    </row>
    <row r="200" spans="1:17" hidden="1" x14ac:dyDescent="0.3">
      <c r="A200">
        <f t="shared" si="14"/>
        <v>20</v>
      </c>
      <c r="B200" t="s">
        <v>5</v>
      </c>
      <c r="C200" t="s">
        <v>8</v>
      </c>
      <c r="D200">
        <v>5</v>
      </c>
      <c r="E200" t="s">
        <v>7</v>
      </c>
      <c r="F200">
        <v>3</v>
      </c>
      <c r="I200" s="5">
        <f t="shared" ca="1" si="18"/>
        <v>1</v>
      </c>
      <c r="J200" s="5">
        <f t="shared" ca="1" si="18"/>
        <v>0</v>
      </c>
      <c r="M200" s="5">
        <f t="shared" ca="1" si="15"/>
        <v>1</v>
      </c>
      <c r="O200" s="5">
        <f t="shared" si="16"/>
        <v>1</v>
      </c>
      <c r="Q200" s="5">
        <f t="shared" ca="1" si="17"/>
        <v>0</v>
      </c>
    </row>
    <row r="201" spans="1:17" x14ac:dyDescent="0.3">
      <c r="A201">
        <f t="shared" si="14"/>
        <v>20</v>
      </c>
      <c r="B201" t="s">
        <v>9</v>
      </c>
      <c r="C201" t="s">
        <v>8</v>
      </c>
      <c r="D201">
        <v>3.5</v>
      </c>
      <c r="E201" t="s">
        <v>7</v>
      </c>
      <c r="F201">
        <v>3</v>
      </c>
      <c r="I201" s="5">
        <f t="shared" ca="1" si="18"/>
        <v>0</v>
      </c>
      <c r="J201" s="5">
        <f t="shared" ca="1" si="18"/>
        <v>1</v>
      </c>
      <c r="M201" s="5">
        <f t="shared" ca="1" si="15"/>
        <v>1</v>
      </c>
      <c r="O201" s="5">
        <f t="shared" si="16"/>
        <v>0</v>
      </c>
      <c r="Q201" s="5">
        <f t="shared" ca="1" si="17"/>
        <v>0</v>
      </c>
    </row>
    <row r="202" spans="1:17" x14ac:dyDescent="0.3">
      <c r="A202">
        <f t="shared" si="14"/>
        <v>20</v>
      </c>
      <c r="B202" t="s">
        <v>9</v>
      </c>
      <c r="C202" t="s">
        <v>6</v>
      </c>
      <c r="D202">
        <v>3.5</v>
      </c>
      <c r="E202" t="s">
        <v>3</v>
      </c>
      <c r="F202">
        <v>6</v>
      </c>
      <c r="I202" s="5">
        <f t="shared" ca="1" si="18"/>
        <v>0</v>
      </c>
      <c r="J202" s="5">
        <f t="shared" ca="1" si="18"/>
        <v>1</v>
      </c>
      <c r="M202" s="5">
        <f t="shared" ca="1" si="15"/>
        <v>0</v>
      </c>
      <c r="O202" s="5">
        <f t="shared" si="16"/>
        <v>0</v>
      </c>
      <c r="Q202" s="5">
        <f t="shared" ca="1" si="17"/>
        <v>1</v>
      </c>
    </row>
    <row r="203" spans="1:17" hidden="1" x14ac:dyDescent="0.3">
      <c r="A203">
        <f t="shared" si="14"/>
        <v>20</v>
      </c>
      <c r="B203" t="s">
        <v>5</v>
      </c>
      <c r="C203" t="s">
        <v>8</v>
      </c>
      <c r="D203">
        <v>3.5</v>
      </c>
      <c r="E203" t="s">
        <v>3</v>
      </c>
      <c r="F203">
        <v>8</v>
      </c>
      <c r="I203" s="5">
        <f t="shared" ca="1" si="18"/>
        <v>1</v>
      </c>
      <c r="J203" s="5">
        <f t="shared" ca="1" si="18"/>
        <v>0</v>
      </c>
      <c r="M203" s="5">
        <f t="shared" ca="1" si="15"/>
        <v>1</v>
      </c>
      <c r="O203" s="5">
        <f t="shared" si="16"/>
        <v>0</v>
      </c>
      <c r="Q203" s="5">
        <f t="shared" ca="1" si="17"/>
        <v>1</v>
      </c>
    </row>
    <row r="204" spans="1:17" hidden="1" x14ac:dyDescent="0.3">
      <c r="A204">
        <f t="shared" si="14"/>
        <v>21</v>
      </c>
      <c r="B204" t="s">
        <v>5</v>
      </c>
      <c r="C204" t="s">
        <v>8</v>
      </c>
      <c r="D204">
        <v>5</v>
      </c>
      <c r="E204" t="s">
        <v>7</v>
      </c>
      <c r="F204">
        <v>5</v>
      </c>
      <c r="I204" s="5">
        <f t="shared" ca="1" si="18"/>
        <v>1</v>
      </c>
      <c r="J204" s="5">
        <f t="shared" ca="1" si="18"/>
        <v>0</v>
      </c>
      <c r="M204" s="5">
        <f t="shared" ca="1" si="15"/>
        <v>1</v>
      </c>
      <c r="O204" s="5">
        <f t="shared" si="16"/>
        <v>1</v>
      </c>
      <c r="Q204" s="5">
        <f t="shared" ca="1" si="17"/>
        <v>0</v>
      </c>
    </row>
    <row r="205" spans="1:17" hidden="1" x14ac:dyDescent="0.3">
      <c r="A205">
        <f t="shared" si="14"/>
        <v>21</v>
      </c>
      <c r="B205" t="s">
        <v>5</v>
      </c>
      <c r="C205" t="s">
        <v>6</v>
      </c>
      <c r="D205">
        <v>3.5</v>
      </c>
      <c r="E205" t="s">
        <v>7</v>
      </c>
      <c r="F205">
        <v>8</v>
      </c>
      <c r="I205" s="5">
        <f t="shared" ca="1" si="18"/>
        <v>1</v>
      </c>
      <c r="J205" s="5">
        <f t="shared" ca="1" si="18"/>
        <v>0</v>
      </c>
      <c r="M205" s="5">
        <f t="shared" ca="1" si="15"/>
        <v>0</v>
      </c>
      <c r="O205" s="5">
        <f t="shared" si="16"/>
        <v>0</v>
      </c>
      <c r="Q205" s="5">
        <f t="shared" ca="1" si="17"/>
        <v>0</v>
      </c>
    </row>
    <row r="206" spans="1:17" hidden="1" x14ac:dyDescent="0.3">
      <c r="A206">
        <f t="shared" si="14"/>
        <v>21</v>
      </c>
      <c r="B206" t="s">
        <v>5</v>
      </c>
      <c r="C206" t="s">
        <v>8</v>
      </c>
      <c r="D206">
        <v>3.5</v>
      </c>
      <c r="E206" t="s">
        <v>3</v>
      </c>
      <c r="F206">
        <v>10</v>
      </c>
      <c r="I206" s="5">
        <f t="shared" ca="1" si="18"/>
        <v>1</v>
      </c>
      <c r="J206" s="5">
        <f t="shared" ca="1" si="18"/>
        <v>0</v>
      </c>
      <c r="M206" s="5">
        <f t="shared" ca="1" si="15"/>
        <v>1</v>
      </c>
      <c r="O206" s="5">
        <f t="shared" si="16"/>
        <v>0</v>
      </c>
      <c r="Q206" s="5">
        <f t="shared" ca="1" si="17"/>
        <v>1</v>
      </c>
    </row>
    <row r="207" spans="1:17" hidden="1" x14ac:dyDescent="0.3">
      <c r="A207">
        <f t="shared" si="14"/>
        <v>21</v>
      </c>
      <c r="B207" t="s">
        <v>5</v>
      </c>
      <c r="C207" t="s">
        <v>8</v>
      </c>
      <c r="D207">
        <v>5</v>
      </c>
      <c r="E207" t="s">
        <v>3</v>
      </c>
      <c r="F207">
        <v>8</v>
      </c>
      <c r="I207" s="5">
        <f t="shared" ca="1" si="18"/>
        <v>1</v>
      </c>
      <c r="J207" s="5">
        <f t="shared" ca="1" si="18"/>
        <v>0</v>
      </c>
      <c r="M207" s="5">
        <f t="shared" ca="1" si="15"/>
        <v>1</v>
      </c>
      <c r="O207" s="5">
        <f t="shared" si="16"/>
        <v>1</v>
      </c>
      <c r="Q207" s="5">
        <f t="shared" ca="1" si="17"/>
        <v>1</v>
      </c>
    </row>
    <row r="208" spans="1:17" hidden="1" x14ac:dyDescent="0.3">
      <c r="A208">
        <f t="shared" si="14"/>
        <v>21</v>
      </c>
      <c r="B208" t="s">
        <v>10</v>
      </c>
      <c r="C208" t="s">
        <v>6</v>
      </c>
      <c r="D208">
        <v>5</v>
      </c>
      <c r="E208" t="s">
        <v>7</v>
      </c>
      <c r="F208">
        <v>2</v>
      </c>
      <c r="I208" s="5">
        <f t="shared" ca="1" si="18"/>
        <v>0</v>
      </c>
      <c r="J208" s="5">
        <f t="shared" ca="1" si="18"/>
        <v>0</v>
      </c>
      <c r="M208" s="5">
        <f t="shared" ca="1" si="15"/>
        <v>0</v>
      </c>
      <c r="O208" s="5">
        <f t="shared" si="16"/>
        <v>1</v>
      </c>
      <c r="Q208" s="5">
        <f t="shared" ca="1" si="17"/>
        <v>0</v>
      </c>
    </row>
    <row r="209" spans="1:17" x14ac:dyDescent="0.3">
      <c r="A209">
        <f t="shared" si="14"/>
        <v>21</v>
      </c>
      <c r="B209" t="s">
        <v>9</v>
      </c>
      <c r="C209" t="s">
        <v>8</v>
      </c>
      <c r="D209">
        <v>3.5</v>
      </c>
      <c r="E209" t="s">
        <v>7</v>
      </c>
      <c r="F209">
        <v>3</v>
      </c>
      <c r="I209" s="5">
        <f t="shared" ca="1" si="18"/>
        <v>0</v>
      </c>
      <c r="J209" s="5">
        <f t="shared" ca="1" si="18"/>
        <v>1</v>
      </c>
      <c r="M209" s="5">
        <f t="shared" ca="1" si="15"/>
        <v>1</v>
      </c>
      <c r="O209" s="5">
        <f t="shared" si="16"/>
        <v>0</v>
      </c>
      <c r="Q209" s="5">
        <f t="shared" ca="1" si="17"/>
        <v>0</v>
      </c>
    </row>
    <row r="210" spans="1:17" hidden="1" x14ac:dyDescent="0.3">
      <c r="A210">
        <f t="shared" si="14"/>
        <v>21</v>
      </c>
      <c r="B210" t="s">
        <v>10</v>
      </c>
      <c r="C210" t="s">
        <v>6</v>
      </c>
      <c r="D210">
        <v>3.5</v>
      </c>
      <c r="E210" t="s">
        <v>3</v>
      </c>
      <c r="F210">
        <v>6</v>
      </c>
      <c r="I210" s="5">
        <f t="shared" ca="1" si="18"/>
        <v>0</v>
      </c>
      <c r="J210" s="5">
        <f t="shared" ca="1" si="18"/>
        <v>0</v>
      </c>
      <c r="M210" s="5">
        <f t="shared" ca="1" si="15"/>
        <v>0</v>
      </c>
      <c r="O210" s="5">
        <f t="shared" si="16"/>
        <v>0</v>
      </c>
      <c r="Q210" s="5">
        <f t="shared" ca="1" si="17"/>
        <v>1</v>
      </c>
    </row>
    <row r="211" spans="1:17" x14ac:dyDescent="0.3">
      <c r="A211">
        <f t="shared" si="14"/>
        <v>21</v>
      </c>
      <c r="B211" t="s">
        <v>9</v>
      </c>
      <c r="C211" t="s">
        <v>6</v>
      </c>
      <c r="D211">
        <v>3.5</v>
      </c>
      <c r="E211" t="s">
        <v>3</v>
      </c>
      <c r="F211">
        <v>4</v>
      </c>
      <c r="I211" s="5">
        <f t="shared" ca="1" si="18"/>
        <v>0</v>
      </c>
      <c r="J211" s="5">
        <f t="shared" ca="1" si="18"/>
        <v>1</v>
      </c>
      <c r="M211" s="5">
        <f t="shared" ca="1" si="15"/>
        <v>0</v>
      </c>
      <c r="O211" s="5">
        <f t="shared" si="16"/>
        <v>0</v>
      </c>
      <c r="Q211" s="5">
        <f t="shared" ca="1" si="17"/>
        <v>1</v>
      </c>
    </row>
    <row r="212" spans="1:17" hidden="1" x14ac:dyDescent="0.3">
      <c r="A212">
        <f t="shared" si="14"/>
        <v>21</v>
      </c>
      <c r="B212" t="s">
        <v>10</v>
      </c>
      <c r="C212" t="s">
        <v>8</v>
      </c>
      <c r="D212">
        <v>3.5</v>
      </c>
      <c r="E212" t="s">
        <v>7</v>
      </c>
      <c r="F212">
        <v>7</v>
      </c>
      <c r="I212" s="5">
        <f t="shared" ca="1" si="18"/>
        <v>0</v>
      </c>
      <c r="J212" s="5">
        <f t="shared" ca="1" si="18"/>
        <v>0</v>
      </c>
      <c r="M212" s="5">
        <f t="shared" ca="1" si="15"/>
        <v>1</v>
      </c>
      <c r="O212" s="5">
        <f t="shared" si="16"/>
        <v>0</v>
      </c>
      <c r="Q212" s="5">
        <f t="shared" ca="1" si="17"/>
        <v>0</v>
      </c>
    </row>
    <row r="213" spans="1:17" hidden="1" x14ac:dyDescent="0.3">
      <c r="A213">
        <f t="shared" si="14"/>
        <v>21</v>
      </c>
      <c r="B213" t="s">
        <v>10</v>
      </c>
      <c r="C213" t="s">
        <v>8</v>
      </c>
      <c r="D213">
        <v>5</v>
      </c>
      <c r="E213" t="s">
        <v>3</v>
      </c>
      <c r="F213">
        <v>6</v>
      </c>
      <c r="I213" s="5">
        <f t="shared" ca="1" si="18"/>
        <v>0</v>
      </c>
      <c r="J213" s="5">
        <f t="shared" ca="1" si="18"/>
        <v>0</v>
      </c>
      <c r="M213" s="5">
        <f t="shared" ca="1" si="15"/>
        <v>1</v>
      </c>
      <c r="O213" s="5">
        <f t="shared" si="16"/>
        <v>1</v>
      </c>
      <c r="Q213" s="5">
        <f t="shared" ca="1" si="17"/>
        <v>1</v>
      </c>
    </row>
    <row r="214" spans="1:17" hidden="1" x14ac:dyDescent="0.3">
      <c r="A214">
        <f t="shared" si="14"/>
        <v>22</v>
      </c>
      <c r="B214" t="s">
        <v>10</v>
      </c>
      <c r="C214" t="s">
        <v>6</v>
      </c>
      <c r="D214">
        <v>5</v>
      </c>
      <c r="E214" t="s">
        <v>7</v>
      </c>
      <c r="F214">
        <v>9</v>
      </c>
      <c r="I214" s="5">
        <f t="shared" ca="1" si="18"/>
        <v>0</v>
      </c>
      <c r="J214" s="5">
        <f t="shared" ca="1" si="18"/>
        <v>0</v>
      </c>
      <c r="M214" s="5">
        <f t="shared" ca="1" si="15"/>
        <v>0</v>
      </c>
      <c r="O214" s="5">
        <f t="shared" si="16"/>
        <v>1</v>
      </c>
      <c r="Q214" s="5">
        <f t="shared" ca="1" si="17"/>
        <v>0</v>
      </c>
    </row>
    <row r="215" spans="1:17" hidden="1" x14ac:dyDescent="0.3">
      <c r="A215">
        <f t="shared" si="14"/>
        <v>22</v>
      </c>
      <c r="B215" t="s">
        <v>10</v>
      </c>
      <c r="C215" t="s">
        <v>8</v>
      </c>
      <c r="D215">
        <v>5</v>
      </c>
      <c r="E215" t="s">
        <v>3</v>
      </c>
      <c r="F215">
        <v>5</v>
      </c>
      <c r="I215" s="5">
        <f t="shared" ca="1" si="18"/>
        <v>0</v>
      </c>
      <c r="J215" s="5">
        <f t="shared" ca="1" si="18"/>
        <v>0</v>
      </c>
      <c r="M215" s="5">
        <f t="shared" ca="1" si="15"/>
        <v>1</v>
      </c>
      <c r="O215" s="5">
        <f t="shared" si="16"/>
        <v>1</v>
      </c>
      <c r="Q215" s="5">
        <f t="shared" ca="1" si="17"/>
        <v>1</v>
      </c>
    </row>
    <row r="216" spans="1:17" x14ac:dyDescent="0.3">
      <c r="A216">
        <f t="shared" si="14"/>
        <v>22</v>
      </c>
      <c r="B216" t="s">
        <v>9</v>
      </c>
      <c r="C216" t="s">
        <v>6</v>
      </c>
      <c r="D216">
        <v>3.5</v>
      </c>
      <c r="E216" t="s">
        <v>3</v>
      </c>
      <c r="F216">
        <v>5</v>
      </c>
      <c r="I216" s="5">
        <f t="shared" ca="1" si="18"/>
        <v>0</v>
      </c>
      <c r="J216" s="5">
        <f t="shared" ca="1" si="18"/>
        <v>1</v>
      </c>
      <c r="M216" s="5">
        <f t="shared" ca="1" si="15"/>
        <v>0</v>
      </c>
      <c r="O216" s="5">
        <f t="shared" si="16"/>
        <v>0</v>
      </c>
      <c r="Q216" s="5">
        <f t="shared" ca="1" si="17"/>
        <v>1</v>
      </c>
    </row>
    <row r="217" spans="1:17" hidden="1" x14ac:dyDescent="0.3">
      <c r="A217">
        <f t="shared" si="14"/>
        <v>22</v>
      </c>
      <c r="B217" t="s">
        <v>5</v>
      </c>
      <c r="C217" t="s">
        <v>8</v>
      </c>
      <c r="D217">
        <v>3.5</v>
      </c>
      <c r="E217" t="s">
        <v>3</v>
      </c>
      <c r="F217">
        <v>8</v>
      </c>
      <c r="I217" s="5">
        <f t="shared" ca="1" si="18"/>
        <v>1</v>
      </c>
      <c r="J217" s="5">
        <f t="shared" ca="1" si="18"/>
        <v>0</v>
      </c>
      <c r="M217" s="5">
        <f t="shared" ca="1" si="15"/>
        <v>1</v>
      </c>
      <c r="O217" s="5">
        <f t="shared" si="16"/>
        <v>0</v>
      </c>
      <c r="Q217" s="5">
        <f t="shared" ca="1" si="17"/>
        <v>1</v>
      </c>
    </row>
    <row r="218" spans="1:17" hidden="1" x14ac:dyDescent="0.3">
      <c r="A218">
        <f t="shared" si="14"/>
        <v>22</v>
      </c>
      <c r="B218" t="s">
        <v>5</v>
      </c>
      <c r="C218" t="s">
        <v>8</v>
      </c>
      <c r="D218">
        <v>5</v>
      </c>
      <c r="E218" t="s">
        <v>3</v>
      </c>
      <c r="F218">
        <v>5</v>
      </c>
      <c r="I218" s="5">
        <f t="shared" ca="1" si="18"/>
        <v>1</v>
      </c>
      <c r="J218" s="5">
        <f t="shared" ca="1" si="18"/>
        <v>0</v>
      </c>
      <c r="M218" s="5">
        <f t="shared" ca="1" si="15"/>
        <v>1</v>
      </c>
      <c r="O218" s="5">
        <f t="shared" si="16"/>
        <v>1</v>
      </c>
      <c r="Q218" s="5">
        <f t="shared" ca="1" si="17"/>
        <v>1</v>
      </c>
    </row>
    <row r="219" spans="1:17" hidden="1" x14ac:dyDescent="0.3">
      <c r="A219">
        <f t="shared" ref="A219:A282" si="19">A69+15</f>
        <v>22</v>
      </c>
      <c r="B219" t="s">
        <v>5</v>
      </c>
      <c r="C219" t="s">
        <v>8</v>
      </c>
      <c r="D219">
        <v>5</v>
      </c>
      <c r="E219" t="s">
        <v>7</v>
      </c>
      <c r="F219">
        <v>6</v>
      </c>
      <c r="I219" s="5">
        <f t="shared" ca="1" si="18"/>
        <v>1</v>
      </c>
      <c r="J219" s="5">
        <f t="shared" ca="1" si="18"/>
        <v>0</v>
      </c>
      <c r="M219" s="5">
        <f t="shared" ca="1" si="15"/>
        <v>1</v>
      </c>
      <c r="O219" s="5">
        <f t="shared" si="16"/>
        <v>1</v>
      </c>
      <c r="Q219" s="5">
        <f t="shared" ca="1" si="17"/>
        <v>0</v>
      </c>
    </row>
    <row r="220" spans="1:17" x14ac:dyDescent="0.3">
      <c r="A220">
        <f t="shared" si="19"/>
        <v>22</v>
      </c>
      <c r="B220" t="s">
        <v>9</v>
      </c>
      <c r="C220" t="s">
        <v>8</v>
      </c>
      <c r="D220">
        <v>3.5</v>
      </c>
      <c r="E220" t="s">
        <v>7</v>
      </c>
      <c r="F220">
        <v>3</v>
      </c>
      <c r="I220" s="5">
        <f t="shared" ca="1" si="18"/>
        <v>0</v>
      </c>
      <c r="J220" s="5">
        <f t="shared" ca="1" si="18"/>
        <v>1</v>
      </c>
      <c r="M220" s="5">
        <f t="shared" ca="1" si="15"/>
        <v>1</v>
      </c>
      <c r="O220" s="5">
        <f t="shared" si="16"/>
        <v>0</v>
      </c>
      <c r="Q220" s="5">
        <f t="shared" ca="1" si="17"/>
        <v>0</v>
      </c>
    </row>
    <row r="221" spans="1:17" hidden="1" x14ac:dyDescent="0.3">
      <c r="A221">
        <f t="shared" si="19"/>
        <v>22</v>
      </c>
      <c r="B221" t="s">
        <v>10</v>
      </c>
      <c r="C221" t="s">
        <v>8</v>
      </c>
      <c r="D221">
        <v>3.5</v>
      </c>
      <c r="E221" t="s">
        <v>7</v>
      </c>
      <c r="F221">
        <v>7</v>
      </c>
      <c r="I221" s="5">
        <f t="shared" ca="1" si="18"/>
        <v>0</v>
      </c>
      <c r="J221" s="5">
        <f t="shared" ca="1" si="18"/>
        <v>0</v>
      </c>
      <c r="M221" s="5">
        <f t="shared" ca="1" si="15"/>
        <v>1</v>
      </c>
      <c r="O221" s="5">
        <f t="shared" si="16"/>
        <v>0</v>
      </c>
      <c r="Q221" s="5">
        <f t="shared" ca="1" si="17"/>
        <v>0</v>
      </c>
    </row>
    <row r="222" spans="1:17" hidden="1" x14ac:dyDescent="0.3">
      <c r="A222">
        <f t="shared" si="19"/>
        <v>22</v>
      </c>
      <c r="B222" t="s">
        <v>5</v>
      </c>
      <c r="C222" t="s">
        <v>6</v>
      </c>
      <c r="D222">
        <v>3.5</v>
      </c>
      <c r="E222" t="s">
        <v>7</v>
      </c>
      <c r="F222">
        <v>9</v>
      </c>
      <c r="I222" s="5">
        <f t="shared" ca="1" si="18"/>
        <v>1</v>
      </c>
      <c r="J222" s="5">
        <f t="shared" ca="1" si="18"/>
        <v>0</v>
      </c>
      <c r="M222" s="5">
        <f t="shared" ca="1" si="15"/>
        <v>0</v>
      </c>
      <c r="O222" s="5">
        <f t="shared" si="16"/>
        <v>0</v>
      </c>
      <c r="Q222" s="5">
        <f t="shared" ca="1" si="17"/>
        <v>0</v>
      </c>
    </row>
    <row r="223" spans="1:17" hidden="1" x14ac:dyDescent="0.3">
      <c r="A223">
        <f t="shared" si="19"/>
        <v>22</v>
      </c>
      <c r="B223" t="s">
        <v>10</v>
      </c>
      <c r="C223" t="s">
        <v>6</v>
      </c>
      <c r="D223">
        <v>3.5</v>
      </c>
      <c r="E223" t="s">
        <v>3</v>
      </c>
      <c r="F223">
        <v>8</v>
      </c>
      <c r="I223" s="5">
        <f t="shared" ca="1" si="18"/>
        <v>0</v>
      </c>
      <c r="J223" s="5">
        <f t="shared" ca="1" si="18"/>
        <v>0</v>
      </c>
      <c r="M223" s="5">
        <f t="shared" ca="1" si="15"/>
        <v>0</v>
      </c>
      <c r="O223" s="5">
        <f t="shared" si="16"/>
        <v>0</v>
      </c>
      <c r="Q223" s="5">
        <f t="shared" ca="1" si="17"/>
        <v>1</v>
      </c>
    </row>
    <row r="224" spans="1:17" hidden="1" x14ac:dyDescent="0.3">
      <c r="A224">
        <f t="shared" si="19"/>
        <v>23</v>
      </c>
      <c r="B224" t="s">
        <v>5</v>
      </c>
      <c r="C224" t="s">
        <v>6</v>
      </c>
      <c r="D224">
        <v>3.5</v>
      </c>
      <c r="E224" t="s">
        <v>7</v>
      </c>
      <c r="F224">
        <v>10</v>
      </c>
      <c r="I224" s="5">
        <f t="shared" ca="1" si="18"/>
        <v>1</v>
      </c>
      <c r="J224" s="5">
        <f t="shared" ca="1" si="18"/>
        <v>0</v>
      </c>
      <c r="M224" s="5">
        <f t="shared" ca="1" si="15"/>
        <v>0</v>
      </c>
      <c r="O224" s="5">
        <f t="shared" si="16"/>
        <v>0</v>
      </c>
      <c r="Q224" s="5">
        <f t="shared" ca="1" si="17"/>
        <v>0</v>
      </c>
    </row>
    <row r="225" spans="1:17" hidden="1" x14ac:dyDescent="0.3">
      <c r="A225">
        <f t="shared" si="19"/>
        <v>23</v>
      </c>
      <c r="B225" t="s">
        <v>10</v>
      </c>
      <c r="C225" t="s">
        <v>8</v>
      </c>
      <c r="D225">
        <v>5</v>
      </c>
      <c r="E225" t="s">
        <v>3</v>
      </c>
      <c r="F225">
        <v>4</v>
      </c>
      <c r="I225" s="5">
        <f t="shared" ca="1" si="18"/>
        <v>0</v>
      </c>
      <c r="J225" s="5">
        <f t="shared" ca="1" si="18"/>
        <v>0</v>
      </c>
      <c r="M225" s="5">
        <f t="shared" ca="1" si="15"/>
        <v>1</v>
      </c>
      <c r="O225" s="5">
        <f t="shared" si="16"/>
        <v>1</v>
      </c>
      <c r="Q225" s="5">
        <f t="shared" ca="1" si="17"/>
        <v>1</v>
      </c>
    </row>
    <row r="226" spans="1:17" hidden="1" x14ac:dyDescent="0.3">
      <c r="A226">
        <f t="shared" si="19"/>
        <v>23</v>
      </c>
      <c r="B226" t="s">
        <v>5</v>
      </c>
      <c r="C226" t="s">
        <v>8</v>
      </c>
      <c r="D226">
        <v>3.5</v>
      </c>
      <c r="E226" t="s">
        <v>3</v>
      </c>
      <c r="F226">
        <v>6</v>
      </c>
      <c r="I226" s="5">
        <f t="shared" ca="1" si="18"/>
        <v>1</v>
      </c>
      <c r="J226" s="5">
        <f t="shared" ca="1" si="18"/>
        <v>0</v>
      </c>
      <c r="M226" s="5">
        <f t="shared" ca="1" si="15"/>
        <v>1</v>
      </c>
      <c r="O226" s="5">
        <f t="shared" si="16"/>
        <v>0</v>
      </c>
      <c r="Q226" s="5">
        <f t="shared" ca="1" si="17"/>
        <v>1</v>
      </c>
    </row>
    <row r="227" spans="1:17" hidden="1" x14ac:dyDescent="0.3">
      <c r="A227">
        <f t="shared" si="19"/>
        <v>23</v>
      </c>
      <c r="B227" t="s">
        <v>5</v>
      </c>
      <c r="C227" t="s">
        <v>8</v>
      </c>
      <c r="D227">
        <v>5</v>
      </c>
      <c r="E227" t="s">
        <v>7</v>
      </c>
      <c r="F227">
        <v>6</v>
      </c>
      <c r="I227" s="5">
        <f t="shared" ca="1" si="18"/>
        <v>1</v>
      </c>
      <c r="J227" s="5">
        <f t="shared" ca="1" si="18"/>
        <v>0</v>
      </c>
      <c r="M227" s="5">
        <f t="shared" ca="1" si="15"/>
        <v>1</v>
      </c>
      <c r="O227" s="5">
        <f t="shared" si="16"/>
        <v>1</v>
      </c>
      <c r="Q227" s="5">
        <f t="shared" ca="1" si="17"/>
        <v>0</v>
      </c>
    </row>
    <row r="228" spans="1:17" x14ac:dyDescent="0.3">
      <c r="A228">
        <f t="shared" si="19"/>
        <v>23</v>
      </c>
      <c r="B228" t="s">
        <v>9</v>
      </c>
      <c r="C228" t="s">
        <v>6</v>
      </c>
      <c r="D228">
        <v>3.5</v>
      </c>
      <c r="E228" t="s">
        <v>3</v>
      </c>
      <c r="F228">
        <v>6</v>
      </c>
      <c r="I228" s="5">
        <f t="shared" ca="1" si="18"/>
        <v>0</v>
      </c>
      <c r="J228" s="5">
        <f t="shared" ca="1" si="18"/>
        <v>1</v>
      </c>
      <c r="M228" s="5">
        <f t="shared" ca="1" si="15"/>
        <v>0</v>
      </c>
      <c r="O228" s="5">
        <f t="shared" si="16"/>
        <v>0</v>
      </c>
      <c r="Q228" s="5">
        <f t="shared" ca="1" si="17"/>
        <v>1</v>
      </c>
    </row>
    <row r="229" spans="1:17" hidden="1" x14ac:dyDescent="0.3">
      <c r="A229">
        <f t="shared" si="19"/>
        <v>23</v>
      </c>
      <c r="B229" t="s">
        <v>10</v>
      </c>
      <c r="C229" t="s">
        <v>8</v>
      </c>
      <c r="D229">
        <v>3.5</v>
      </c>
      <c r="E229" t="s">
        <v>7</v>
      </c>
      <c r="F229">
        <v>5</v>
      </c>
      <c r="I229" s="5">
        <f t="shared" ca="1" si="18"/>
        <v>0</v>
      </c>
      <c r="J229" s="5">
        <f t="shared" ca="1" si="18"/>
        <v>0</v>
      </c>
      <c r="M229" s="5">
        <f t="shared" ca="1" si="15"/>
        <v>1</v>
      </c>
      <c r="O229" s="5">
        <f t="shared" si="16"/>
        <v>0</v>
      </c>
      <c r="Q229" s="5">
        <f t="shared" ca="1" si="17"/>
        <v>0</v>
      </c>
    </row>
    <row r="230" spans="1:17" hidden="1" x14ac:dyDescent="0.3">
      <c r="A230">
        <f t="shared" si="19"/>
        <v>23</v>
      </c>
      <c r="B230" t="s">
        <v>10</v>
      </c>
      <c r="C230" t="s">
        <v>6</v>
      </c>
      <c r="D230">
        <v>3.5</v>
      </c>
      <c r="E230" t="s">
        <v>3</v>
      </c>
      <c r="F230">
        <v>8</v>
      </c>
      <c r="I230" s="5">
        <f t="shared" ca="1" si="18"/>
        <v>0</v>
      </c>
      <c r="J230" s="5">
        <f t="shared" ca="1" si="18"/>
        <v>0</v>
      </c>
      <c r="M230" s="5">
        <f t="shared" ca="1" si="15"/>
        <v>0</v>
      </c>
      <c r="O230" s="5">
        <f t="shared" si="16"/>
        <v>0</v>
      </c>
      <c r="Q230" s="5">
        <f t="shared" ca="1" si="17"/>
        <v>1</v>
      </c>
    </row>
    <row r="231" spans="1:17" x14ac:dyDescent="0.3">
      <c r="A231">
        <f t="shared" si="19"/>
        <v>23</v>
      </c>
      <c r="B231" t="s">
        <v>9</v>
      </c>
      <c r="C231" t="s">
        <v>8</v>
      </c>
      <c r="D231">
        <v>3.5</v>
      </c>
      <c r="E231" t="s">
        <v>7</v>
      </c>
      <c r="F231">
        <v>3</v>
      </c>
      <c r="I231" s="5">
        <f t="shared" ca="1" si="18"/>
        <v>0</v>
      </c>
      <c r="J231" s="5">
        <f t="shared" ca="1" si="18"/>
        <v>1</v>
      </c>
      <c r="M231" s="5">
        <f t="shared" ca="1" si="15"/>
        <v>1</v>
      </c>
      <c r="O231" s="5">
        <f t="shared" si="16"/>
        <v>0</v>
      </c>
      <c r="Q231" s="5">
        <f t="shared" ca="1" si="17"/>
        <v>0</v>
      </c>
    </row>
    <row r="232" spans="1:17" hidden="1" x14ac:dyDescent="0.3">
      <c r="A232">
        <f t="shared" si="19"/>
        <v>23</v>
      </c>
      <c r="B232" t="s">
        <v>5</v>
      </c>
      <c r="C232" t="s">
        <v>8</v>
      </c>
      <c r="D232">
        <v>5</v>
      </c>
      <c r="E232" t="s">
        <v>3</v>
      </c>
      <c r="F232">
        <v>6</v>
      </c>
      <c r="I232" s="5">
        <f t="shared" ca="1" si="18"/>
        <v>1</v>
      </c>
      <c r="J232" s="5">
        <f t="shared" ca="1" si="18"/>
        <v>0</v>
      </c>
      <c r="M232" s="5">
        <f t="shared" ca="1" si="15"/>
        <v>1</v>
      </c>
      <c r="O232" s="5">
        <f t="shared" si="16"/>
        <v>1</v>
      </c>
      <c r="Q232" s="5">
        <f t="shared" ca="1" si="17"/>
        <v>1</v>
      </c>
    </row>
    <row r="233" spans="1:17" hidden="1" x14ac:dyDescent="0.3">
      <c r="A233">
        <f t="shared" si="19"/>
        <v>23</v>
      </c>
      <c r="B233" t="s">
        <v>10</v>
      </c>
      <c r="C233" t="s">
        <v>6</v>
      </c>
      <c r="D233">
        <v>5</v>
      </c>
      <c r="E233" t="s">
        <v>7</v>
      </c>
      <c r="F233">
        <v>3</v>
      </c>
      <c r="I233" s="5">
        <f t="shared" ca="1" si="18"/>
        <v>0</v>
      </c>
      <c r="J233" s="5">
        <f t="shared" ca="1" si="18"/>
        <v>0</v>
      </c>
      <c r="M233" s="5">
        <f t="shared" ca="1" si="15"/>
        <v>0</v>
      </c>
      <c r="O233" s="5">
        <f t="shared" si="16"/>
        <v>1</v>
      </c>
      <c r="Q233" s="5">
        <f t="shared" ca="1" si="17"/>
        <v>0</v>
      </c>
    </row>
    <row r="234" spans="1:17" x14ac:dyDescent="0.3">
      <c r="A234">
        <f t="shared" si="19"/>
        <v>24</v>
      </c>
      <c r="B234" t="s">
        <v>9</v>
      </c>
      <c r="C234" t="s">
        <v>6</v>
      </c>
      <c r="D234">
        <v>3.5</v>
      </c>
      <c r="E234" t="s">
        <v>3</v>
      </c>
      <c r="F234">
        <v>6</v>
      </c>
      <c r="I234" s="5">
        <f t="shared" ca="1" si="18"/>
        <v>0</v>
      </c>
      <c r="J234" s="5">
        <f t="shared" ca="1" si="18"/>
        <v>1</v>
      </c>
      <c r="M234" s="5">
        <f t="shared" ca="1" si="15"/>
        <v>0</v>
      </c>
      <c r="O234" s="5">
        <f t="shared" si="16"/>
        <v>0</v>
      </c>
      <c r="Q234" s="5">
        <f t="shared" ca="1" si="17"/>
        <v>1</v>
      </c>
    </row>
    <row r="235" spans="1:17" hidden="1" x14ac:dyDescent="0.3">
      <c r="A235">
        <f t="shared" si="19"/>
        <v>24</v>
      </c>
      <c r="B235" t="s">
        <v>5</v>
      </c>
      <c r="C235" t="s">
        <v>8</v>
      </c>
      <c r="D235">
        <v>5</v>
      </c>
      <c r="E235" t="s">
        <v>3</v>
      </c>
      <c r="F235">
        <v>4</v>
      </c>
      <c r="I235" s="5">
        <f t="shared" ca="1" si="18"/>
        <v>1</v>
      </c>
      <c r="J235" s="5">
        <f t="shared" ca="1" si="18"/>
        <v>0</v>
      </c>
      <c r="M235" s="5">
        <f t="shared" ca="1" si="15"/>
        <v>1</v>
      </c>
      <c r="O235" s="5">
        <f t="shared" si="16"/>
        <v>1</v>
      </c>
      <c r="Q235" s="5">
        <f t="shared" ca="1" si="17"/>
        <v>1</v>
      </c>
    </row>
    <row r="236" spans="1:17" x14ac:dyDescent="0.3">
      <c r="A236">
        <f t="shared" si="19"/>
        <v>24</v>
      </c>
      <c r="B236" t="s">
        <v>9</v>
      </c>
      <c r="C236" t="s">
        <v>8</v>
      </c>
      <c r="D236">
        <v>3.5</v>
      </c>
      <c r="E236" t="s">
        <v>7</v>
      </c>
      <c r="F236">
        <v>3</v>
      </c>
      <c r="I236" s="5">
        <f t="shared" ca="1" si="18"/>
        <v>0</v>
      </c>
      <c r="J236" s="5">
        <f t="shared" ca="1" si="18"/>
        <v>1</v>
      </c>
      <c r="M236" s="5">
        <f t="shared" ca="1" si="15"/>
        <v>1</v>
      </c>
      <c r="O236" s="5">
        <f t="shared" si="16"/>
        <v>0</v>
      </c>
      <c r="Q236" s="5">
        <f t="shared" ca="1" si="17"/>
        <v>0</v>
      </c>
    </row>
    <row r="237" spans="1:17" hidden="1" x14ac:dyDescent="0.3">
      <c r="A237">
        <f t="shared" si="19"/>
        <v>24</v>
      </c>
      <c r="B237" t="s">
        <v>10</v>
      </c>
      <c r="C237" t="s">
        <v>8</v>
      </c>
      <c r="D237">
        <v>3.5</v>
      </c>
      <c r="E237" t="s">
        <v>7</v>
      </c>
      <c r="F237">
        <v>7</v>
      </c>
      <c r="I237" s="5">
        <f t="shared" ca="1" si="18"/>
        <v>0</v>
      </c>
      <c r="J237" s="5">
        <f t="shared" ca="1" si="18"/>
        <v>0</v>
      </c>
      <c r="M237" s="5">
        <f t="shared" ca="1" si="15"/>
        <v>1</v>
      </c>
      <c r="O237" s="5">
        <f t="shared" si="16"/>
        <v>0</v>
      </c>
      <c r="Q237" s="5">
        <f t="shared" ca="1" si="17"/>
        <v>0</v>
      </c>
    </row>
    <row r="238" spans="1:17" hidden="1" x14ac:dyDescent="0.3">
      <c r="A238">
        <f t="shared" si="19"/>
        <v>24</v>
      </c>
      <c r="B238" t="s">
        <v>10</v>
      </c>
      <c r="C238" t="s">
        <v>6</v>
      </c>
      <c r="D238">
        <v>5</v>
      </c>
      <c r="E238" t="s">
        <v>7</v>
      </c>
      <c r="F238">
        <v>8</v>
      </c>
      <c r="I238" s="5">
        <f t="shared" ca="1" si="18"/>
        <v>0</v>
      </c>
      <c r="J238" s="5">
        <f t="shared" ca="1" si="18"/>
        <v>0</v>
      </c>
      <c r="M238" s="5">
        <f t="shared" ca="1" si="15"/>
        <v>0</v>
      </c>
      <c r="O238" s="5">
        <f t="shared" si="16"/>
        <v>1</v>
      </c>
      <c r="Q238" s="5">
        <f t="shared" ca="1" si="17"/>
        <v>0</v>
      </c>
    </row>
    <row r="239" spans="1:17" hidden="1" x14ac:dyDescent="0.3">
      <c r="A239">
        <f t="shared" si="19"/>
        <v>24</v>
      </c>
      <c r="B239" t="s">
        <v>10</v>
      </c>
      <c r="C239" t="s">
        <v>6</v>
      </c>
      <c r="D239">
        <v>3.5</v>
      </c>
      <c r="E239" t="s">
        <v>3</v>
      </c>
      <c r="F239">
        <v>5</v>
      </c>
      <c r="I239" s="5">
        <f t="shared" ca="1" si="18"/>
        <v>0</v>
      </c>
      <c r="J239" s="5">
        <f t="shared" ca="1" si="18"/>
        <v>0</v>
      </c>
      <c r="M239" s="5">
        <f t="shared" ca="1" si="15"/>
        <v>0</v>
      </c>
      <c r="O239" s="5">
        <f t="shared" si="16"/>
        <v>0</v>
      </c>
      <c r="Q239" s="5">
        <f t="shared" ca="1" si="17"/>
        <v>1</v>
      </c>
    </row>
    <row r="240" spans="1:17" hidden="1" x14ac:dyDescent="0.3">
      <c r="A240">
        <f t="shared" si="19"/>
        <v>24</v>
      </c>
      <c r="B240" t="s">
        <v>5</v>
      </c>
      <c r="C240" t="s">
        <v>6</v>
      </c>
      <c r="D240">
        <v>3.5</v>
      </c>
      <c r="E240" t="s">
        <v>7</v>
      </c>
      <c r="F240">
        <v>9</v>
      </c>
      <c r="I240" s="5">
        <f t="shared" ca="1" si="18"/>
        <v>1</v>
      </c>
      <c r="J240" s="5">
        <f t="shared" ca="1" si="18"/>
        <v>0</v>
      </c>
      <c r="M240" s="5">
        <f t="shared" ca="1" si="15"/>
        <v>0</v>
      </c>
      <c r="O240" s="5">
        <f t="shared" si="16"/>
        <v>0</v>
      </c>
      <c r="Q240" s="5">
        <f t="shared" ca="1" si="17"/>
        <v>0</v>
      </c>
    </row>
    <row r="241" spans="1:17" hidden="1" x14ac:dyDescent="0.3">
      <c r="A241">
        <f t="shared" si="19"/>
        <v>24</v>
      </c>
      <c r="B241" t="s">
        <v>5</v>
      </c>
      <c r="C241" t="s">
        <v>8</v>
      </c>
      <c r="D241">
        <v>5</v>
      </c>
      <c r="E241" t="s">
        <v>7</v>
      </c>
      <c r="F241">
        <v>6</v>
      </c>
      <c r="I241" s="5">
        <f t="shared" ca="1" si="18"/>
        <v>1</v>
      </c>
      <c r="J241" s="5">
        <f t="shared" ca="1" si="18"/>
        <v>0</v>
      </c>
      <c r="M241" s="5">
        <f t="shared" ca="1" si="15"/>
        <v>1</v>
      </c>
      <c r="O241" s="5">
        <f t="shared" si="16"/>
        <v>1</v>
      </c>
      <c r="Q241" s="5">
        <f t="shared" ca="1" si="17"/>
        <v>0</v>
      </c>
    </row>
    <row r="242" spans="1:17" hidden="1" x14ac:dyDescent="0.3">
      <c r="A242">
        <f t="shared" si="19"/>
        <v>24</v>
      </c>
      <c r="B242" t="s">
        <v>10</v>
      </c>
      <c r="C242" t="s">
        <v>8</v>
      </c>
      <c r="D242">
        <v>5</v>
      </c>
      <c r="E242" t="s">
        <v>3</v>
      </c>
      <c r="F242">
        <v>2</v>
      </c>
      <c r="I242" s="5">
        <f t="shared" ca="1" si="18"/>
        <v>0</v>
      </c>
      <c r="J242" s="5">
        <f t="shared" ca="1" si="18"/>
        <v>0</v>
      </c>
      <c r="M242" s="5">
        <f t="shared" ca="1" si="15"/>
        <v>1</v>
      </c>
      <c r="O242" s="5">
        <f t="shared" si="16"/>
        <v>1</v>
      </c>
      <c r="Q242" s="5">
        <f t="shared" ca="1" si="17"/>
        <v>1</v>
      </c>
    </row>
    <row r="243" spans="1:17" hidden="1" x14ac:dyDescent="0.3">
      <c r="A243">
        <f t="shared" si="19"/>
        <v>24</v>
      </c>
      <c r="B243" t="s">
        <v>5</v>
      </c>
      <c r="C243" t="s">
        <v>8</v>
      </c>
      <c r="D243">
        <v>3.5</v>
      </c>
      <c r="E243" t="s">
        <v>3</v>
      </c>
      <c r="F243">
        <v>7</v>
      </c>
      <c r="I243" s="5">
        <f t="shared" ca="1" si="18"/>
        <v>1</v>
      </c>
      <c r="J243" s="5">
        <f t="shared" ca="1" si="18"/>
        <v>0</v>
      </c>
      <c r="M243" s="5">
        <f t="shared" ca="1" si="15"/>
        <v>1</v>
      </c>
      <c r="O243" s="5">
        <f t="shared" si="16"/>
        <v>0</v>
      </c>
      <c r="Q243" s="5">
        <f t="shared" ca="1" si="17"/>
        <v>1</v>
      </c>
    </row>
    <row r="244" spans="1:17" hidden="1" x14ac:dyDescent="0.3">
      <c r="A244">
        <f t="shared" si="19"/>
        <v>25</v>
      </c>
      <c r="B244" t="s">
        <v>5</v>
      </c>
      <c r="C244" t="s">
        <v>8</v>
      </c>
      <c r="D244">
        <v>5</v>
      </c>
      <c r="E244" t="s">
        <v>7</v>
      </c>
      <c r="F244">
        <v>6</v>
      </c>
      <c r="I244" s="5">
        <f t="shared" ca="1" si="18"/>
        <v>1</v>
      </c>
      <c r="J244" s="5">
        <f t="shared" ca="1" si="18"/>
        <v>0</v>
      </c>
      <c r="M244" s="5">
        <f t="shared" ca="1" si="15"/>
        <v>1</v>
      </c>
      <c r="O244" s="5">
        <f t="shared" si="16"/>
        <v>1</v>
      </c>
      <c r="Q244" s="5">
        <f t="shared" ca="1" si="17"/>
        <v>0</v>
      </c>
    </row>
    <row r="245" spans="1:17" hidden="1" x14ac:dyDescent="0.3">
      <c r="A245">
        <f t="shared" si="19"/>
        <v>25</v>
      </c>
      <c r="B245" t="s">
        <v>10</v>
      </c>
      <c r="C245" t="s">
        <v>6</v>
      </c>
      <c r="D245">
        <v>3.5</v>
      </c>
      <c r="E245" t="s">
        <v>3</v>
      </c>
      <c r="F245">
        <v>6</v>
      </c>
      <c r="I245" s="5">
        <f t="shared" ca="1" si="18"/>
        <v>0</v>
      </c>
      <c r="J245" s="5">
        <f t="shared" ca="1" si="18"/>
        <v>0</v>
      </c>
      <c r="M245" s="5">
        <f t="shared" ca="1" si="15"/>
        <v>0</v>
      </c>
      <c r="O245" s="5">
        <f t="shared" si="16"/>
        <v>0</v>
      </c>
      <c r="Q245" s="5">
        <f t="shared" ca="1" si="17"/>
        <v>1</v>
      </c>
    </row>
    <row r="246" spans="1:17" x14ac:dyDescent="0.3">
      <c r="A246">
        <f t="shared" si="19"/>
        <v>25</v>
      </c>
      <c r="B246" t="s">
        <v>9</v>
      </c>
      <c r="C246" t="s">
        <v>6</v>
      </c>
      <c r="D246">
        <v>3.5</v>
      </c>
      <c r="E246" t="s">
        <v>3</v>
      </c>
      <c r="F246">
        <v>8</v>
      </c>
      <c r="I246" s="5">
        <f t="shared" ca="1" si="18"/>
        <v>0</v>
      </c>
      <c r="J246" s="5">
        <f t="shared" ca="1" si="18"/>
        <v>1</v>
      </c>
      <c r="M246" s="5">
        <f t="shared" ca="1" si="15"/>
        <v>0</v>
      </c>
      <c r="O246" s="5">
        <f t="shared" si="16"/>
        <v>0</v>
      </c>
      <c r="Q246" s="5">
        <f t="shared" ca="1" si="17"/>
        <v>1</v>
      </c>
    </row>
    <row r="247" spans="1:17" hidden="1" x14ac:dyDescent="0.3">
      <c r="A247">
        <f t="shared" si="19"/>
        <v>25</v>
      </c>
      <c r="B247" t="s">
        <v>10</v>
      </c>
      <c r="C247" t="s">
        <v>8</v>
      </c>
      <c r="D247">
        <v>5</v>
      </c>
      <c r="E247" t="s">
        <v>3</v>
      </c>
      <c r="F247">
        <v>9</v>
      </c>
      <c r="I247" s="5">
        <f t="shared" ca="1" si="18"/>
        <v>0</v>
      </c>
      <c r="J247" s="5">
        <f t="shared" ca="1" si="18"/>
        <v>0</v>
      </c>
      <c r="M247" s="5">
        <f t="shared" ca="1" si="15"/>
        <v>1</v>
      </c>
      <c r="O247" s="5">
        <f t="shared" si="16"/>
        <v>1</v>
      </c>
      <c r="Q247" s="5">
        <f t="shared" ca="1" si="17"/>
        <v>1</v>
      </c>
    </row>
    <row r="248" spans="1:17" hidden="1" x14ac:dyDescent="0.3">
      <c r="A248">
        <f t="shared" si="19"/>
        <v>25</v>
      </c>
      <c r="B248" t="s">
        <v>10</v>
      </c>
      <c r="C248" t="s">
        <v>6</v>
      </c>
      <c r="D248">
        <v>5</v>
      </c>
      <c r="E248" t="s">
        <v>7</v>
      </c>
      <c r="F248">
        <v>2</v>
      </c>
      <c r="I248" s="5">
        <f t="shared" ca="1" si="18"/>
        <v>0</v>
      </c>
      <c r="J248" s="5">
        <f t="shared" ca="1" si="18"/>
        <v>0</v>
      </c>
      <c r="M248" s="5">
        <f t="shared" ca="1" si="15"/>
        <v>0</v>
      </c>
      <c r="O248" s="5">
        <f t="shared" si="16"/>
        <v>1</v>
      </c>
      <c r="Q248" s="5">
        <f t="shared" ca="1" si="17"/>
        <v>0</v>
      </c>
    </row>
    <row r="249" spans="1:17" hidden="1" x14ac:dyDescent="0.3">
      <c r="A249">
        <f t="shared" si="19"/>
        <v>25</v>
      </c>
      <c r="B249" t="s">
        <v>5</v>
      </c>
      <c r="C249" t="s">
        <v>8</v>
      </c>
      <c r="D249">
        <v>3.5</v>
      </c>
      <c r="E249" t="s">
        <v>3</v>
      </c>
      <c r="F249">
        <v>7</v>
      </c>
      <c r="I249" s="5">
        <f t="shared" ca="1" si="18"/>
        <v>1</v>
      </c>
      <c r="J249" s="5">
        <f t="shared" ca="1" si="18"/>
        <v>0</v>
      </c>
      <c r="M249" s="5">
        <f t="shared" ca="1" si="15"/>
        <v>1</v>
      </c>
      <c r="O249" s="5">
        <f t="shared" si="16"/>
        <v>0</v>
      </c>
      <c r="Q249" s="5">
        <f t="shared" ca="1" si="17"/>
        <v>1</v>
      </c>
    </row>
    <row r="250" spans="1:17" x14ac:dyDescent="0.3">
      <c r="A250">
        <f t="shared" si="19"/>
        <v>25</v>
      </c>
      <c r="B250" t="s">
        <v>9</v>
      </c>
      <c r="C250" t="s">
        <v>8</v>
      </c>
      <c r="D250">
        <v>3.5</v>
      </c>
      <c r="E250" t="s">
        <v>7</v>
      </c>
      <c r="F250">
        <v>3</v>
      </c>
      <c r="I250" s="5">
        <f t="shared" ca="1" si="18"/>
        <v>0</v>
      </c>
      <c r="J250" s="5">
        <f t="shared" ca="1" si="18"/>
        <v>1</v>
      </c>
      <c r="M250" s="5">
        <f t="shared" ca="1" si="15"/>
        <v>1</v>
      </c>
      <c r="O250" s="5">
        <f t="shared" si="16"/>
        <v>0</v>
      </c>
      <c r="Q250" s="5">
        <f t="shared" ca="1" si="17"/>
        <v>0</v>
      </c>
    </row>
    <row r="251" spans="1:17" hidden="1" x14ac:dyDescent="0.3">
      <c r="A251">
        <f t="shared" si="19"/>
        <v>25</v>
      </c>
      <c r="B251" t="s">
        <v>5</v>
      </c>
      <c r="C251" t="s">
        <v>8</v>
      </c>
      <c r="D251">
        <v>5</v>
      </c>
      <c r="E251" t="s">
        <v>3</v>
      </c>
      <c r="F251">
        <v>4</v>
      </c>
      <c r="I251" s="5">
        <f t="shared" ca="1" si="18"/>
        <v>1</v>
      </c>
      <c r="J251" s="5">
        <f t="shared" ca="1" si="18"/>
        <v>0</v>
      </c>
      <c r="M251" s="5">
        <f t="shared" ca="1" si="15"/>
        <v>1</v>
      </c>
      <c r="O251" s="5">
        <f t="shared" si="16"/>
        <v>1</v>
      </c>
      <c r="Q251" s="5">
        <f t="shared" ca="1" si="17"/>
        <v>1</v>
      </c>
    </row>
    <row r="252" spans="1:17" hidden="1" x14ac:dyDescent="0.3">
      <c r="A252">
        <f t="shared" si="19"/>
        <v>25</v>
      </c>
      <c r="B252" t="s">
        <v>10</v>
      </c>
      <c r="C252" t="s">
        <v>8</v>
      </c>
      <c r="D252">
        <v>3.5</v>
      </c>
      <c r="E252" t="s">
        <v>7</v>
      </c>
      <c r="F252">
        <v>6</v>
      </c>
      <c r="I252" s="5">
        <f t="shared" ca="1" si="18"/>
        <v>0</v>
      </c>
      <c r="J252" s="5">
        <f t="shared" ca="1" si="18"/>
        <v>0</v>
      </c>
      <c r="M252" s="5">
        <f t="shared" ca="1" si="15"/>
        <v>1</v>
      </c>
      <c r="O252" s="5">
        <f t="shared" si="16"/>
        <v>0</v>
      </c>
      <c r="Q252" s="5">
        <f t="shared" ca="1" si="17"/>
        <v>0</v>
      </c>
    </row>
    <row r="253" spans="1:17" hidden="1" x14ac:dyDescent="0.3">
      <c r="A253">
        <f t="shared" si="19"/>
        <v>25</v>
      </c>
      <c r="B253" t="s">
        <v>5</v>
      </c>
      <c r="C253" t="s">
        <v>6</v>
      </c>
      <c r="D253">
        <v>3.5</v>
      </c>
      <c r="E253" t="s">
        <v>7</v>
      </c>
      <c r="F253">
        <v>9</v>
      </c>
      <c r="I253" s="5">
        <f t="shared" ca="1" si="18"/>
        <v>1</v>
      </c>
      <c r="J253" s="5">
        <f t="shared" ca="1" si="18"/>
        <v>0</v>
      </c>
      <c r="M253" s="5">
        <f t="shared" ca="1" si="15"/>
        <v>0</v>
      </c>
      <c r="O253" s="5">
        <f t="shared" si="16"/>
        <v>0</v>
      </c>
      <c r="Q253" s="5">
        <f t="shared" ca="1" si="17"/>
        <v>0</v>
      </c>
    </row>
    <row r="254" spans="1:17" x14ac:dyDescent="0.3">
      <c r="A254">
        <f t="shared" si="19"/>
        <v>26</v>
      </c>
      <c r="B254" t="s">
        <v>9</v>
      </c>
      <c r="C254" t="s">
        <v>6</v>
      </c>
      <c r="D254">
        <v>3.5</v>
      </c>
      <c r="E254" t="s">
        <v>3</v>
      </c>
      <c r="F254">
        <v>2</v>
      </c>
      <c r="I254" s="5">
        <f t="shared" ca="1" si="18"/>
        <v>0</v>
      </c>
      <c r="J254" s="5">
        <f t="shared" ca="1" si="18"/>
        <v>1</v>
      </c>
      <c r="M254" s="5">
        <f t="shared" ca="1" si="15"/>
        <v>0</v>
      </c>
      <c r="O254" s="5">
        <f t="shared" si="16"/>
        <v>0</v>
      </c>
      <c r="Q254" s="5">
        <f t="shared" ca="1" si="17"/>
        <v>1</v>
      </c>
    </row>
    <row r="255" spans="1:17" hidden="1" x14ac:dyDescent="0.3">
      <c r="A255">
        <f t="shared" si="19"/>
        <v>26</v>
      </c>
      <c r="B255" t="s">
        <v>10</v>
      </c>
      <c r="C255" t="s">
        <v>8</v>
      </c>
      <c r="D255">
        <v>3.5</v>
      </c>
      <c r="E255" t="s">
        <v>7</v>
      </c>
      <c r="F255">
        <v>5</v>
      </c>
      <c r="I255" s="5">
        <f t="shared" ca="1" si="18"/>
        <v>0</v>
      </c>
      <c r="J255" s="5">
        <f t="shared" ca="1" si="18"/>
        <v>0</v>
      </c>
      <c r="M255" s="5">
        <f t="shared" ca="1" si="15"/>
        <v>1</v>
      </c>
      <c r="O255" s="5">
        <f t="shared" si="16"/>
        <v>0</v>
      </c>
      <c r="Q255" s="5">
        <f t="shared" ca="1" si="17"/>
        <v>0</v>
      </c>
    </row>
    <row r="256" spans="1:17" hidden="1" x14ac:dyDescent="0.3">
      <c r="A256">
        <f t="shared" si="19"/>
        <v>26</v>
      </c>
      <c r="B256" t="s">
        <v>5</v>
      </c>
      <c r="C256" t="s">
        <v>6</v>
      </c>
      <c r="D256">
        <v>3.5</v>
      </c>
      <c r="E256" t="s">
        <v>7</v>
      </c>
      <c r="F256">
        <v>3</v>
      </c>
      <c r="I256" s="5">
        <f t="shared" ca="1" si="18"/>
        <v>1</v>
      </c>
      <c r="J256" s="5">
        <f t="shared" ca="1" si="18"/>
        <v>0</v>
      </c>
      <c r="M256" s="5">
        <f t="shared" ca="1" si="15"/>
        <v>0</v>
      </c>
      <c r="O256" s="5">
        <f t="shared" si="16"/>
        <v>0</v>
      </c>
      <c r="Q256" s="5">
        <f t="shared" ca="1" si="17"/>
        <v>0</v>
      </c>
    </row>
    <row r="257" spans="1:17" hidden="1" x14ac:dyDescent="0.3">
      <c r="A257">
        <f t="shared" si="19"/>
        <v>26</v>
      </c>
      <c r="B257" t="s">
        <v>5</v>
      </c>
      <c r="C257" t="s">
        <v>8</v>
      </c>
      <c r="D257">
        <v>5</v>
      </c>
      <c r="E257" t="s">
        <v>3</v>
      </c>
      <c r="F257">
        <v>5</v>
      </c>
      <c r="I257" s="5">
        <f t="shared" ca="1" si="18"/>
        <v>1</v>
      </c>
      <c r="J257" s="5">
        <f t="shared" ca="1" si="18"/>
        <v>0</v>
      </c>
      <c r="M257" s="5">
        <f t="shared" ca="1" si="15"/>
        <v>1</v>
      </c>
      <c r="O257" s="5">
        <f t="shared" si="16"/>
        <v>1</v>
      </c>
      <c r="Q257" s="5">
        <f t="shared" ca="1" si="17"/>
        <v>1</v>
      </c>
    </row>
    <row r="258" spans="1:17" hidden="1" x14ac:dyDescent="0.3">
      <c r="A258">
        <f t="shared" si="19"/>
        <v>26</v>
      </c>
      <c r="B258" t="s">
        <v>5</v>
      </c>
      <c r="C258" t="s">
        <v>8</v>
      </c>
      <c r="D258">
        <v>5</v>
      </c>
      <c r="E258" t="s">
        <v>7</v>
      </c>
      <c r="F258">
        <v>6</v>
      </c>
      <c r="I258" s="5">
        <f t="shared" ca="1" si="18"/>
        <v>1</v>
      </c>
      <c r="J258" s="5">
        <f t="shared" ca="1" si="18"/>
        <v>0</v>
      </c>
      <c r="M258" s="5">
        <f t="shared" ca="1" si="15"/>
        <v>1</v>
      </c>
      <c r="O258" s="5">
        <f t="shared" si="16"/>
        <v>1</v>
      </c>
      <c r="Q258" s="5">
        <f t="shared" ca="1" si="17"/>
        <v>0</v>
      </c>
    </row>
    <row r="259" spans="1:17" x14ac:dyDescent="0.3">
      <c r="A259">
        <f t="shared" si="19"/>
        <v>26</v>
      </c>
      <c r="B259" t="s">
        <v>9</v>
      </c>
      <c r="C259" t="s">
        <v>8</v>
      </c>
      <c r="D259">
        <v>3.5</v>
      </c>
      <c r="E259" t="s">
        <v>7</v>
      </c>
      <c r="F259">
        <v>4</v>
      </c>
      <c r="I259" s="5">
        <f t="shared" ca="1" si="18"/>
        <v>0</v>
      </c>
      <c r="J259" s="5">
        <f t="shared" ca="1" si="18"/>
        <v>1</v>
      </c>
      <c r="M259" s="5">
        <f t="shared" ca="1" si="15"/>
        <v>1</v>
      </c>
      <c r="O259" s="5">
        <f t="shared" si="16"/>
        <v>0</v>
      </c>
      <c r="Q259" s="5">
        <f t="shared" ca="1" si="17"/>
        <v>0</v>
      </c>
    </row>
    <row r="260" spans="1:17" hidden="1" x14ac:dyDescent="0.3">
      <c r="A260">
        <f t="shared" si="19"/>
        <v>26</v>
      </c>
      <c r="B260" t="s">
        <v>10</v>
      </c>
      <c r="C260" t="s">
        <v>8</v>
      </c>
      <c r="D260">
        <v>5</v>
      </c>
      <c r="E260" t="s">
        <v>3</v>
      </c>
      <c r="F260">
        <v>4</v>
      </c>
      <c r="I260" s="5">
        <f t="shared" ca="1" si="18"/>
        <v>0</v>
      </c>
      <c r="J260" s="5">
        <f t="shared" ca="1" si="18"/>
        <v>0</v>
      </c>
      <c r="M260" s="5">
        <f t="shared" ca="1" si="15"/>
        <v>1</v>
      </c>
      <c r="O260" s="5">
        <f t="shared" si="16"/>
        <v>1</v>
      </c>
      <c r="Q260" s="5">
        <f t="shared" ca="1" si="17"/>
        <v>1</v>
      </c>
    </row>
    <row r="261" spans="1:17" hidden="1" x14ac:dyDescent="0.3">
      <c r="A261">
        <f t="shared" si="19"/>
        <v>26</v>
      </c>
      <c r="B261" t="s">
        <v>10</v>
      </c>
      <c r="C261" t="s">
        <v>6</v>
      </c>
      <c r="D261">
        <v>3.5</v>
      </c>
      <c r="E261" t="s">
        <v>3</v>
      </c>
      <c r="F261">
        <v>5</v>
      </c>
      <c r="I261" s="5">
        <f t="shared" ca="1" si="18"/>
        <v>0</v>
      </c>
      <c r="J261" s="5">
        <f t="shared" ca="1" si="18"/>
        <v>0</v>
      </c>
      <c r="M261" s="5">
        <f t="shared" ref="M261:M324" ca="1" si="20">IF($C261=M$2,1,0)</f>
        <v>0</v>
      </c>
      <c r="O261" s="5">
        <f t="shared" ref="O261:O324" si="21">IF($D261=O$2,1,0)</f>
        <v>0</v>
      </c>
      <c r="Q261" s="5">
        <f t="shared" ref="Q261:Q324" ca="1" si="22">IF($E261=Q$2,1,0)</f>
        <v>1</v>
      </c>
    </row>
    <row r="262" spans="1:17" hidden="1" x14ac:dyDescent="0.3">
      <c r="A262">
        <f t="shared" si="19"/>
        <v>26</v>
      </c>
      <c r="B262" t="s">
        <v>10</v>
      </c>
      <c r="C262" t="s">
        <v>6</v>
      </c>
      <c r="D262">
        <v>5</v>
      </c>
      <c r="E262" t="s">
        <v>7</v>
      </c>
      <c r="F262">
        <v>7</v>
      </c>
      <c r="I262" s="5">
        <f t="shared" ref="I262:J325" ca="1" si="23">IF($B262=I$2,1,0)</f>
        <v>0</v>
      </c>
      <c r="J262" s="5">
        <f t="shared" ca="1" si="23"/>
        <v>0</v>
      </c>
      <c r="M262" s="5">
        <f t="shared" ca="1" si="20"/>
        <v>0</v>
      </c>
      <c r="O262" s="5">
        <f t="shared" si="21"/>
        <v>1</v>
      </c>
      <c r="Q262" s="5">
        <f t="shared" ca="1" si="22"/>
        <v>0</v>
      </c>
    </row>
    <row r="263" spans="1:17" hidden="1" x14ac:dyDescent="0.3">
      <c r="A263">
        <f t="shared" si="19"/>
        <v>26</v>
      </c>
      <c r="B263" t="s">
        <v>5</v>
      </c>
      <c r="C263" t="s">
        <v>8</v>
      </c>
      <c r="D263">
        <v>3.5</v>
      </c>
      <c r="E263" t="s">
        <v>3</v>
      </c>
      <c r="F263">
        <v>6</v>
      </c>
      <c r="I263" s="5">
        <f t="shared" ca="1" si="23"/>
        <v>1</v>
      </c>
      <c r="J263" s="5">
        <f t="shared" ca="1" si="23"/>
        <v>0</v>
      </c>
      <c r="M263" s="5">
        <f t="shared" ca="1" si="20"/>
        <v>1</v>
      </c>
      <c r="O263" s="5">
        <f t="shared" si="21"/>
        <v>0</v>
      </c>
      <c r="Q263" s="5">
        <f t="shared" ca="1" si="22"/>
        <v>1</v>
      </c>
    </row>
    <row r="264" spans="1:17" hidden="1" x14ac:dyDescent="0.3">
      <c r="A264">
        <f t="shared" si="19"/>
        <v>27</v>
      </c>
      <c r="B264" t="s">
        <v>5</v>
      </c>
      <c r="C264" t="s">
        <v>8</v>
      </c>
      <c r="D264">
        <v>3.5</v>
      </c>
      <c r="E264" t="s">
        <v>3</v>
      </c>
      <c r="F264">
        <v>10</v>
      </c>
      <c r="I264" s="5">
        <f t="shared" ca="1" si="23"/>
        <v>1</v>
      </c>
      <c r="J264" s="5">
        <f t="shared" ca="1" si="23"/>
        <v>0</v>
      </c>
      <c r="M264" s="5">
        <f t="shared" ca="1" si="20"/>
        <v>1</v>
      </c>
      <c r="O264" s="5">
        <f t="shared" si="21"/>
        <v>0</v>
      </c>
      <c r="Q264" s="5">
        <f t="shared" ca="1" si="22"/>
        <v>1</v>
      </c>
    </row>
    <row r="265" spans="1:17" hidden="1" x14ac:dyDescent="0.3">
      <c r="A265">
        <f t="shared" si="19"/>
        <v>27</v>
      </c>
      <c r="B265" t="s">
        <v>5</v>
      </c>
      <c r="C265" t="s">
        <v>8</v>
      </c>
      <c r="D265">
        <v>5</v>
      </c>
      <c r="E265" t="s">
        <v>3</v>
      </c>
      <c r="F265">
        <v>5</v>
      </c>
      <c r="I265" s="5">
        <f t="shared" ca="1" si="23"/>
        <v>1</v>
      </c>
      <c r="J265" s="5">
        <f t="shared" ca="1" si="23"/>
        <v>0</v>
      </c>
      <c r="M265" s="5">
        <f t="shared" ca="1" si="20"/>
        <v>1</v>
      </c>
      <c r="O265" s="5">
        <f t="shared" si="21"/>
        <v>1</v>
      </c>
      <c r="Q265" s="5">
        <f t="shared" ca="1" si="22"/>
        <v>1</v>
      </c>
    </row>
    <row r="266" spans="1:17" hidden="1" x14ac:dyDescent="0.3">
      <c r="A266">
        <f t="shared" si="19"/>
        <v>27</v>
      </c>
      <c r="B266" t="s">
        <v>10</v>
      </c>
      <c r="C266" t="s">
        <v>8</v>
      </c>
      <c r="D266">
        <v>5</v>
      </c>
      <c r="E266" t="s">
        <v>3</v>
      </c>
      <c r="F266">
        <v>4</v>
      </c>
      <c r="I266" s="5">
        <f t="shared" ca="1" si="23"/>
        <v>0</v>
      </c>
      <c r="J266" s="5">
        <f t="shared" ca="1" si="23"/>
        <v>0</v>
      </c>
      <c r="M266" s="5">
        <f t="shared" ca="1" si="20"/>
        <v>1</v>
      </c>
      <c r="O266" s="5">
        <f t="shared" si="21"/>
        <v>1</v>
      </c>
      <c r="Q266" s="5">
        <f t="shared" ca="1" si="22"/>
        <v>1</v>
      </c>
    </row>
    <row r="267" spans="1:17" hidden="1" x14ac:dyDescent="0.3">
      <c r="A267">
        <f t="shared" si="19"/>
        <v>27</v>
      </c>
      <c r="B267" t="s">
        <v>10</v>
      </c>
      <c r="C267" t="s">
        <v>6</v>
      </c>
      <c r="D267">
        <v>5</v>
      </c>
      <c r="E267" t="s">
        <v>7</v>
      </c>
      <c r="F267">
        <v>3</v>
      </c>
      <c r="I267" s="5">
        <f t="shared" ca="1" si="23"/>
        <v>0</v>
      </c>
      <c r="J267" s="5">
        <f t="shared" ca="1" si="23"/>
        <v>0</v>
      </c>
      <c r="M267" s="5">
        <f t="shared" ca="1" si="20"/>
        <v>0</v>
      </c>
      <c r="O267" s="5">
        <f t="shared" si="21"/>
        <v>1</v>
      </c>
      <c r="Q267" s="5">
        <f t="shared" ca="1" si="22"/>
        <v>0</v>
      </c>
    </row>
    <row r="268" spans="1:17" hidden="1" x14ac:dyDescent="0.3">
      <c r="A268">
        <f t="shared" si="19"/>
        <v>27</v>
      </c>
      <c r="B268" t="s">
        <v>10</v>
      </c>
      <c r="C268" t="s">
        <v>8</v>
      </c>
      <c r="D268">
        <v>3.5</v>
      </c>
      <c r="E268" t="s">
        <v>7</v>
      </c>
      <c r="F268">
        <v>9</v>
      </c>
      <c r="I268" s="5">
        <f t="shared" ca="1" si="23"/>
        <v>0</v>
      </c>
      <c r="J268" s="5">
        <f t="shared" ca="1" si="23"/>
        <v>0</v>
      </c>
      <c r="M268" s="5">
        <f t="shared" ca="1" si="20"/>
        <v>1</v>
      </c>
      <c r="O268" s="5">
        <f t="shared" si="21"/>
        <v>0</v>
      </c>
      <c r="Q268" s="5">
        <f t="shared" ca="1" si="22"/>
        <v>0</v>
      </c>
    </row>
    <row r="269" spans="1:17" hidden="1" x14ac:dyDescent="0.3">
      <c r="A269">
        <f t="shared" si="19"/>
        <v>27</v>
      </c>
      <c r="B269" t="s">
        <v>5</v>
      </c>
      <c r="C269" t="s">
        <v>6</v>
      </c>
      <c r="D269">
        <v>3.5</v>
      </c>
      <c r="E269" t="s">
        <v>7</v>
      </c>
      <c r="F269">
        <v>5</v>
      </c>
      <c r="I269" s="5">
        <f t="shared" ca="1" si="23"/>
        <v>1</v>
      </c>
      <c r="J269" s="5">
        <f t="shared" ca="1" si="23"/>
        <v>0</v>
      </c>
      <c r="M269" s="5">
        <f t="shared" ca="1" si="20"/>
        <v>0</v>
      </c>
      <c r="O269" s="5">
        <f t="shared" si="21"/>
        <v>0</v>
      </c>
      <c r="Q269" s="5">
        <f t="shared" ca="1" si="22"/>
        <v>0</v>
      </c>
    </row>
    <row r="270" spans="1:17" hidden="1" x14ac:dyDescent="0.3">
      <c r="A270">
        <f t="shared" si="19"/>
        <v>27</v>
      </c>
      <c r="B270" t="s">
        <v>5</v>
      </c>
      <c r="C270" t="s">
        <v>8</v>
      </c>
      <c r="D270">
        <v>5</v>
      </c>
      <c r="E270" t="s">
        <v>7</v>
      </c>
      <c r="F270">
        <v>5</v>
      </c>
      <c r="I270" s="5">
        <f t="shared" ca="1" si="23"/>
        <v>1</v>
      </c>
      <c r="J270" s="5">
        <f t="shared" ca="1" si="23"/>
        <v>0</v>
      </c>
      <c r="M270" s="5">
        <f t="shared" ca="1" si="20"/>
        <v>1</v>
      </c>
      <c r="O270" s="5">
        <f t="shared" si="21"/>
        <v>1</v>
      </c>
      <c r="Q270" s="5">
        <f t="shared" ca="1" si="22"/>
        <v>0</v>
      </c>
    </row>
    <row r="271" spans="1:17" x14ac:dyDescent="0.3">
      <c r="A271">
        <f t="shared" si="19"/>
        <v>27</v>
      </c>
      <c r="B271" t="s">
        <v>9</v>
      </c>
      <c r="C271" t="s">
        <v>6</v>
      </c>
      <c r="D271">
        <v>3.5</v>
      </c>
      <c r="E271" t="s">
        <v>3</v>
      </c>
      <c r="F271">
        <v>8</v>
      </c>
      <c r="I271" s="5">
        <f t="shared" ca="1" si="23"/>
        <v>0</v>
      </c>
      <c r="J271" s="5">
        <f t="shared" ca="1" si="23"/>
        <v>1</v>
      </c>
      <c r="M271" s="5">
        <f t="shared" ca="1" si="20"/>
        <v>0</v>
      </c>
      <c r="O271" s="5">
        <f t="shared" si="21"/>
        <v>0</v>
      </c>
      <c r="Q271" s="5">
        <f t="shared" ca="1" si="22"/>
        <v>1</v>
      </c>
    </row>
    <row r="272" spans="1:17" hidden="1" x14ac:dyDescent="0.3">
      <c r="A272">
        <f t="shared" si="19"/>
        <v>27</v>
      </c>
      <c r="B272" t="s">
        <v>10</v>
      </c>
      <c r="C272" t="s">
        <v>6</v>
      </c>
      <c r="D272">
        <v>3.5</v>
      </c>
      <c r="E272" t="s">
        <v>3</v>
      </c>
      <c r="F272">
        <v>6</v>
      </c>
      <c r="I272" s="5">
        <f t="shared" ca="1" si="23"/>
        <v>0</v>
      </c>
      <c r="J272" s="5">
        <f t="shared" ca="1" si="23"/>
        <v>0</v>
      </c>
      <c r="M272" s="5">
        <f t="shared" ca="1" si="20"/>
        <v>0</v>
      </c>
      <c r="O272" s="5">
        <f t="shared" si="21"/>
        <v>0</v>
      </c>
      <c r="Q272" s="5">
        <f t="shared" ca="1" si="22"/>
        <v>1</v>
      </c>
    </row>
    <row r="273" spans="1:17" x14ac:dyDescent="0.3">
      <c r="A273">
        <f t="shared" si="19"/>
        <v>27</v>
      </c>
      <c r="B273" t="s">
        <v>9</v>
      </c>
      <c r="C273" t="s">
        <v>8</v>
      </c>
      <c r="D273">
        <v>3.5</v>
      </c>
      <c r="E273" t="s">
        <v>7</v>
      </c>
      <c r="F273">
        <v>5</v>
      </c>
      <c r="I273" s="5">
        <f t="shared" ca="1" si="23"/>
        <v>0</v>
      </c>
      <c r="J273" s="5">
        <f t="shared" ca="1" si="23"/>
        <v>1</v>
      </c>
      <c r="M273" s="5">
        <f t="shared" ca="1" si="20"/>
        <v>1</v>
      </c>
      <c r="O273" s="5">
        <f t="shared" si="21"/>
        <v>0</v>
      </c>
      <c r="Q273" s="5">
        <f t="shared" ca="1" si="22"/>
        <v>0</v>
      </c>
    </row>
    <row r="274" spans="1:17" hidden="1" x14ac:dyDescent="0.3">
      <c r="A274">
        <f t="shared" si="19"/>
        <v>28</v>
      </c>
      <c r="B274" t="s">
        <v>10</v>
      </c>
      <c r="C274" t="s">
        <v>8</v>
      </c>
      <c r="D274">
        <v>5</v>
      </c>
      <c r="E274" t="s">
        <v>3</v>
      </c>
      <c r="F274">
        <v>4</v>
      </c>
      <c r="I274" s="5">
        <f t="shared" ca="1" si="23"/>
        <v>0</v>
      </c>
      <c r="J274" s="5">
        <f t="shared" ca="1" si="23"/>
        <v>0</v>
      </c>
      <c r="M274" s="5">
        <f t="shared" ca="1" si="20"/>
        <v>1</v>
      </c>
      <c r="O274" s="5">
        <f t="shared" si="21"/>
        <v>1</v>
      </c>
      <c r="Q274" s="5">
        <f t="shared" ca="1" si="22"/>
        <v>1</v>
      </c>
    </row>
    <row r="275" spans="1:17" hidden="1" x14ac:dyDescent="0.3">
      <c r="A275">
        <f t="shared" si="19"/>
        <v>28</v>
      </c>
      <c r="B275" t="s">
        <v>10</v>
      </c>
      <c r="C275" t="s">
        <v>6</v>
      </c>
      <c r="D275">
        <v>5</v>
      </c>
      <c r="E275" t="s">
        <v>7</v>
      </c>
      <c r="F275">
        <v>1</v>
      </c>
      <c r="I275" s="5">
        <f t="shared" ca="1" si="23"/>
        <v>0</v>
      </c>
      <c r="J275" s="5">
        <f t="shared" ca="1" si="23"/>
        <v>0</v>
      </c>
      <c r="M275" s="5">
        <f t="shared" ca="1" si="20"/>
        <v>0</v>
      </c>
      <c r="O275" s="5">
        <f t="shared" si="21"/>
        <v>1</v>
      </c>
      <c r="Q275" s="5">
        <f t="shared" ca="1" si="22"/>
        <v>0</v>
      </c>
    </row>
    <row r="276" spans="1:17" hidden="1" x14ac:dyDescent="0.3">
      <c r="A276">
        <f t="shared" si="19"/>
        <v>28</v>
      </c>
      <c r="B276" t="s">
        <v>5</v>
      </c>
      <c r="C276" t="s">
        <v>6</v>
      </c>
      <c r="D276">
        <v>3.5</v>
      </c>
      <c r="E276" t="s">
        <v>7</v>
      </c>
      <c r="F276">
        <v>6</v>
      </c>
      <c r="I276" s="5">
        <f t="shared" ca="1" si="23"/>
        <v>1</v>
      </c>
      <c r="J276" s="5">
        <f t="shared" ca="1" si="23"/>
        <v>0</v>
      </c>
      <c r="M276" s="5">
        <f t="shared" ca="1" si="20"/>
        <v>0</v>
      </c>
      <c r="O276" s="5">
        <f t="shared" si="21"/>
        <v>0</v>
      </c>
      <c r="Q276" s="5">
        <f t="shared" ca="1" si="22"/>
        <v>0</v>
      </c>
    </row>
    <row r="277" spans="1:17" hidden="1" x14ac:dyDescent="0.3">
      <c r="A277">
        <f t="shared" si="19"/>
        <v>28</v>
      </c>
      <c r="B277" t="s">
        <v>5</v>
      </c>
      <c r="C277" t="s">
        <v>8</v>
      </c>
      <c r="D277">
        <v>5</v>
      </c>
      <c r="E277" t="s">
        <v>7</v>
      </c>
      <c r="F277">
        <v>2</v>
      </c>
      <c r="I277" s="5">
        <f t="shared" ca="1" si="23"/>
        <v>1</v>
      </c>
      <c r="J277" s="5">
        <f t="shared" ca="1" si="23"/>
        <v>0</v>
      </c>
      <c r="M277" s="5">
        <f t="shared" ca="1" si="20"/>
        <v>1</v>
      </c>
      <c r="O277" s="5">
        <f t="shared" si="21"/>
        <v>1</v>
      </c>
      <c r="Q277" s="5">
        <f t="shared" ca="1" si="22"/>
        <v>0</v>
      </c>
    </row>
    <row r="278" spans="1:17" x14ac:dyDescent="0.3">
      <c r="A278">
        <f t="shared" si="19"/>
        <v>28</v>
      </c>
      <c r="B278" t="s">
        <v>9</v>
      </c>
      <c r="C278" t="s">
        <v>6</v>
      </c>
      <c r="D278">
        <v>3.5</v>
      </c>
      <c r="E278" t="s">
        <v>3</v>
      </c>
      <c r="F278">
        <v>4</v>
      </c>
      <c r="I278" s="5">
        <f t="shared" ca="1" si="23"/>
        <v>0</v>
      </c>
      <c r="J278" s="5">
        <f t="shared" ca="1" si="23"/>
        <v>1</v>
      </c>
      <c r="M278" s="5">
        <f t="shared" ca="1" si="20"/>
        <v>0</v>
      </c>
      <c r="O278" s="5">
        <f t="shared" si="21"/>
        <v>0</v>
      </c>
      <c r="Q278" s="5">
        <f t="shared" ca="1" si="22"/>
        <v>1</v>
      </c>
    </row>
    <row r="279" spans="1:17" hidden="1" x14ac:dyDescent="0.3">
      <c r="A279">
        <f t="shared" si="19"/>
        <v>28</v>
      </c>
      <c r="B279" t="s">
        <v>10</v>
      </c>
      <c r="C279" t="s">
        <v>6</v>
      </c>
      <c r="D279">
        <v>3.5</v>
      </c>
      <c r="E279" t="s">
        <v>3</v>
      </c>
      <c r="F279">
        <v>5</v>
      </c>
      <c r="I279" s="5">
        <f t="shared" ca="1" si="23"/>
        <v>0</v>
      </c>
      <c r="J279" s="5">
        <f t="shared" ca="1" si="23"/>
        <v>0</v>
      </c>
      <c r="M279" s="5">
        <f t="shared" ca="1" si="20"/>
        <v>0</v>
      </c>
      <c r="O279" s="5">
        <f t="shared" si="21"/>
        <v>0</v>
      </c>
      <c r="Q279" s="5">
        <f t="shared" ca="1" si="22"/>
        <v>1</v>
      </c>
    </row>
    <row r="280" spans="1:17" x14ac:dyDescent="0.3">
      <c r="A280">
        <f t="shared" si="19"/>
        <v>28</v>
      </c>
      <c r="B280" t="s">
        <v>9</v>
      </c>
      <c r="C280" t="s">
        <v>8</v>
      </c>
      <c r="D280">
        <v>3.5</v>
      </c>
      <c r="E280" t="s">
        <v>7</v>
      </c>
      <c r="F280">
        <v>4</v>
      </c>
      <c r="I280" s="5">
        <f t="shared" ca="1" si="23"/>
        <v>0</v>
      </c>
      <c r="J280" s="5">
        <f t="shared" ca="1" si="23"/>
        <v>1</v>
      </c>
      <c r="M280" s="5">
        <f t="shared" ca="1" si="20"/>
        <v>1</v>
      </c>
      <c r="O280" s="5">
        <f t="shared" si="21"/>
        <v>0</v>
      </c>
      <c r="Q280" s="5">
        <f t="shared" ca="1" si="22"/>
        <v>0</v>
      </c>
    </row>
    <row r="281" spans="1:17" hidden="1" x14ac:dyDescent="0.3">
      <c r="A281">
        <f t="shared" si="19"/>
        <v>28</v>
      </c>
      <c r="B281" t="s">
        <v>5</v>
      </c>
      <c r="C281" t="s">
        <v>8</v>
      </c>
      <c r="D281">
        <v>5</v>
      </c>
      <c r="E281" t="s">
        <v>3</v>
      </c>
      <c r="F281">
        <v>8</v>
      </c>
      <c r="I281" s="5">
        <f t="shared" ca="1" si="23"/>
        <v>1</v>
      </c>
      <c r="J281" s="5">
        <f t="shared" ca="1" si="23"/>
        <v>0</v>
      </c>
      <c r="M281" s="5">
        <f t="shared" ca="1" si="20"/>
        <v>1</v>
      </c>
      <c r="O281" s="5">
        <f t="shared" si="21"/>
        <v>1</v>
      </c>
      <c r="Q281" s="5">
        <f t="shared" ca="1" si="22"/>
        <v>1</v>
      </c>
    </row>
    <row r="282" spans="1:17" hidden="1" x14ac:dyDescent="0.3">
      <c r="A282">
        <f t="shared" si="19"/>
        <v>28</v>
      </c>
      <c r="B282" t="s">
        <v>5</v>
      </c>
      <c r="C282" t="s">
        <v>8</v>
      </c>
      <c r="D282">
        <v>3.5</v>
      </c>
      <c r="E282" t="s">
        <v>3</v>
      </c>
      <c r="F282">
        <v>8</v>
      </c>
      <c r="I282" s="5">
        <f t="shared" ca="1" si="23"/>
        <v>1</v>
      </c>
      <c r="J282" s="5">
        <f t="shared" ca="1" si="23"/>
        <v>0</v>
      </c>
      <c r="M282" s="5">
        <f t="shared" ca="1" si="20"/>
        <v>1</v>
      </c>
      <c r="O282" s="5">
        <f t="shared" si="21"/>
        <v>0</v>
      </c>
      <c r="Q282" s="5">
        <f t="shared" ca="1" si="22"/>
        <v>1</v>
      </c>
    </row>
    <row r="283" spans="1:17" hidden="1" x14ac:dyDescent="0.3">
      <c r="A283">
        <f t="shared" ref="A283:A303" si="24">A133+15</f>
        <v>28</v>
      </c>
      <c r="B283" t="s">
        <v>10</v>
      </c>
      <c r="C283" t="s">
        <v>8</v>
      </c>
      <c r="D283">
        <v>3.5</v>
      </c>
      <c r="E283" t="s">
        <v>7</v>
      </c>
      <c r="F283">
        <v>7</v>
      </c>
      <c r="I283" s="5">
        <f t="shared" ca="1" si="23"/>
        <v>0</v>
      </c>
      <c r="J283" s="5">
        <f t="shared" ca="1" si="23"/>
        <v>0</v>
      </c>
      <c r="M283" s="5">
        <f t="shared" ca="1" si="20"/>
        <v>1</v>
      </c>
      <c r="O283" s="5">
        <f t="shared" si="21"/>
        <v>0</v>
      </c>
      <c r="Q283" s="5">
        <f t="shared" ca="1" si="22"/>
        <v>0</v>
      </c>
    </row>
    <row r="284" spans="1:17" hidden="1" x14ac:dyDescent="0.3">
      <c r="A284">
        <f t="shared" si="24"/>
        <v>29</v>
      </c>
      <c r="B284" t="s">
        <v>5</v>
      </c>
      <c r="C284" t="s">
        <v>8</v>
      </c>
      <c r="D284">
        <v>5</v>
      </c>
      <c r="E284" t="s">
        <v>7</v>
      </c>
      <c r="F284">
        <v>7</v>
      </c>
      <c r="I284" s="5">
        <f t="shared" ca="1" si="23"/>
        <v>1</v>
      </c>
      <c r="J284" s="5">
        <f t="shared" ca="1" si="23"/>
        <v>0</v>
      </c>
      <c r="M284" s="5">
        <f t="shared" ca="1" si="20"/>
        <v>1</v>
      </c>
      <c r="O284" s="5">
        <f t="shared" si="21"/>
        <v>1</v>
      </c>
      <c r="Q284" s="5">
        <f t="shared" ca="1" si="22"/>
        <v>0</v>
      </c>
    </row>
    <row r="285" spans="1:17" hidden="1" x14ac:dyDescent="0.3">
      <c r="A285">
        <f t="shared" si="24"/>
        <v>29</v>
      </c>
      <c r="B285" t="s">
        <v>5</v>
      </c>
      <c r="C285" t="s">
        <v>6</v>
      </c>
      <c r="D285">
        <v>3.5</v>
      </c>
      <c r="E285" t="s">
        <v>7</v>
      </c>
      <c r="F285">
        <v>8</v>
      </c>
      <c r="I285" s="5">
        <f t="shared" ca="1" si="23"/>
        <v>1</v>
      </c>
      <c r="J285" s="5">
        <f t="shared" ca="1" si="23"/>
        <v>0</v>
      </c>
      <c r="M285" s="5">
        <f t="shared" ca="1" si="20"/>
        <v>0</v>
      </c>
      <c r="O285" s="5">
        <f t="shared" si="21"/>
        <v>0</v>
      </c>
      <c r="Q285" s="5">
        <f t="shared" ca="1" si="22"/>
        <v>0</v>
      </c>
    </row>
    <row r="286" spans="1:17" hidden="1" x14ac:dyDescent="0.3">
      <c r="A286">
        <f t="shared" si="24"/>
        <v>29</v>
      </c>
      <c r="B286" t="s">
        <v>10</v>
      </c>
      <c r="C286" t="s">
        <v>6</v>
      </c>
      <c r="D286">
        <v>3.5</v>
      </c>
      <c r="E286" t="s">
        <v>3</v>
      </c>
      <c r="F286">
        <v>6</v>
      </c>
      <c r="I286" s="5">
        <f t="shared" ca="1" si="23"/>
        <v>0</v>
      </c>
      <c r="J286" s="5">
        <f t="shared" ca="1" si="23"/>
        <v>0</v>
      </c>
      <c r="M286" s="5">
        <f t="shared" ca="1" si="20"/>
        <v>0</v>
      </c>
      <c r="O286" s="5">
        <f t="shared" si="21"/>
        <v>0</v>
      </c>
      <c r="Q286" s="5">
        <f t="shared" ca="1" si="22"/>
        <v>1</v>
      </c>
    </row>
    <row r="287" spans="1:17" hidden="1" x14ac:dyDescent="0.3">
      <c r="A287">
        <f t="shared" si="24"/>
        <v>29</v>
      </c>
      <c r="B287" t="s">
        <v>5</v>
      </c>
      <c r="C287" t="s">
        <v>8</v>
      </c>
      <c r="D287">
        <v>5</v>
      </c>
      <c r="E287" t="s">
        <v>3</v>
      </c>
      <c r="F287">
        <v>3</v>
      </c>
      <c r="I287" s="5">
        <f t="shared" ca="1" si="23"/>
        <v>1</v>
      </c>
      <c r="J287" s="5">
        <f t="shared" ca="1" si="23"/>
        <v>0</v>
      </c>
      <c r="M287" s="5">
        <f t="shared" ca="1" si="20"/>
        <v>1</v>
      </c>
      <c r="O287" s="5">
        <f t="shared" si="21"/>
        <v>1</v>
      </c>
      <c r="Q287" s="5">
        <f t="shared" ca="1" si="22"/>
        <v>1</v>
      </c>
    </row>
    <row r="288" spans="1:17" x14ac:dyDescent="0.3">
      <c r="A288">
        <f t="shared" si="24"/>
        <v>29</v>
      </c>
      <c r="B288" t="s">
        <v>9</v>
      </c>
      <c r="C288" t="s">
        <v>8</v>
      </c>
      <c r="D288">
        <v>3.5</v>
      </c>
      <c r="E288" t="s">
        <v>7</v>
      </c>
      <c r="F288">
        <v>4</v>
      </c>
      <c r="I288" s="5">
        <f t="shared" ca="1" si="23"/>
        <v>0</v>
      </c>
      <c r="J288" s="5">
        <f t="shared" ca="1" si="23"/>
        <v>1</v>
      </c>
      <c r="M288" s="5">
        <f t="shared" ca="1" si="20"/>
        <v>1</v>
      </c>
      <c r="O288" s="5">
        <f t="shared" si="21"/>
        <v>0</v>
      </c>
      <c r="Q288" s="5">
        <f t="shared" ca="1" si="22"/>
        <v>0</v>
      </c>
    </row>
    <row r="289" spans="1:17" hidden="1" x14ac:dyDescent="0.3">
      <c r="A289">
        <f t="shared" si="24"/>
        <v>29</v>
      </c>
      <c r="B289" t="s">
        <v>5</v>
      </c>
      <c r="C289" t="s">
        <v>8</v>
      </c>
      <c r="D289">
        <v>3.5</v>
      </c>
      <c r="E289" t="s">
        <v>3</v>
      </c>
      <c r="F289">
        <v>9</v>
      </c>
      <c r="I289" s="5">
        <f t="shared" ca="1" si="23"/>
        <v>1</v>
      </c>
      <c r="J289" s="5">
        <f t="shared" ca="1" si="23"/>
        <v>0</v>
      </c>
      <c r="M289" s="5">
        <f t="shared" ca="1" si="20"/>
        <v>1</v>
      </c>
      <c r="O289" s="5">
        <f t="shared" si="21"/>
        <v>0</v>
      </c>
      <c r="Q289" s="5">
        <f t="shared" ca="1" si="22"/>
        <v>1</v>
      </c>
    </row>
    <row r="290" spans="1:17" x14ac:dyDescent="0.3">
      <c r="A290">
        <f t="shared" si="24"/>
        <v>29</v>
      </c>
      <c r="B290" t="s">
        <v>9</v>
      </c>
      <c r="C290" t="s">
        <v>6</v>
      </c>
      <c r="D290">
        <v>3.5</v>
      </c>
      <c r="E290" t="s">
        <v>3</v>
      </c>
      <c r="F290">
        <v>3</v>
      </c>
      <c r="I290" s="5">
        <f t="shared" ca="1" si="23"/>
        <v>0</v>
      </c>
      <c r="J290" s="5">
        <f t="shared" ca="1" si="23"/>
        <v>1</v>
      </c>
      <c r="M290" s="5">
        <f t="shared" ca="1" si="20"/>
        <v>0</v>
      </c>
      <c r="O290" s="5">
        <f t="shared" si="21"/>
        <v>0</v>
      </c>
      <c r="Q290" s="5">
        <f t="shared" ca="1" si="22"/>
        <v>1</v>
      </c>
    </row>
    <row r="291" spans="1:17" hidden="1" x14ac:dyDescent="0.3">
      <c r="A291">
        <f t="shared" si="24"/>
        <v>29</v>
      </c>
      <c r="B291" t="s">
        <v>10</v>
      </c>
      <c r="C291" t="s">
        <v>6</v>
      </c>
      <c r="D291">
        <v>5</v>
      </c>
      <c r="E291" t="s">
        <v>7</v>
      </c>
      <c r="F291">
        <v>5</v>
      </c>
      <c r="I291" s="5">
        <f t="shared" ca="1" si="23"/>
        <v>0</v>
      </c>
      <c r="J291" s="5">
        <f t="shared" ca="1" si="23"/>
        <v>0</v>
      </c>
      <c r="M291" s="5">
        <f t="shared" ca="1" si="20"/>
        <v>0</v>
      </c>
      <c r="O291" s="5">
        <f t="shared" si="21"/>
        <v>1</v>
      </c>
      <c r="Q291" s="5">
        <f t="shared" ca="1" si="22"/>
        <v>0</v>
      </c>
    </row>
    <row r="292" spans="1:17" hidden="1" x14ac:dyDescent="0.3">
      <c r="A292">
        <f t="shared" si="24"/>
        <v>29</v>
      </c>
      <c r="B292" t="s">
        <v>10</v>
      </c>
      <c r="C292" t="s">
        <v>8</v>
      </c>
      <c r="D292">
        <v>5</v>
      </c>
      <c r="E292" t="s">
        <v>3</v>
      </c>
      <c r="F292">
        <v>9</v>
      </c>
      <c r="I292" s="5">
        <f t="shared" ca="1" si="23"/>
        <v>0</v>
      </c>
      <c r="J292" s="5">
        <f t="shared" ca="1" si="23"/>
        <v>0</v>
      </c>
      <c r="M292" s="5">
        <f t="shared" ca="1" si="20"/>
        <v>1</v>
      </c>
      <c r="O292" s="5">
        <f t="shared" si="21"/>
        <v>1</v>
      </c>
      <c r="Q292" s="5">
        <f t="shared" ca="1" si="22"/>
        <v>1</v>
      </c>
    </row>
    <row r="293" spans="1:17" hidden="1" x14ac:dyDescent="0.3">
      <c r="A293">
        <f t="shared" si="24"/>
        <v>29</v>
      </c>
      <c r="B293" t="s">
        <v>10</v>
      </c>
      <c r="C293" t="s">
        <v>8</v>
      </c>
      <c r="D293">
        <v>3.5</v>
      </c>
      <c r="E293" t="s">
        <v>7</v>
      </c>
      <c r="F293">
        <v>5</v>
      </c>
      <c r="I293" s="5">
        <f t="shared" ca="1" si="23"/>
        <v>0</v>
      </c>
      <c r="J293" s="5">
        <f t="shared" ca="1" si="23"/>
        <v>0</v>
      </c>
      <c r="M293" s="5">
        <f t="shared" ca="1" si="20"/>
        <v>1</v>
      </c>
      <c r="O293" s="5">
        <f t="shared" si="21"/>
        <v>0</v>
      </c>
      <c r="Q293" s="5">
        <f t="shared" ca="1" si="22"/>
        <v>0</v>
      </c>
    </row>
    <row r="294" spans="1:17" hidden="1" x14ac:dyDescent="0.3">
      <c r="A294">
        <f t="shared" si="24"/>
        <v>30</v>
      </c>
      <c r="B294" t="s">
        <v>5</v>
      </c>
      <c r="C294" t="s">
        <v>8</v>
      </c>
      <c r="D294">
        <v>3.5</v>
      </c>
      <c r="E294" t="s">
        <v>3</v>
      </c>
      <c r="F294">
        <v>8</v>
      </c>
      <c r="I294" s="5">
        <f t="shared" ca="1" si="23"/>
        <v>1</v>
      </c>
      <c r="J294" s="5">
        <f t="shared" ca="1" si="23"/>
        <v>0</v>
      </c>
      <c r="M294" s="5">
        <f t="shared" ca="1" si="20"/>
        <v>1</v>
      </c>
      <c r="O294" s="5">
        <f t="shared" si="21"/>
        <v>0</v>
      </c>
      <c r="Q294" s="5">
        <f t="shared" ca="1" si="22"/>
        <v>1</v>
      </c>
    </row>
    <row r="295" spans="1:17" hidden="1" x14ac:dyDescent="0.3">
      <c r="A295">
        <f t="shared" si="24"/>
        <v>30</v>
      </c>
      <c r="B295" t="s">
        <v>10</v>
      </c>
      <c r="C295" t="s">
        <v>8</v>
      </c>
      <c r="D295">
        <v>5</v>
      </c>
      <c r="E295" t="s">
        <v>3</v>
      </c>
      <c r="F295">
        <v>3</v>
      </c>
      <c r="I295" s="5">
        <f t="shared" ca="1" si="23"/>
        <v>0</v>
      </c>
      <c r="J295" s="5">
        <f t="shared" ca="1" si="23"/>
        <v>0</v>
      </c>
      <c r="M295" s="5">
        <f t="shared" ca="1" si="20"/>
        <v>1</v>
      </c>
      <c r="O295" s="5">
        <f t="shared" si="21"/>
        <v>1</v>
      </c>
      <c r="Q295" s="5">
        <f t="shared" ca="1" si="22"/>
        <v>1</v>
      </c>
    </row>
    <row r="296" spans="1:17" hidden="1" x14ac:dyDescent="0.3">
      <c r="A296">
        <f t="shared" si="24"/>
        <v>30</v>
      </c>
      <c r="B296" t="s">
        <v>10</v>
      </c>
      <c r="C296" t="s">
        <v>6</v>
      </c>
      <c r="D296">
        <v>3.5</v>
      </c>
      <c r="E296" t="s">
        <v>3</v>
      </c>
      <c r="F296">
        <v>8</v>
      </c>
      <c r="I296" s="5">
        <f t="shared" ca="1" si="23"/>
        <v>0</v>
      </c>
      <c r="J296" s="5">
        <f t="shared" ca="1" si="23"/>
        <v>0</v>
      </c>
      <c r="M296" s="5">
        <f t="shared" ca="1" si="20"/>
        <v>0</v>
      </c>
      <c r="O296" s="5">
        <f t="shared" si="21"/>
        <v>0</v>
      </c>
      <c r="Q296" s="5">
        <f t="shared" ca="1" si="22"/>
        <v>1</v>
      </c>
    </row>
    <row r="297" spans="1:17" hidden="1" x14ac:dyDescent="0.3">
      <c r="A297">
        <f t="shared" si="24"/>
        <v>30</v>
      </c>
      <c r="B297" t="s">
        <v>10</v>
      </c>
      <c r="C297" t="s">
        <v>8</v>
      </c>
      <c r="D297">
        <v>3.5</v>
      </c>
      <c r="E297" t="s">
        <v>7</v>
      </c>
      <c r="F297">
        <v>5</v>
      </c>
      <c r="I297" s="5">
        <f t="shared" ca="1" si="23"/>
        <v>0</v>
      </c>
      <c r="J297" s="5">
        <f t="shared" ca="1" si="23"/>
        <v>0</v>
      </c>
      <c r="M297" s="5">
        <f t="shared" ca="1" si="20"/>
        <v>1</v>
      </c>
      <c r="O297" s="5">
        <f t="shared" si="21"/>
        <v>0</v>
      </c>
      <c r="Q297" s="5">
        <f t="shared" ca="1" si="22"/>
        <v>0</v>
      </c>
    </row>
    <row r="298" spans="1:17" x14ac:dyDescent="0.3">
      <c r="A298">
        <f t="shared" si="24"/>
        <v>30</v>
      </c>
      <c r="B298" t="s">
        <v>9</v>
      </c>
      <c r="C298" t="s">
        <v>6</v>
      </c>
      <c r="D298">
        <v>3.5</v>
      </c>
      <c r="E298" t="s">
        <v>3</v>
      </c>
      <c r="F298">
        <v>7</v>
      </c>
      <c r="I298" s="5">
        <f t="shared" ca="1" si="23"/>
        <v>0</v>
      </c>
      <c r="J298" s="5">
        <f t="shared" ca="1" si="23"/>
        <v>1</v>
      </c>
      <c r="M298" s="5">
        <f t="shared" ca="1" si="20"/>
        <v>0</v>
      </c>
      <c r="O298" s="5">
        <f t="shared" si="21"/>
        <v>0</v>
      </c>
      <c r="Q298" s="5">
        <f t="shared" ca="1" si="22"/>
        <v>1</v>
      </c>
    </row>
    <row r="299" spans="1:17" hidden="1" x14ac:dyDescent="0.3">
      <c r="A299">
        <f t="shared" si="24"/>
        <v>30</v>
      </c>
      <c r="B299" t="s">
        <v>10</v>
      </c>
      <c r="C299" t="s">
        <v>6</v>
      </c>
      <c r="D299">
        <v>5</v>
      </c>
      <c r="E299" t="s">
        <v>7</v>
      </c>
      <c r="F299">
        <v>9</v>
      </c>
      <c r="I299" s="5">
        <f t="shared" ca="1" si="23"/>
        <v>0</v>
      </c>
      <c r="J299" s="5">
        <f t="shared" ca="1" si="23"/>
        <v>0</v>
      </c>
      <c r="M299" s="5">
        <f t="shared" ca="1" si="20"/>
        <v>0</v>
      </c>
      <c r="O299" s="5">
        <f t="shared" si="21"/>
        <v>1</v>
      </c>
      <c r="Q299" s="5">
        <f t="shared" ca="1" si="22"/>
        <v>0</v>
      </c>
    </row>
    <row r="300" spans="1:17" hidden="1" x14ac:dyDescent="0.3">
      <c r="A300">
        <f t="shared" si="24"/>
        <v>30</v>
      </c>
      <c r="B300" t="s">
        <v>5</v>
      </c>
      <c r="C300" t="s">
        <v>8</v>
      </c>
      <c r="D300">
        <v>5</v>
      </c>
      <c r="E300" t="s">
        <v>3</v>
      </c>
      <c r="F300">
        <v>1</v>
      </c>
      <c r="I300" s="5">
        <f t="shared" ca="1" si="23"/>
        <v>1</v>
      </c>
      <c r="J300" s="5">
        <f t="shared" ca="1" si="23"/>
        <v>0</v>
      </c>
      <c r="M300" s="5">
        <f t="shared" ca="1" si="20"/>
        <v>1</v>
      </c>
      <c r="O300" s="5">
        <f t="shared" si="21"/>
        <v>1</v>
      </c>
      <c r="Q300" s="5">
        <f t="shared" ca="1" si="22"/>
        <v>1</v>
      </c>
    </row>
    <row r="301" spans="1:17" hidden="1" x14ac:dyDescent="0.3">
      <c r="A301">
        <f t="shared" si="24"/>
        <v>30</v>
      </c>
      <c r="B301" t="s">
        <v>5</v>
      </c>
      <c r="C301" t="s">
        <v>6</v>
      </c>
      <c r="D301">
        <v>3.5</v>
      </c>
      <c r="E301" t="s">
        <v>7</v>
      </c>
      <c r="F301">
        <v>9</v>
      </c>
      <c r="I301" s="5">
        <f t="shared" ca="1" si="23"/>
        <v>1</v>
      </c>
      <c r="J301" s="5">
        <f t="shared" ca="1" si="23"/>
        <v>0</v>
      </c>
      <c r="M301" s="5">
        <f t="shared" ca="1" si="20"/>
        <v>0</v>
      </c>
      <c r="O301" s="5">
        <f t="shared" si="21"/>
        <v>0</v>
      </c>
      <c r="Q301" s="5">
        <f t="shared" ca="1" si="22"/>
        <v>0</v>
      </c>
    </row>
    <row r="302" spans="1:17" x14ac:dyDescent="0.3">
      <c r="A302">
        <f t="shared" si="24"/>
        <v>30</v>
      </c>
      <c r="B302" t="s">
        <v>9</v>
      </c>
      <c r="C302" t="s">
        <v>8</v>
      </c>
      <c r="D302">
        <v>3.5</v>
      </c>
      <c r="E302" t="s">
        <v>7</v>
      </c>
      <c r="F302">
        <v>4</v>
      </c>
      <c r="I302" s="5">
        <f t="shared" ca="1" si="23"/>
        <v>0</v>
      </c>
      <c r="J302" s="5">
        <f t="shared" ca="1" si="23"/>
        <v>1</v>
      </c>
      <c r="M302" s="5">
        <f t="shared" ca="1" si="20"/>
        <v>1</v>
      </c>
      <c r="O302" s="5">
        <f t="shared" si="21"/>
        <v>0</v>
      </c>
      <c r="Q302" s="5">
        <f t="shared" ca="1" si="22"/>
        <v>0</v>
      </c>
    </row>
    <row r="303" spans="1:17" hidden="1" x14ac:dyDescent="0.3">
      <c r="A303">
        <f t="shared" si="24"/>
        <v>30</v>
      </c>
      <c r="B303" t="s">
        <v>5</v>
      </c>
      <c r="C303" t="s">
        <v>8</v>
      </c>
      <c r="D303">
        <v>5</v>
      </c>
      <c r="E303" t="s">
        <v>7</v>
      </c>
      <c r="F303">
        <v>2</v>
      </c>
      <c r="I303" s="5">
        <f t="shared" ca="1" si="23"/>
        <v>1</v>
      </c>
      <c r="J303" s="5">
        <f t="shared" ca="1" si="23"/>
        <v>0</v>
      </c>
      <c r="M303" s="5">
        <f t="shared" ca="1" si="20"/>
        <v>1</v>
      </c>
      <c r="O303" s="5">
        <f t="shared" si="21"/>
        <v>1</v>
      </c>
      <c r="Q303" s="5">
        <f t="shared" ca="1" si="22"/>
        <v>0</v>
      </c>
    </row>
    <row r="304" spans="1:17" hidden="1" x14ac:dyDescent="0.3">
      <c r="A304">
        <f>A154+15</f>
        <v>31</v>
      </c>
      <c r="B304" t="s">
        <v>5</v>
      </c>
      <c r="C304" t="s">
        <v>6</v>
      </c>
      <c r="D304">
        <v>3.5</v>
      </c>
      <c r="E304" t="s">
        <v>7</v>
      </c>
      <c r="F304">
        <v>7</v>
      </c>
      <c r="I304" s="5">
        <f t="shared" ca="1" si="23"/>
        <v>1</v>
      </c>
      <c r="J304" s="5">
        <f t="shared" ca="1" si="23"/>
        <v>0</v>
      </c>
      <c r="M304" s="5">
        <f t="shared" ca="1" si="20"/>
        <v>0</v>
      </c>
      <c r="O304" s="5">
        <f t="shared" si="21"/>
        <v>0</v>
      </c>
      <c r="Q304" s="5">
        <f t="shared" ca="1" si="22"/>
        <v>0</v>
      </c>
    </row>
    <row r="305" spans="1:17" hidden="1" x14ac:dyDescent="0.3">
      <c r="A305">
        <f t="shared" ref="A305:A368" si="25">A155+15</f>
        <v>31</v>
      </c>
      <c r="B305" t="s">
        <v>5</v>
      </c>
      <c r="C305" t="s">
        <v>8</v>
      </c>
      <c r="D305">
        <v>5</v>
      </c>
      <c r="E305" t="s">
        <v>3</v>
      </c>
      <c r="F305">
        <v>6</v>
      </c>
      <c r="I305" s="5">
        <f t="shared" ca="1" si="23"/>
        <v>1</v>
      </c>
      <c r="J305" s="5">
        <f t="shared" ca="1" si="23"/>
        <v>0</v>
      </c>
      <c r="M305" s="5">
        <f t="shared" ca="1" si="20"/>
        <v>1</v>
      </c>
      <c r="O305" s="5">
        <f t="shared" si="21"/>
        <v>1</v>
      </c>
      <c r="Q305" s="5">
        <f t="shared" ca="1" si="22"/>
        <v>1</v>
      </c>
    </row>
    <row r="306" spans="1:17" hidden="1" x14ac:dyDescent="0.3">
      <c r="A306">
        <f t="shared" si="25"/>
        <v>31</v>
      </c>
      <c r="B306" t="s">
        <v>5</v>
      </c>
      <c r="C306" t="s">
        <v>8</v>
      </c>
      <c r="D306">
        <v>3.5</v>
      </c>
      <c r="E306" t="s">
        <v>3</v>
      </c>
      <c r="F306">
        <v>8</v>
      </c>
      <c r="I306" s="5">
        <f t="shared" ca="1" si="23"/>
        <v>1</v>
      </c>
      <c r="J306" s="5">
        <f t="shared" ca="1" si="23"/>
        <v>0</v>
      </c>
      <c r="M306" s="5">
        <f t="shared" ca="1" si="20"/>
        <v>1</v>
      </c>
      <c r="O306" s="5">
        <f t="shared" si="21"/>
        <v>0</v>
      </c>
      <c r="Q306" s="5">
        <f t="shared" ca="1" si="22"/>
        <v>1</v>
      </c>
    </row>
    <row r="307" spans="1:17" x14ac:dyDescent="0.3">
      <c r="A307">
        <f t="shared" si="25"/>
        <v>31</v>
      </c>
      <c r="B307" t="s">
        <v>9</v>
      </c>
      <c r="C307" t="s">
        <v>6</v>
      </c>
      <c r="D307">
        <v>3.5</v>
      </c>
      <c r="E307" t="s">
        <v>3</v>
      </c>
      <c r="F307">
        <v>4</v>
      </c>
      <c r="I307" s="5">
        <f t="shared" ca="1" si="23"/>
        <v>0</v>
      </c>
      <c r="J307" s="5">
        <f t="shared" ca="1" si="23"/>
        <v>1</v>
      </c>
      <c r="M307" s="5">
        <f t="shared" ca="1" si="20"/>
        <v>0</v>
      </c>
      <c r="O307" s="5">
        <f t="shared" si="21"/>
        <v>0</v>
      </c>
      <c r="Q307" s="5">
        <f t="shared" ca="1" si="22"/>
        <v>1</v>
      </c>
    </row>
    <row r="308" spans="1:17" hidden="1" x14ac:dyDescent="0.3">
      <c r="A308">
        <f t="shared" si="25"/>
        <v>31</v>
      </c>
      <c r="B308" t="s">
        <v>10</v>
      </c>
      <c r="C308" t="s">
        <v>6</v>
      </c>
      <c r="D308">
        <v>5</v>
      </c>
      <c r="E308" t="s">
        <v>7</v>
      </c>
      <c r="F308">
        <v>9</v>
      </c>
      <c r="I308" s="5">
        <f t="shared" ca="1" si="23"/>
        <v>0</v>
      </c>
      <c r="J308" s="5">
        <f t="shared" ca="1" si="23"/>
        <v>0</v>
      </c>
      <c r="M308" s="5">
        <f t="shared" ca="1" si="20"/>
        <v>0</v>
      </c>
      <c r="O308" s="5">
        <f t="shared" si="21"/>
        <v>1</v>
      </c>
      <c r="Q308" s="5">
        <f t="shared" ca="1" si="22"/>
        <v>0</v>
      </c>
    </row>
    <row r="309" spans="1:17" x14ac:dyDescent="0.3">
      <c r="A309">
        <f t="shared" si="25"/>
        <v>31</v>
      </c>
      <c r="B309" t="s">
        <v>9</v>
      </c>
      <c r="C309" t="s">
        <v>8</v>
      </c>
      <c r="D309">
        <v>3.5</v>
      </c>
      <c r="E309" t="s">
        <v>7</v>
      </c>
      <c r="F309">
        <v>3</v>
      </c>
      <c r="I309" s="5">
        <f t="shared" ca="1" si="23"/>
        <v>0</v>
      </c>
      <c r="J309" s="5">
        <f t="shared" ca="1" si="23"/>
        <v>1</v>
      </c>
      <c r="M309" s="5">
        <f t="shared" ca="1" si="20"/>
        <v>1</v>
      </c>
      <c r="O309" s="5">
        <f t="shared" si="21"/>
        <v>0</v>
      </c>
      <c r="Q309" s="5">
        <f t="shared" ca="1" si="22"/>
        <v>0</v>
      </c>
    </row>
    <row r="310" spans="1:17" hidden="1" x14ac:dyDescent="0.3">
      <c r="A310">
        <f t="shared" si="25"/>
        <v>31</v>
      </c>
      <c r="B310" t="s">
        <v>10</v>
      </c>
      <c r="C310" t="s">
        <v>6</v>
      </c>
      <c r="D310">
        <v>3.5</v>
      </c>
      <c r="E310" t="s">
        <v>3</v>
      </c>
      <c r="F310">
        <v>7</v>
      </c>
      <c r="I310" s="5">
        <f t="shared" ca="1" si="23"/>
        <v>0</v>
      </c>
      <c r="J310" s="5">
        <f t="shared" ca="1" si="23"/>
        <v>0</v>
      </c>
      <c r="M310" s="5">
        <f t="shared" ca="1" si="20"/>
        <v>0</v>
      </c>
      <c r="O310" s="5">
        <f t="shared" si="21"/>
        <v>0</v>
      </c>
      <c r="Q310" s="5">
        <f t="shared" ca="1" si="22"/>
        <v>1</v>
      </c>
    </row>
    <row r="311" spans="1:17" hidden="1" x14ac:dyDescent="0.3">
      <c r="A311">
        <f t="shared" si="25"/>
        <v>31</v>
      </c>
      <c r="B311" t="s">
        <v>10</v>
      </c>
      <c r="C311" t="s">
        <v>8</v>
      </c>
      <c r="D311">
        <v>5</v>
      </c>
      <c r="E311" t="s">
        <v>3</v>
      </c>
      <c r="F311">
        <v>3</v>
      </c>
      <c r="I311" s="5">
        <f t="shared" ca="1" si="23"/>
        <v>0</v>
      </c>
      <c r="J311" s="5">
        <f t="shared" ca="1" si="23"/>
        <v>0</v>
      </c>
      <c r="M311" s="5">
        <f t="shared" ca="1" si="20"/>
        <v>1</v>
      </c>
      <c r="O311" s="5">
        <f t="shared" si="21"/>
        <v>1</v>
      </c>
      <c r="Q311" s="5">
        <f t="shared" ca="1" si="22"/>
        <v>1</v>
      </c>
    </row>
    <row r="312" spans="1:17" hidden="1" x14ac:dyDescent="0.3">
      <c r="A312">
        <f t="shared" si="25"/>
        <v>31</v>
      </c>
      <c r="B312" t="s">
        <v>5</v>
      </c>
      <c r="C312" t="s">
        <v>8</v>
      </c>
      <c r="D312">
        <v>5</v>
      </c>
      <c r="E312" t="s">
        <v>7</v>
      </c>
      <c r="F312">
        <v>5</v>
      </c>
      <c r="I312" s="5">
        <f t="shared" ca="1" si="23"/>
        <v>1</v>
      </c>
      <c r="J312" s="5">
        <f t="shared" ca="1" si="23"/>
        <v>0</v>
      </c>
      <c r="M312" s="5">
        <f t="shared" ca="1" si="20"/>
        <v>1</v>
      </c>
      <c r="O312" s="5">
        <f t="shared" si="21"/>
        <v>1</v>
      </c>
      <c r="Q312" s="5">
        <f t="shared" ca="1" si="22"/>
        <v>0</v>
      </c>
    </row>
    <row r="313" spans="1:17" hidden="1" x14ac:dyDescent="0.3">
      <c r="A313">
        <f t="shared" si="25"/>
        <v>31</v>
      </c>
      <c r="B313" t="s">
        <v>10</v>
      </c>
      <c r="C313" t="s">
        <v>8</v>
      </c>
      <c r="D313">
        <v>3.5</v>
      </c>
      <c r="E313" t="s">
        <v>7</v>
      </c>
      <c r="F313">
        <v>1</v>
      </c>
      <c r="I313" s="5">
        <f t="shared" ca="1" si="23"/>
        <v>0</v>
      </c>
      <c r="J313" s="5">
        <f t="shared" ca="1" si="23"/>
        <v>0</v>
      </c>
      <c r="M313" s="5">
        <f t="shared" ca="1" si="20"/>
        <v>1</v>
      </c>
      <c r="O313" s="5">
        <f t="shared" si="21"/>
        <v>0</v>
      </c>
      <c r="Q313" s="5">
        <f t="shared" ca="1" si="22"/>
        <v>0</v>
      </c>
    </row>
    <row r="314" spans="1:17" hidden="1" x14ac:dyDescent="0.3">
      <c r="A314">
        <f t="shared" si="25"/>
        <v>32</v>
      </c>
      <c r="B314" t="s">
        <v>10</v>
      </c>
      <c r="C314" t="s">
        <v>8</v>
      </c>
      <c r="D314">
        <v>3.5</v>
      </c>
      <c r="E314" t="s">
        <v>7</v>
      </c>
      <c r="F314">
        <v>7</v>
      </c>
      <c r="I314" s="5">
        <f t="shared" ca="1" si="23"/>
        <v>0</v>
      </c>
      <c r="J314" s="5">
        <f t="shared" ca="1" si="23"/>
        <v>0</v>
      </c>
      <c r="M314" s="5">
        <f t="shared" ca="1" si="20"/>
        <v>1</v>
      </c>
      <c r="O314" s="5">
        <f t="shared" si="21"/>
        <v>0</v>
      </c>
      <c r="Q314" s="5">
        <f t="shared" ca="1" si="22"/>
        <v>0</v>
      </c>
    </row>
    <row r="315" spans="1:17" x14ac:dyDescent="0.3">
      <c r="A315">
        <f t="shared" si="25"/>
        <v>32</v>
      </c>
      <c r="B315" t="s">
        <v>9</v>
      </c>
      <c r="C315" t="s">
        <v>6</v>
      </c>
      <c r="D315">
        <v>3.5</v>
      </c>
      <c r="E315" t="s">
        <v>3</v>
      </c>
      <c r="F315">
        <v>5</v>
      </c>
      <c r="I315" s="5">
        <f t="shared" ca="1" si="23"/>
        <v>0</v>
      </c>
      <c r="J315" s="5">
        <f t="shared" ca="1" si="23"/>
        <v>1</v>
      </c>
      <c r="M315" s="5">
        <f t="shared" ca="1" si="20"/>
        <v>0</v>
      </c>
      <c r="O315" s="5">
        <f t="shared" si="21"/>
        <v>0</v>
      </c>
      <c r="Q315" s="5">
        <f t="shared" ca="1" si="22"/>
        <v>1</v>
      </c>
    </row>
    <row r="316" spans="1:17" hidden="1" x14ac:dyDescent="0.3">
      <c r="A316">
        <f t="shared" si="25"/>
        <v>32</v>
      </c>
      <c r="B316" t="s">
        <v>5</v>
      </c>
      <c r="C316" t="s">
        <v>8</v>
      </c>
      <c r="D316">
        <v>5</v>
      </c>
      <c r="E316" t="s">
        <v>3</v>
      </c>
      <c r="F316">
        <v>6</v>
      </c>
      <c r="I316" s="5">
        <f t="shared" ca="1" si="23"/>
        <v>1</v>
      </c>
      <c r="J316" s="5">
        <f t="shared" ca="1" si="23"/>
        <v>0</v>
      </c>
      <c r="M316" s="5">
        <f t="shared" ca="1" si="20"/>
        <v>1</v>
      </c>
      <c r="O316" s="5">
        <f t="shared" si="21"/>
        <v>1</v>
      </c>
      <c r="Q316" s="5">
        <f t="shared" ca="1" si="22"/>
        <v>1</v>
      </c>
    </row>
    <row r="317" spans="1:17" hidden="1" x14ac:dyDescent="0.3">
      <c r="A317">
        <f t="shared" si="25"/>
        <v>32</v>
      </c>
      <c r="B317" t="s">
        <v>10</v>
      </c>
      <c r="C317" t="s">
        <v>8</v>
      </c>
      <c r="D317">
        <v>5</v>
      </c>
      <c r="E317" t="s">
        <v>3</v>
      </c>
      <c r="F317">
        <v>5</v>
      </c>
      <c r="I317" s="5">
        <f t="shared" ca="1" si="23"/>
        <v>0</v>
      </c>
      <c r="J317" s="5">
        <f t="shared" ca="1" si="23"/>
        <v>0</v>
      </c>
      <c r="M317" s="5">
        <f t="shared" ca="1" si="20"/>
        <v>1</v>
      </c>
      <c r="O317" s="5">
        <f t="shared" si="21"/>
        <v>1</v>
      </c>
      <c r="Q317" s="5">
        <f t="shared" ca="1" si="22"/>
        <v>1</v>
      </c>
    </row>
    <row r="318" spans="1:17" hidden="1" x14ac:dyDescent="0.3">
      <c r="A318">
        <f t="shared" si="25"/>
        <v>32</v>
      </c>
      <c r="B318" t="s">
        <v>5</v>
      </c>
      <c r="C318" t="s">
        <v>8</v>
      </c>
      <c r="D318">
        <v>5</v>
      </c>
      <c r="E318" t="s">
        <v>7</v>
      </c>
      <c r="F318">
        <v>7</v>
      </c>
      <c r="I318" s="5">
        <f t="shared" ca="1" si="23"/>
        <v>1</v>
      </c>
      <c r="J318" s="5">
        <f t="shared" ca="1" si="23"/>
        <v>0</v>
      </c>
      <c r="M318" s="5">
        <f t="shared" ca="1" si="20"/>
        <v>1</v>
      </c>
      <c r="O318" s="5">
        <f t="shared" si="21"/>
        <v>1</v>
      </c>
      <c r="Q318" s="5">
        <f t="shared" ca="1" si="22"/>
        <v>0</v>
      </c>
    </row>
    <row r="319" spans="1:17" x14ac:dyDescent="0.3">
      <c r="A319">
        <f t="shared" si="25"/>
        <v>32</v>
      </c>
      <c r="B319" t="s">
        <v>9</v>
      </c>
      <c r="C319" t="s">
        <v>8</v>
      </c>
      <c r="D319">
        <v>3.5</v>
      </c>
      <c r="E319" t="s">
        <v>7</v>
      </c>
      <c r="F319">
        <v>2</v>
      </c>
      <c r="I319" s="5">
        <f t="shared" ca="1" si="23"/>
        <v>0</v>
      </c>
      <c r="J319" s="5">
        <f t="shared" ca="1" si="23"/>
        <v>1</v>
      </c>
      <c r="M319" s="5">
        <f t="shared" ca="1" si="20"/>
        <v>1</v>
      </c>
      <c r="O319" s="5">
        <f t="shared" si="21"/>
        <v>0</v>
      </c>
      <c r="Q319" s="5">
        <f t="shared" ca="1" si="22"/>
        <v>0</v>
      </c>
    </row>
    <row r="320" spans="1:17" hidden="1" x14ac:dyDescent="0.3">
      <c r="A320">
        <f t="shared" si="25"/>
        <v>32</v>
      </c>
      <c r="B320" t="s">
        <v>5</v>
      </c>
      <c r="C320" t="s">
        <v>8</v>
      </c>
      <c r="D320">
        <v>3.5</v>
      </c>
      <c r="E320" t="s">
        <v>3</v>
      </c>
      <c r="F320">
        <v>8</v>
      </c>
      <c r="I320" s="5">
        <f t="shared" ca="1" si="23"/>
        <v>1</v>
      </c>
      <c r="J320" s="5">
        <f t="shared" ca="1" si="23"/>
        <v>0</v>
      </c>
      <c r="M320" s="5">
        <f t="shared" ca="1" si="20"/>
        <v>1</v>
      </c>
      <c r="O320" s="5">
        <f t="shared" si="21"/>
        <v>0</v>
      </c>
      <c r="Q320" s="5">
        <f t="shared" ca="1" si="22"/>
        <v>1</v>
      </c>
    </row>
    <row r="321" spans="1:17" hidden="1" x14ac:dyDescent="0.3">
      <c r="A321">
        <f t="shared" si="25"/>
        <v>32</v>
      </c>
      <c r="B321" t="s">
        <v>10</v>
      </c>
      <c r="C321" t="s">
        <v>6</v>
      </c>
      <c r="D321">
        <v>5</v>
      </c>
      <c r="E321" t="s">
        <v>7</v>
      </c>
      <c r="F321">
        <v>8</v>
      </c>
      <c r="I321" s="5">
        <f t="shared" ca="1" si="23"/>
        <v>0</v>
      </c>
      <c r="J321" s="5">
        <f t="shared" ca="1" si="23"/>
        <v>0</v>
      </c>
      <c r="M321" s="5">
        <f t="shared" ca="1" si="20"/>
        <v>0</v>
      </c>
      <c r="O321" s="5">
        <f t="shared" si="21"/>
        <v>1</v>
      </c>
      <c r="Q321" s="5">
        <f t="shared" ca="1" si="22"/>
        <v>0</v>
      </c>
    </row>
    <row r="322" spans="1:17" hidden="1" x14ac:dyDescent="0.3">
      <c r="A322">
        <f t="shared" si="25"/>
        <v>32</v>
      </c>
      <c r="B322" t="s">
        <v>10</v>
      </c>
      <c r="C322" t="s">
        <v>6</v>
      </c>
      <c r="D322">
        <v>3.5</v>
      </c>
      <c r="E322" t="s">
        <v>3</v>
      </c>
      <c r="F322">
        <v>5</v>
      </c>
      <c r="I322" s="5">
        <f t="shared" ca="1" si="23"/>
        <v>0</v>
      </c>
      <c r="J322" s="5">
        <f t="shared" ca="1" si="23"/>
        <v>0</v>
      </c>
      <c r="M322" s="5">
        <f t="shared" ca="1" si="20"/>
        <v>0</v>
      </c>
      <c r="O322" s="5">
        <f t="shared" si="21"/>
        <v>0</v>
      </c>
      <c r="Q322" s="5">
        <f t="shared" ca="1" si="22"/>
        <v>1</v>
      </c>
    </row>
    <row r="323" spans="1:17" hidden="1" x14ac:dyDescent="0.3">
      <c r="A323">
        <f t="shared" si="25"/>
        <v>32</v>
      </c>
      <c r="B323" t="s">
        <v>5</v>
      </c>
      <c r="C323" t="s">
        <v>6</v>
      </c>
      <c r="D323">
        <v>3.5</v>
      </c>
      <c r="E323" t="s">
        <v>7</v>
      </c>
      <c r="F323">
        <v>7</v>
      </c>
      <c r="I323" s="5">
        <f t="shared" ca="1" si="23"/>
        <v>1</v>
      </c>
      <c r="J323" s="5">
        <f t="shared" ca="1" si="23"/>
        <v>0</v>
      </c>
      <c r="M323" s="5">
        <f t="shared" ca="1" si="20"/>
        <v>0</v>
      </c>
      <c r="O323" s="5">
        <f t="shared" si="21"/>
        <v>0</v>
      </c>
      <c r="Q323" s="5">
        <f t="shared" ca="1" si="22"/>
        <v>0</v>
      </c>
    </row>
    <row r="324" spans="1:17" hidden="1" x14ac:dyDescent="0.3">
      <c r="A324">
        <f t="shared" si="25"/>
        <v>33</v>
      </c>
      <c r="B324" t="s">
        <v>10</v>
      </c>
      <c r="C324" t="s">
        <v>8</v>
      </c>
      <c r="D324">
        <v>5</v>
      </c>
      <c r="E324" t="s">
        <v>3</v>
      </c>
      <c r="F324">
        <v>5</v>
      </c>
      <c r="I324" s="5">
        <f t="shared" ca="1" si="23"/>
        <v>0</v>
      </c>
      <c r="J324" s="5">
        <f t="shared" ca="1" si="23"/>
        <v>0</v>
      </c>
      <c r="M324" s="5">
        <f t="shared" ca="1" si="20"/>
        <v>1</v>
      </c>
      <c r="O324" s="5">
        <f t="shared" si="21"/>
        <v>1</v>
      </c>
      <c r="Q324" s="5">
        <f t="shared" ca="1" si="22"/>
        <v>1</v>
      </c>
    </row>
    <row r="325" spans="1:17" hidden="1" x14ac:dyDescent="0.3">
      <c r="A325">
        <f t="shared" si="25"/>
        <v>33</v>
      </c>
      <c r="B325" t="s">
        <v>10</v>
      </c>
      <c r="C325" t="s">
        <v>8</v>
      </c>
      <c r="D325">
        <v>3.5</v>
      </c>
      <c r="E325" t="s">
        <v>7</v>
      </c>
      <c r="F325">
        <v>6</v>
      </c>
      <c r="I325" s="5">
        <f t="shared" ca="1" si="23"/>
        <v>0</v>
      </c>
      <c r="J325" s="5">
        <f t="shared" ca="1" si="23"/>
        <v>0</v>
      </c>
      <c r="M325" s="5">
        <f t="shared" ref="M325:M388" ca="1" si="26">IF($C325=M$2,1,0)</f>
        <v>1</v>
      </c>
      <c r="O325" s="5">
        <f t="shared" ref="O325:O388" si="27">IF($D325=O$2,1,0)</f>
        <v>0</v>
      </c>
      <c r="Q325" s="5">
        <f t="shared" ref="Q325:Q388" ca="1" si="28">IF($E325=Q$2,1,0)</f>
        <v>0</v>
      </c>
    </row>
    <row r="326" spans="1:17" hidden="1" x14ac:dyDescent="0.3">
      <c r="A326">
        <f t="shared" si="25"/>
        <v>33</v>
      </c>
      <c r="B326" t="s">
        <v>5</v>
      </c>
      <c r="C326" t="s">
        <v>8</v>
      </c>
      <c r="D326">
        <v>5</v>
      </c>
      <c r="E326" t="s">
        <v>7</v>
      </c>
      <c r="F326">
        <v>6</v>
      </c>
      <c r="I326" s="5">
        <f t="shared" ref="I326:J389" ca="1" si="29">IF($B326=I$2,1,0)</f>
        <v>1</v>
      </c>
      <c r="J326" s="5">
        <f t="shared" ca="1" si="29"/>
        <v>0</v>
      </c>
      <c r="M326" s="5">
        <f t="shared" ca="1" si="26"/>
        <v>1</v>
      </c>
      <c r="O326" s="5">
        <f t="shared" si="27"/>
        <v>1</v>
      </c>
      <c r="Q326" s="5">
        <f t="shared" ca="1" si="28"/>
        <v>0</v>
      </c>
    </row>
    <row r="327" spans="1:17" hidden="1" x14ac:dyDescent="0.3">
      <c r="A327">
        <f t="shared" si="25"/>
        <v>33</v>
      </c>
      <c r="B327" t="s">
        <v>10</v>
      </c>
      <c r="C327" t="s">
        <v>6</v>
      </c>
      <c r="D327">
        <v>3.5</v>
      </c>
      <c r="E327" t="s">
        <v>3</v>
      </c>
      <c r="F327">
        <v>6</v>
      </c>
      <c r="I327" s="5">
        <f t="shared" ca="1" si="29"/>
        <v>0</v>
      </c>
      <c r="J327" s="5">
        <f t="shared" ca="1" si="29"/>
        <v>0</v>
      </c>
      <c r="M327" s="5">
        <f t="shared" ca="1" si="26"/>
        <v>0</v>
      </c>
      <c r="O327" s="5">
        <f t="shared" si="27"/>
        <v>0</v>
      </c>
      <c r="Q327" s="5">
        <f t="shared" ca="1" si="28"/>
        <v>1</v>
      </c>
    </row>
    <row r="328" spans="1:17" x14ac:dyDescent="0.3">
      <c r="A328">
        <f t="shared" si="25"/>
        <v>33</v>
      </c>
      <c r="B328" t="s">
        <v>9</v>
      </c>
      <c r="C328" t="s">
        <v>8</v>
      </c>
      <c r="D328">
        <v>3.5</v>
      </c>
      <c r="E328" t="s">
        <v>7</v>
      </c>
      <c r="F328">
        <v>5</v>
      </c>
      <c r="I328" s="5">
        <f t="shared" ca="1" si="29"/>
        <v>0</v>
      </c>
      <c r="J328" s="5">
        <f t="shared" ca="1" si="29"/>
        <v>1</v>
      </c>
      <c r="M328" s="5">
        <f t="shared" ca="1" si="26"/>
        <v>1</v>
      </c>
      <c r="O328" s="5">
        <f t="shared" si="27"/>
        <v>0</v>
      </c>
      <c r="Q328" s="5">
        <f t="shared" ca="1" si="28"/>
        <v>0</v>
      </c>
    </row>
    <row r="329" spans="1:17" hidden="1" x14ac:dyDescent="0.3">
      <c r="A329">
        <f t="shared" si="25"/>
        <v>33</v>
      </c>
      <c r="B329" t="s">
        <v>10</v>
      </c>
      <c r="C329" t="s">
        <v>6</v>
      </c>
      <c r="D329">
        <v>5</v>
      </c>
      <c r="E329" t="s">
        <v>7</v>
      </c>
      <c r="F329">
        <v>2</v>
      </c>
      <c r="I329" s="5">
        <f t="shared" ca="1" si="29"/>
        <v>0</v>
      </c>
      <c r="J329" s="5">
        <f t="shared" ca="1" si="29"/>
        <v>0</v>
      </c>
      <c r="M329" s="5">
        <f t="shared" ca="1" si="26"/>
        <v>0</v>
      </c>
      <c r="O329" s="5">
        <f t="shared" si="27"/>
        <v>1</v>
      </c>
      <c r="Q329" s="5">
        <f t="shared" ca="1" si="28"/>
        <v>0</v>
      </c>
    </row>
    <row r="330" spans="1:17" hidden="1" x14ac:dyDescent="0.3">
      <c r="A330">
        <f t="shared" si="25"/>
        <v>33</v>
      </c>
      <c r="B330" t="s">
        <v>5</v>
      </c>
      <c r="C330" t="s">
        <v>6</v>
      </c>
      <c r="D330">
        <v>3.5</v>
      </c>
      <c r="E330" t="s">
        <v>7</v>
      </c>
      <c r="F330">
        <v>10</v>
      </c>
      <c r="I330" s="5">
        <f t="shared" ca="1" si="29"/>
        <v>1</v>
      </c>
      <c r="J330" s="5">
        <f t="shared" ca="1" si="29"/>
        <v>0</v>
      </c>
      <c r="M330" s="5">
        <f t="shared" ca="1" si="26"/>
        <v>0</v>
      </c>
      <c r="O330" s="5">
        <f t="shared" si="27"/>
        <v>0</v>
      </c>
      <c r="Q330" s="5">
        <f t="shared" ca="1" si="28"/>
        <v>0</v>
      </c>
    </row>
    <row r="331" spans="1:17" hidden="1" x14ac:dyDescent="0.3">
      <c r="A331">
        <f t="shared" si="25"/>
        <v>33</v>
      </c>
      <c r="B331" t="s">
        <v>5</v>
      </c>
      <c r="C331" t="s">
        <v>8</v>
      </c>
      <c r="D331">
        <v>5</v>
      </c>
      <c r="E331" t="s">
        <v>3</v>
      </c>
      <c r="F331">
        <v>5</v>
      </c>
      <c r="I331" s="5">
        <f t="shared" ca="1" si="29"/>
        <v>1</v>
      </c>
      <c r="J331" s="5">
        <f t="shared" ca="1" si="29"/>
        <v>0</v>
      </c>
      <c r="M331" s="5">
        <f t="shared" ca="1" si="26"/>
        <v>1</v>
      </c>
      <c r="O331" s="5">
        <f t="shared" si="27"/>
        <v>1</v>
      </c>
      <c r="Q331" s="5">
        <f t="shared" ca="1" si="28"/>
        <v>1</v>
      </c>
    </row>
    <row r="332" spans="1:17" x14ac:dyDescent="0.3">
      <c r="A332">
        <f t="shared" si="25"/>
        <v>33</v>
      </c>
      <c r="B332" t="s">
        <v>9</v>
      </c>
      <c r="C332" t="s">
        <v>6</v>
      </c>
      <c r="D332">
        <v>3.5</v>
      </c>
      <c r="E332" t="s">
        <v>3</v>
      </c>
      <c r="F332">
        <v>4</v>
      </c>
      <c r="I332" s="5">
        <f t="shared" ca="1" si="29"/>
        <v>0</v>
      </c>
      <c r="J332" s="5">
        <f t="shared" ca="1" si="29"/>
        <v>1</v>
      </c>
      <c r="M332" s="5">
        <f t="shared" ca="1" si="26"/>
        <v>0</v>
      </c>
      <c r="O332" s="5">
        <f t="shared" si="27"/>
        <v>0</v>
      </c>
      <c r="Q332" s="5">
        <f t="shared" ca="1" si="28"/>
        <v>1</v>
      </c>
    </row>
    <row r="333" spans="1:17" hidden="1" x14ac:dyDescent="0.3">
      <c r="A333">
        <f t="shared" si="25"/>
        <v>33</v>
      </c>
      <c r="B333" t="s">
        <v>5</v>
      </c>
      <c r="C333" t="s">
        <v>8</v>
      </c>
      <c r="D333">
        <v>3.5</v>
      </c>
      <c r="E333" t="s">
        <v>3</v>
      </c>
      <c r="F333">
        <v>7</v>
      </c>
      <c r="I333" s="5">
        <f t="shared" ca="1" si="29"/>
        <v>1</v>
      </c>
      <c r="J333" s="5">
        <f t="shared" ca="1" si="29"/>
        <v>0</v>
      </c>
      <c r="M333" s="5">
        <f t="shared" ca="1" si="26"/>
        <v>1</v>
      </c>
      <c r="O333" s="5">
        <f t="shared" si="27"/>
        <v>0</v>
      </c>
      <c r="Q333" s="5">
        <f t="shared" ca="1" si="28"/>
        <v>1</v>
      </c>
    </row>
    <row r="334" spans="1:17" x14ac:dyDescent="0.3">
      <c r="A334">
        <f t="shared" si="25"/>
        <v>34</v>
      </c>
      <c r="B334" t="s">
        <v>9</v>
      </c>
      <c r="C334" t="s">
        <v>6</v>
      </c>
      <c r="D334">
        <v>3.5</v>
      </c>
      <c r="E334" t="s">
        <v>3</v>
      </c>
      <c r="F334">
        <v>2</v>
      </c>
      <c r="I334" s="5">
        <f t="shared" ca="1" si="29"/>
        <v>0</v>
      </c>
      <c r="J334" s="5">
        <f t="shared" ca="1" si="29"/>
        <v>1</v>
      </c>
      <c r="M334" s="5">
        <f t="shared" ca="1" si="26"/>
        <v>0</v>
      </c>
      <c r="O334" s="5">
        <f t="shared" si="27"/>
        <v>0</v>
      </c>
      <c r="Q334" s="5">
        <f t="shared" ca="1" si="28"/>
        <v>1</v>
      </c>
    </row>
    <row r="335" spans="1:17" hidden="1" x14ac:dyDescent="0.3">
      <c r="A335">
        <f t="shared" si="25"/>
        <v>34</v>
      </c>
      <c r="B335" t="s">
        <v>10</v>
      </c>
      <c r="C335" t="s">
        <v>6</v>
      </c>
      <c r="D335">
        <v>3.5</v>
      </c>
      <c r="E335" t="s">
        <v>3</v>
      </c>
      <c r="F335">
        <v>4</v>
      </c>
      <c r="I335" s="5">
        <f t="shared" ca="1" si="29"/>
        <v>0</v>
      </c>
      <c r="J335" s="5">
        <f t="shared" ca="1" si="29"/>
        <v>0</v>
      </c>
      <c r="M335" s="5">
        <f t="shared" ca="1" si="26"/>
        <v>0</v>
      </c>
      <c r="O335" s="5">
        <f t="shared" si="27"/>
        <v>0</v>
      </c>
      <c r="Q335" s="5">
        <f t="shared" ca="1" si="28"/>
        <v>1</v>
      </c>
    </row>
    <row r="336" spans="1:17" hidden="1" x14ac:dyDescent="0.3">
      <c r="A336">
        <f t="shared" si="25"/>
        <v>34</v>
      </c>
      <c r="B336" t="s">
        <v>5</v>
      </c>
      <c r="C336" t="s">
        <v>6</v>
      </c>
      <c r="D336">
        <v>3.5</v>
      </c>
      <c r="E336" t="s">
        <v>7</v>
      </c>
      <c r="F336">
        <v>6</v>
      </c>
      <c r="I336" s="5">
        <f t="shared" ca="1" si="29"/>
        <v>1</v>
      </c>
      <c r="J336" s="5">
        <f t="shared" ca="1" si="29"/>
        <v>0</v>
      </c>
      <c r="M336" s="5">
        <f t="shared" ca="1" si="26"/>
        <v>0</v>
      </c>
      <c r="O336" s="5">
        <f t="shared" si="27"/>
        <v>0</v>
      </c>
      <c r="Q336" s="5">
        <f t="shared" ca="1" si="28"/>
        <v>0</v>
      </c>
    </row>
    <row r="337" spans="1:17" hidden="1" x14ac:dyDescent="0.3">
      <c r="A337">
        <f t="shared" si="25"/>
        <v>34</v>
      </c>
      <c r="B337" t="s">
        <v>5</v>
      </c>
      <c r="C337" t="s">
        <v>8</v>
      </c>
      <c r="D337">
        <v>3.5</v>
      </c>
      <c r="E337" t="s">
        <v>3</v>
      </c>
      <c r="F337">
        <v>8</v>
      </c>
      <c r="I337" s="5">
        <f t="shared" ca="1" si="29"/>
        <v>1</v>
      </c>
      <c r="J337" s="5">
        <f t="shared" ca="1" si="29"/>
        <v>0</v>
      </c>
      <c r="M337" s="5">
        <f t="shared" ca="1" si="26"/>
        <v>1</v>
      </c>
      <c r="O337" s="5">
        <f t="shared" si="27"/>
        <v>0</v>
      </c>
      <c r="Q337" s="5">
        <f t="shared" ca="1" si="28"/>
        <v>1</v>
      </c>
    </row>
    <row r="338" spans="1:17" hidden="1" x14ac:dyDescent="0.3">
      <c r="A338">
        <f t="shared" si="25"/>
        <v>34</v>
      </c>
      <c r="B338" t="s">
        <v>5</v>
      </c>
      <c r="C338" t="s">
        <v>8</v>
      </c>
      <c r="D338">
        <v>5</v>
      </c>
      <c r="E338" t="s">
        <v>7</v>
      </c>
      <c r="F338">
        <v>7</v>
      </c>
      <c r="I338" s="5">
        <f t="shared" ca="1" si="29"/>
        <v>1</v>
      </c>
      <c r="J338" s="5">
        <f t="shared" ca="1" si="29"/>
        <v>0</v>
      </c>
      <c r="M338" s="5">
        <f t="shared" ca="1" si="26"/>
        <v>1</v>
      </c>
      <c r="O338" s="5">
        <f t="shared" si="27"/>
        <v>1</v>
      </c>
      <c r="Q338" s="5">
        <f t="shared" ca="1" si="28"/>
        <v>0</v>
      </c>
    </row>
    <row r="339" spans="1:17" hidden="1" x14ac:dyDescent="0.3">
      <c r="A339">
        <f t="shared" si="25"/>
        <v>34</v>
      </c>
      <c r="B339" t="s">
        <v>10</v>
      </c>
      <c r="C339" t="s">
        <v>6</v>
      </c>
      <c r="D339">
        <v>5</v>
      </c>
      <c r="E339" t="s">
        <v>7</v>
      </c>
      <c r="F339">
        <v>3</v>
      </c>
      <c r="I339" s="5">
        <f t="shared" ca="1" si="29"/>
        <v>0</v>
      </c>
      <c r="J339" s="5">
        <f t="shared" ca="1" si="29"/>
        <v>0</v>
      </c>
      <c r="M339" s="5">
        <f t="shared" ca="1" si="26"/>
        <v>0</v>
      </c>
      <c r="O339" s="5">
        <f t="shared" si="27"/>
        <v>1</v>
      </c>
      <c r="Q339" s="5">
        <f t="shared" ca="1" si="28"/>
        <v>0</v>
      </c>
    </row>
    <row r="340" spans="1:17" x14ac:dyDescent="0.3">
      <c r="A340">
        <f t="shared" si="25"/>
        <v>34</v>
      </c>
      <c r="B340" t="s">
        <v>9</v>
      </c>
      <c r="C340" t="s">
        <v>8</v>
      </c>
      <c r="D340">
        <v>3.5</v>
      </c>
      <c r="E340" t="s">
        <v>7</v>
      </c>
      <c r="F340">
        <v>6</v>
      </c>
      <c r="I340" s="5">
        <f t="shared" ca="1" si="29"/>
        <v>0</v>
      </c>
      <c r="J340" s="5">
        <f t="shared" ca="1" si="29"/>
        <v>1</v>
      </c>
      <c r="M340" s="5">
        <f t="shared" ca="1" si="26"/>
        <v>1</v>
      </c>
      <c r="O340" s="5">
        <f t="shared" si="27"/>
        <v>0</v>
      </c>
      <c r="Q340" s="5">
        <f t="shared" ca="1" si="28"/>
        <v>0</v>
      </c>
    </row>
    <row r="341" spans="1:17" hidden="1" x14ac:dyDescent="0.3">
      <c r="A341">
        <f t="shared" si="25"/>
        <v>34</v>
      </c>
      <c r="B341" t="s">
        <v>10</v>
      </c>
      <c r="C341" t="s">
        <v>8</v>
      </c>
      <c r="D341">
        <v>3.5</v>
      </c>
      <c r="E341" t="s">
        <v>7</v>
      </c>
      <c r="F341">
        <v>7</v>
      </c>
      <c r="I341" s="5">
        <f t="shared" ca="1" si="29"/>
        <v>0</v>
      </c>
      <c r="J341" s="5">
        <f t="shared" ca="1" si="29"/>
        <v>0</v>
      </c>
      <c r="M341" s="5">
        <f t="shared" ca="1" si="26"/>
        <v>1</v>
      </c>
      <c r="O341" s="5">
        <f t="shared" si="27"/>
        <v>0</v>
      </c>
      <c r="Q341" s="5">
        <f t="shared" ca="1" si="28"/>
        <v>0</v>
      </c>
    </row>
    <row r="342" spans="1:17" hidden="1" x14ac:dyDescent="0.3">
      <c r="A342">
        <f t="shared" si="25"/>
        <v>34</v>
      </c>
      <c r="B342" t="s">
        <v>10</v>
      </c>
      <c r="C342" t="s">
        <v>8</v>
      </c>
      <c r="D342">
        <v>5</v>
      </c>
      <c r="E342" t="s">
        <v>3</v>
      </c>
      <c r="F342">
        <v>4</v>
      </c>
      <c r="I342" s="5">
        <f t="shared" ca="1" si="29"/>
        <v>0</v>
      </c>
      <c r="J342" s="5">
        <f t="shared" ca="1" si="29"/>
        <v>0</v>
      </c>
      <c r="M342" s="5">
        <f t="shared" ca="1" si="26"/>
        <v>1</v>
      </c>
      <c r="O342" s="5">
        <f t="shared" si="27"/>
        <v>1</v>
      </c>
      <c r="Q342" s="5">
        <f t="shared" ca="1" si="28"/>
        <v>1</v>
      </c>
    </row>
    <row r="343" spans="1:17" hidden="1" x14ac:dyDescent="0.3">
      <c r="A343">
        <f t="shared" si="25"/>
        <v>34</v>
      </c>
      <c r="B343" t="s">
        <v>5</v>
      </c>
      <c r="C343" t="s">
        <v>8</v>
      </c>
      <c r="D343">
        <v>5</v>
      </c>
      <c r="E343" t="s">
        <v>3</v>
      </c>
      <c r="F343">
        <v>6</v>
      </c>
      <c r="I343" s="5">
        <f t="shared" ca="1" si="29"/>
        <v>1</v>
      </c>
      <c r="J343" s="5">
        <f t="shared" ca="1" si="29"/>
        <v>0</v>
      </c>
      <c r="M343" s="5">
        <f t="shared" ca="1" si="26"/>
        <v>1</v>
      </c>
      <c r="O343" s="5">
        <f t="shared" si="27"/>
        <v>1</v>
      </c>
      <c r="Q343" s="5">
        <f t="shared" ca="1" si="28"/>
        <v>1</v>
      </c>
    </row>
    <row r="344" spans="1:17" hidden="1" x14ac:dyDescent="0.3">
      <c r="A344">
        <f t="shared" si="25"/>
        <v>35</v>
      </c>
      <c r="B344" t="s">
        <v>10</v>
      </c>
      <c r="C344" t="s">
        <v>6</v>
      </c>
      <c r="D344">
        <v>5</v>
      </c>
      <c r="E344" t="s">
        <v>7</v>
      </c>
      <c r="F344">
        <v>5</v>
      </c>
      <c r="I344" s="5">
        <f t="shared" ca="1" si="29"/>
        <v>0</v>
      </c>
      <c r="J344" s="5">
        <f t="shared" ca="1" si="29"/>
        <v>0</v>
      </c>
      <c r="M344" s="5">
        <f t="shared" ca="1" si="26"/>
        <v>0</v>
      </c>
      <c r="O344" s="5">
        <f t="shared" si="27"/>
        <v>1</v>
      </c>
      <c r="Q344" s="5">
        <f t="shared" ca="1" si="28"/>
        <v>0</v>
      </c>
    </row>
    <row r="345" spans="1:17" hidden="1" x14ac:dyDescent="0.3">
      <c r="A345">
        <f t="shared" si="25"/>
        <v>35</v>
      </c>
      <c r="B345" t="s">
        <v>10</v>
      </c>
      <c r="C345" t="s">
        <v>6</v>
      </c>
      <c r="D345">
        <v>3.5</v>
      </c>
      <c r="E345" t="s">
        <v>3</v>
      </c>
      <c r="F345">
        <v>7</v>
      </c>
      <c r="I345" s="5">
        <f t="shared" ca="1" si="29"/>
        <v>0</v>
      </c>
      <c r="J345" s="5">
        <f t="shared" ca="1" si="29"/>
        <v>0</v>
      </c>
      <c r="M345" s="5">
        <f t="shared" ca="1" si="26"/>
        <v>0</v>
      </c>
      <c r="O345" s="5">
        <f t="shared" si="27"/>
        <v>0</v>
      </c>
      <c r="Q345" s="5">
        <f t="shared" ca="1" si="28"/>
        <v>1</v>
      </c>
    </row>
    <row r="346" spans="1:17" hidden="1" x14ac:dyDescent="0.3">
      <c r="A346">
        <f t="shared" si="25"/>
        <v>35</v>
      </c>
      <c r="B346" t="s">
        <v>5</v>
      </c>
      <c r="C346" t="s">
        <v>6</v>
      </c>
      <c r="D346">
        <v>3.5</v>
      </c>
      <c r="E346" t="s">
        <v>7</v>
      </c>
      <c r="F346">
        <v>9</v>
      </c>
      <c r="I346" s="5">
        <f t="shared" ca="1" si="29"/>
        <v>1</v>
      </c>
      <c r="J346" s="5">
        <f t="shared" ca="1" si="29"/>
        <v>0</v>
      </c>
      <c r="M346" s="5">
        <f t="shared" ca="1" si="26"/>
        <v>0</v>
      </c>
      <c r="O346" s="5">
        <f t="shared" si="27"/>
        <v>0</v>
      </c>
      <c r="Q346" s="5">
        <f t="shared" ca="1" si="28"/>
        <v>0</v>
      </c>
    </row>
    <row r="347" spans="1:17" hidden="1" x14ac:dyDescent="0.3">
      <c r="A347">
        <f t="shared" si="25"/>
        <v>35</v>
      </c>
      <c r="B347" t="s">
        <v>10</v>
      </c>
      <c r="C347" t="s">
        <v>8</v>
      </c>
      <c r="D347">
        <v>5</v>
      </c>
      <c r="E347" t="s">
        <v>3</v>
      </c>
      <c r="F347">
        <v>4</v>
      </c>
      <c r="I347" s="5">
        <f t="shared" ca="1" si="29"/>
        <v>0</v>
      </c>
      <c r="J347" s="5">
        <f t="shared" ca="1" si="29"/>
        <v>0</v>
      </c>
      <c r="M347" s="5">
        <f t="shared" ca="1" si="26"/>
        <v>1</v>
      </c>
      <c r="O347" s="5">
        <f t="shared" si="27"/>
        <v>1</v>
      </c>
      <c r="Q347" s="5">
        <f t="shared" ca="1" si="28"/>
        <v>1</v>
      </c>
    </row>
    <row r="348" spans="1:17" hidden="1" x14ac:dyDescent="0.3">
      <c r="A348">
        <f t="shared" si="25"/>
        <v>35</v>
      </c>
      <c r="B348" t="s">
        <v>5</v>
      </c>
      <c r="C348" t="s">
        <v>8</v>
      </c>
      <c r="D348">
        <v>5</v>
      </c>
      <c r="E348" t="s">
        <v>3</v>
      </c>
      <c r="F348">
        <v>6</v>
      </c>
      <c r="I348" s="5">
        <f t="shared" ca="1" si="29"/>
        <v>1</v>
      </c>
      <c r="J348" s="5">
        <f t="shared" ca="1" si="29"/>
        <v>0</v>
      </c>
      <c r="M348" s="5">
        <f t="shared" ca="1" si="26"/>
        <v>1</v>
      </c>
      <c r="O348" s="5">
        <f t="shared" si="27"/>
        <v>1</v>
      </c>
      <c r="Q348" s="5">
        <f t="shared" ca="1" si="28"/>
        <v>1</v>
      </c>
    </row>
    <row r="349" spans="1:17" hidden="1" x14ac:dyDescent="0.3">
      <c r="A349">
        <f t="shared" si="25"/>
        <v>35</v>
      </c>
      <c r="B349" t="s">
        <v>10</v>
      </c>
      <c r="C349" t="s">
        <v>8</v>
      </c>
      <c r="D349">
        <v>3.5</v>
      </c>
      <c r="E349" t="s">
        <v>7</v>
      </c>
      <c r="F349">
        <v>6</v>
      </c>
      <c r="I349" s="5">
        <f t="shared" ca="1" si="29"/>
        <v>0</v>
      </c>
      <c r="J349" s="5">
        <f t="shared" ca="1" si="29"/>
        <v>0</v>
      </c>
      <c r="M349" s="5">
        <f t="shared" ca="1" si="26"/>
        <v>1</v>
      </c>
      <c r="O349" s="5">
        <f t="shared" si="27"/>
        <v>0</v>
      </c>
      <c r="Q349" s="5">
        <f t="shared" ca="1" si="28"/>
        <v>0</v>
      </c>
    </row>
    <row r="350" spans="1:17" hidden="1" x14ac:dyDescent="0.3">
      <c r="A350">
        <f t="shared" si="25"/>
        <v>35</v>
      </c>
      <c r="B350" t="s">
        <v>5</v>
      </c>
      <c r="C350" t="s">
        <v>8</v>
      </c>
      <c r="D350">
        <v>5</v>
      </c>
      <c r="E350" t="s">
        <v>7</v>
      </c>
      <c r="F350">
        <v>3</v>
      </c>
      <c r="I350" s="5">
        <f t="shared" ca="1" si="29"/>
        <v>1</v>
      </c>
      <c r="J350" s="5">
        <f t="shared" ca="1" si="29"/>
        <v>0</v>
      </c>
      <c r="M350" s="5">
        <f t="shared" ca="1" si="26"/>
        <v>1</v>
      </c>
      <c r="O350" s="5">
        <f t="shared" si="27"/>
        <v>1</v>
      </c>
      <c r="Q350" s="5">
        <f t="shared" ca="1" si="28"/>
        <v>0</v>
      </c>
    </row>
    <row r="351" spans="1:17" x14ac:dyDescent="0.3">
      <c r="A351">
        <f t="shared" si="25"/>
        <v>35</v>
      </c>
      <c r="B351" t="s">
        <v>9</v>
      </c>
      <c r="C351" t="s">
        <v>8</v>
      </c>
      <c r="D351">
        <v>3.5</v>
      </c>
      <c r="E351" t="s">
        <v>7</v>
      </c>
      <c r="F351">
        <v>3</v>
      </c>
      <c r="I351" s="5">
        <f t="shared" ca="1" si="29"/>
        <v>0</v>
      </c>
      <c r="J351" s="5">
        <f t="shared" ca="1" si="29"/>
        <v>1</v>
      </c>
      <c r="M351" s="5">
        <f t="shared" ca="1" si="26"/>
        <v>1</v>
      </c>
      <c r="O351" s="5">
        <f t="shared" si="27"/>
        <v>0</v>
      </c>
      <c r="Q351" s="5">
        <f t="shared" ca="1" si="28"/>
        <v>0</v>
      </c>
    </row>
    <row r="352" spans="1:17" x14ac:dyDescent="0.3">
      <c r="A352">
        <f t="shared" si="25"/>
        <v>35</v>
      </c>
      <c r="B352" t="s">
        <v>9</v>
      </c>
      <c r="C352" t="s">
        <v>6</v>
      </c>
      <c r="D352">
        <v>3.5</v>
      </c>
      <c r="E352" t="s">
        <v>3</v>
      </c>
      <c r="F352">
        <v>6</v>
      </c>
      <c r="I352" s="5">
        <f t="shared" ca="1" si="29"/>
        <v>0</v>
      </c>
      <c r="J352" s="5">
        <f t="shared" ca="1" si="29"/>
        <v>1</v>
      </c>
      <c r="M352" s="5">
        <f t="shared" ca="1" si="26"/>
        <v>0</v>
      </c>
      <c r="O352" s="5">
        <f t="shared" si="27"/>
        <v>0</v>
      </c>
      <c r="Q352" s="5">
        <f t="shared" ca="1" si="28"/>
        <v>1</v>
      </c>
    </row>
    <row r="353" spans="1:17" hidden="1" x14ac:dyDescent="0.3">
      <c r="A353">
        <f t="shared" si="25"/>
        <v>35</v>
      </c>
      <c r="B353" t="s">
        <v>5</v>
      </c>
      <c r="C353" t="s">
        <v>8</v>
      </c>
      <c r="D353">
        <v>3.5</v>
      </c>
      <c r="E353" t="s">
        <v>3</v>
      </c>
      <c r="F353">
        <v>8</v>
      </c>
      <c r="I353" s="5">
        <f t="shared" ca="1" si="29"/>
        <v>1</v>
      </c>
      <c r="J353" s="5">
        <f t="shared" ca="1" si="29"/>
        <v>0</v>
      </c>
      <c r="M353" s="5">
        <f t="shared" ca="1" si="26"/>
        <v>1</v>
      </c>
      <c r="O353" s="5">
        <f t="shared" si="27"/>
        <v>0</v>
      </c>
      <c r="Q353" s="5">
        <f t="shared" ca="1" si="28"/>
        <v>1</v>
      </c>
    </row>
    <row r="354" spans="1:17" hidden="1" x14ac:dyDescent="0.3">
      <c r="A354">
        <f t="shared" si="25"/>
        <v>36</v>
      </c>
      <c r="B354" t="s">
        <v>5</v>
      </c>
      <c r="C354" t="s">
        <v>8</v>
      </c>
      <c r="D354">
        <v>5</v>
      </c>
      <c r="E354" t="s">
        <v>7</v>
      </c>
      <c r="F354">
        <v>5</v>
      </c>
      <c r="I354" s="5">
        <f t="shared" ca="1" si="29"/>
        <v>1</v>
      </c>
      <c r="J354" s="5">
        <f t="shared" ca="1" si="29"/>
        <v>0</v>
      </c>
      <c r="M354" s="5">
        <f t="shared" ca="1" si="26"/>
        <v>1</v>
      </c>
      <c r="O354" s="5">
        <f t="shared" si="27"/>
        <v>1</v>
      </c>
      <c r="Q354" s="5">
        <f t="shared" ca="1" si="28"/>
        <v>0</v>
      </c>
    </row>
    <row r="355" spans="1:17" hidden="1" x14ac:dyDescent="0.3">
      <c r="A355">
        <f t="shared" si="25"/>
        <v>36</v>
      </c>
      <c r="B355" t="s">
        <v>5</v>
      </c>
      <c r="C355" t="s">
        <v>6</v>
      </c>
      <c r="D355">
        <v>3.5</v>
      </c>
      <c r="E355" t="s">
        <v>7</v>
      </c>
      <c r="F355">
        <v>8</v>
      </c>
      <c r="I355" s="5">
        <f t="shared" ca="1" si="29"/>
        <v>1</v>
      </c>
      <c r="J355" s="5">
        <f t="shared" ca="1" si="29"/>
        <v>0</v>
      </c>
      <c r="M355" s="5">
        <f t="shared" ca="1" si="26"/>
        <v>0</v>
      </c>
      <c r="O355" s="5">
        <f t="shared" si="27"/>
        <v>0</v>
      </c>
      <c r="Q355" s="5">
        <f t="shared" ca="1" si="28"/>
        <v>0</v>
      </c>
    </row>
    <row r="356" spans="1:17" hidden="1" x14ac:dyDescent="0.3">
      <c r="A356">
        <f t="shared" si="25"/>
        <v>36</v>
      </c>
      <c r="B356" t="s">
        <v>5</v>
      </c>
      <c r="C356" t="s">
        <v>8</v>
      </c>
      <c r="D356">
        <v>3.5</v>
      </c>
      <c r="E356" t="s">
        <v>3</v>
      </c>
      <c r="F356">
        <v>10</v>
      </c>
      <c r="I356" s="5">
        <f t="shared" ca="1" si="29"/>
        <v>1</v>
      </c>
      <c r="J356" s="5">
        <f t="shared" ca="1" si="29"/>
        <v>0</v>
      </c>
      <c r="M356" s="5">
        <f t="shared" ca="1" si="26"/>
        <v>1</v>
      </c>
      <c r="O356" s="5">
        <f t="shared" si="27"/>
        <v>0</v>
      </c>
      <c r="Q356" s="5">
        <f t="shared" ca="1" si="28"/>
        <v>1</v>
      </c>
    </row>
    <row r="357" spans="1:17" hidden="1" x14ac:dyDescent="0.3">
      <c r="A357">
        <f t="shared" si="25"/>
        <v>36</v>
      </c>
      <c r="B357" t="s">
        <v>5</v>
      </c>
      <c r="C357" t="s">
        <v>8</v>
      </c>
      <c r="D357">
        <v>5</v>
      </c>
      <c r="E357" t="s">
        <v>3</v>
      </c>
      <c r="F357">
        <v>8</v>
      </c>
      <c r="I357" s="5">
        <f t="shared" ca="1" si="29"/>
        <v>1</v>
      </c>
      <c r="J357" s="5">
        <f t="shared" ca="1" si="29"/>
        <v>0</v>
      </c>
      <c r="M357" s="5">
        <f t="shared" ca="1" si="26"/>
        <v>1</v>
      </c>
      <c r="O357" s="5">
        <f t="shared" si="27"/>
        <v>1</v>
      </c>
      <c r="Q357" s="5">
        <f t="shared" ca="1" si="28"/>
        <v>1</v>
      </c>
    </row>
    <row r="358" spans="1:17" hidden="1" x14ac:dyDescent="0.3">
      <c r="A358">
        <f t="shared" si="25"/>
        <v>36</v>
      </c>
      <c r="B358" t="s">
        <v>10</v>
      </c>
      <c r="C358" t="s">
        <v>6</v>
      </c>
      <c r="D358">
        <v>5</v>
      </c>
      <c r="E358" t="s">
        <v>7</v>
      </c>
      <c r="F358">
        <v>2</v>
      </c>
      <c r="I358" s="5">
        <f t="shared" ca="1" si="29"/>
        <v>0</v>
      </c>
      <c r="J358" s="5">
        <f t="shared" ca="1" si="29"/>
        <v>0</v>
      </c>
      <c r="M358" s="5">
        <f t="shared" ca="1" si="26"/>
        <v>0</v>
      </c>
      <c r="O358" s="5">
        <f t="shared" si="27"/>
        <v>1</v>
      </c>
      <c r="Q358" s="5">
        <f t="shared" ca="1" si="28"/>
        <v>0</v>
      </c>
    </row>
    <row r="359" spans="1:17" x14ac:dyDescent="0.3">
      <c r="A359">
        <f t="shared" si="25"/>
        <v>36</v>
      </c>
      <c r="B359" t="s">
        <v>9</v>
      </c>
      <c r="C359" t="s">
        <v>8</v>
      </c>
      <c r="D359">
        <v>3.5</v>
      </c>
      <c r="E359" t="s">
        <v>7</v>
      </c>
      <c r="F359">
        <v>3</v>
      </c>
      <c r="I359" s="5">
        <f t="shared" ca="1" si="29"/>
        <v>0</v>
      </c>
      <c r="J359" s="5">
        <f t="shared" ca="1" si="29"/>
        <v>1</v>
      </c>
      <c r="M359" s="5">
        <f t="shared" ca="1" si="26"/>
        <v>1</v>
      </c>
      <c r="O359" s="5">
        <f t="shared" si="27"/>
        <v>0</v>
      </c>
      <c r="Q359" s="5">
        <f t="shared" ca="1" si="28"/>
        <v>0</v>
      </c>
    </row>
    <row r="360" spans="1:17" hidden="1" x14ac:dyDescent="0.3">
      <c r="A360">
        <f t="shared" si="25"/>
        <v>36</v>
      </c>
      <c r="B360" t="s">
        <v>10</v>
      </c>
      <c r="C360" t="s">
        <v>6</v>
      </c>
      <c r="D360">
        <v>3.5</v>
      </c>
      <c r="E360" t="s">
        <v>3</v>
      </c>
      <c r="F360">
        <v>6</v>
      </c>
      <c r="I360" s="5">
        <f t="shared" ca="1" si="29"/>
        <v>0</v>
      </c>
      <c r="J360" s="5">
        <f t="shared" ca="1" si="29"/>
        <v>0</v>
      </c>
      <c r="M360" s="5">
        <f t="shared" ca="1" si="26"/>
        <v>0</v>
      </c>
      <c r="O360" s="5">
        <f t="shared" si="27"/>
        <v>0</v>
      </c>
      <c r="Q360" s="5">
        <f t="shared" ca="1" si="28"/>
        <v>1</v>
      </c>
    </row>
    <row r="361" spans="1:17" x14ac:dyDescent="0.3">
      <c r="A361">
        <f t="shared" si="25"/>
        <v>36</v>
      </c>
      <c r="B361" t="s">
        <v>9</v>
      </c>
      <c r="C361" t="s">
        <v>6</v>
      </c>
      <c r="D361">
        <v>3.5</v>
      </c>
      <c r="E361" t="s">
        <v>3</v>
      </c>
      <c r="F361">
        <v>4</v>
      </c>
      <c r="I361" s="5">
        <f t="shared" ca="1" si="29"/>
        <v>0</v>
      </c>
      <c r="J361" s="5">
        <f t="shared" ca="1" si="29"/>
        <v>1</v>
      </c>
      <c r="M361" s="5">
        <f t="shared" ca="1" si="26"/>
        <v>0</v>
      </c>
      <c r="O361" s="5">
        <f t="shared" si="27"/>
        <v>0</v>
      </c>
      <c r="Q361" s="5">
        <f t="shared" ca="1" si="28"/>
        <v>1</v>
      </c>
    </row>
    <row r="362" spans="1:17" hidden="1" x14ac:dyDescent="0.3">
      <c r="A362">
        <f t="shared" si="25"/>
        <v>36</v>
      </c>
      <c r="B362" t="s">
        <v>10</v>
      </c>
      <c r="C362" t="s">
        <v>8</v>
      </c>
      <c r="D362">
        <v>3.5</v>
      </c>
      <c r="E362" t="s">
        <v>7</v>
      </c>
      <c r="F362">
        <v>7</v>
      </c>
      <c r="I362" s="5">
        <f t="shared" ca="1" si="29"/>
        <v>0</v>
      </c>
      <c r="J362" s="5">
        <f t="shared" ca="1" si="29"/>
        <v>0</v>
      </c>
      <c r="M362" s="5">
        <f t="shared" ca="1" si="26"/>
        <v>1</v>
      </c>
      <c r="O362" s="5">
        <f t="shared" si="27"/>
        <v>0</v>
      </c>
      <c r="Q362" s="5">
        <f t="shared" ca="1" si="28"/>
        <v>0</v>
      </c>
    </row>
    <row r="363" spans="1:17" hidden="1" x14ac:dyDescent="0.3">
      <c r="A363">
        <f t="shared" si="25"/>
        <v>36</v>
      </c>
      <c r="B363" t="s">
        <v>10</v>
      </c>
      <c r="C363" t="s">
        <v>8</v>
      </c>
      <c r="D363">
        <v>5</v>
      </c>
      <c r="E363" t="s">
        <v>3</v>
      </c>
      <c r="F363">
        <v>6</v>
      </c>
      <c r="I363" s="5">
        <f t="shared" ca="1" si="29"/>
        <v>0</v>
      </c>
      <c r="J363" s="5">
        <f t="shared" ca="1" si="29"/>
        <v>0</v>
      </c>
      <c r="M363" s="5">
        <f t="shared" ca="1" si="26"/>
        <v>1</v>
      </c>
      <c r="O363" s="5">
        <f t="shared" si="27"/>
        <v>1</v>
      </c>
      <c r="Q363" s="5">
        <f t="shared" ca="1" si="28"/>
        <v>1</v>
      </c>
    </row>
    <row r="364" spans="1:17" hidden="1" x14ac:dyDescent="0.3">
      <c r="A364">
        <f t="shared" si="25"/>
        <v>37</v>
      </c>
      <c r="B364" t="s">
        <v>10</v>
      </c>
      <c r="C364" t="s">
        <v>6</v>
      </c>
      <c r="D364">
        <v>5</v>
      </c>
      <c r="E364" t="s">
        <v>7</v>
      </c>
      <c r="F364">
        <v>9</v>
      </c>
      <c r="I364" s="5">
        <f t="shared" ca="1" si="29"/>
        <v>0</v>
      </c>
      <c r="J364" s="5">
        <f t="shared" ca="1" si="29"/>
        <v>0</v>
      </c>
      <c r="M364" s="5">
        <f t="shared" ca="1" si="26"/>
        <v>0</v>
      </c>
      <c r="O364" s="5">
        <f t="shared" si="27"/>
        <v>1</v>
      </c>
      <c r="Q364" s="5">
        <f t="shared" ca="1" si="28"/>
        <v>0</v>
      </c>
    </row>
    <row r="365" spans="1:17" hidden="1" x14ac:dyDescent="0.3">
      <c r="A365">
        <f t="shared" si="25"/>
        <v>37</v>
      </c>
      <c r="B365" t="s">
        <v>10</v>
      </c>
      <c r="C365" t="s">
        <v>8</v>
      </c>
      <c r="D365">
        <v>5</v>
      </c>
      <c r="E365" t="s">
        <v>3</v>
      </c>
      <c r="F365">
        <v>5</v>
      </c>
      <c r="I365" s="5">
        <f t="shared" ca="1" si="29"/>
        <v>0</v>
      </c>
      <c r="J365" s="5">
        <f t="shared" ca="1" si="29"/>
        <v>0</v>
      </c>
      <c r="M365" s="5">
        <f t="shared" ca="1" si="26"/>
        <v>1</v>
      </c>
      <c r="O365" s="5">
        <f t="shared" si="27"/>
        <v>1</v>
      </c>
      <c r="Q365" s="5">
        <f t="shared" ca="1" si="28"/>
        <v>1</v>
      </c>
    </row>
    <row r="366" spans="1:17" x14ac:dyDescent="0.3">
      <c r="A366">
        <f t="shared" si="25"/>
        <v>37</v>
      </c>
      <c r="B366" t="s">
        <v>9</v>
      </c>
      <c r="C366" t="s">
        <v>6</v>
      </c>
      <c r="D366">
        <v>3.5</v>
      </c>
      <c r="E366" t="s">
        <v>3</v>
      </c>
      <c r="F366">
        <v>5</v>
      </c>
      <c r="I366" s="5">
        <f t="shared" ca="1" si="29"/>
        <v>0</v>
      </c>
      <c r="J366" s="5">
        <f t="shared" ca="1" si="29"/>
        <v>1</v>
      </c>
      <c r="M366" s="5">
        <f t="shared" ca="1" si="26"/>
        <v>0</v>
      </c>
      <c r="O366" s="5">
        <f t="shared" si="27"/>
        <v>0</v>
      </c>
      <c r="Q366" s="5">
        <f t="shared" ca="1" si="28"/>
        <v>1</v>
      </c>
    </row>
    <row r="367" spans="1:17" hidden="1" x14ac:dyDescent="0.3">
      <c r="A367">
        <f t="shared" si="25"/>
        <v>37</v>
      </c>
      <c r="B367" t="s">
        <v>5</v>
      </c>
      <c r="C367" t="s">
        <v>8</v>
      </c>
      <c r="D367">
        <v>3.5</v>
      </c>
      <c r="E367" t="s">
        <v>3</v>
      </c>
      <c r="F367">
        <v>8</v>
      </c>
      <c r="I367" s="5">
        <f t="shared" ca="1" si="29"/>
        <v>1</v>
      </c>
      <c r="J367" s="5">
        <f t="shared" ca="1" si="29"/>
        <v>0</v>
      </c>
      <c r="M367" s="5">
        <f t="shared" ca="1" si="26"/>
        <v>1</v>
      </c>
      <c r="O367" s="5">
        <f t="shared" si="27"/>
        <v>0</v>
      </c>
      <c r="Q367" s="5">
        <f t="shared" ca="1" si="28"/>
        <v>1</v>
      </c>
    </row>
    <row r="368" spans="1:17" hidden="1" x14ac:dyDescent="0.3">
      <c r="A368">
        <f t="shared" si="25"/>
        <v>37</v>
      </c>
      <c r="B368" t="s">
        <v>5</v>
      </c>
      <c r="C368" t="s">
        <v>8</v>
      </c>
      <c r="D368">
        <v>5</v>
      </c>
      <c r="E368" t="s">
        <v>3</v>
      </c>
      <c r="F368">
        <v>5</v>
      </c>
      <c r="I368" s="5">
        <f t="shared" ca="1" si="29"/>
        <v>1</v>
      </c>
      <c r="J368" s="5">
        <f t="shared" ca="1" si="29"/>
        <v>0</v>
      </c>
      <c r="M368" s="5">
        <f t="shared" ca="1" si="26"/>
        <v>1</v>
      </c>
      <c r="O368" s="5">
        <f t="shared" si="27"/>
        <v>1</v>
      </c>
      <c r="Q368" s="5">
        <f t="shared" ca="1" si="28"/>
        <v>1</v>
      </c>
    </row>
    <row r="369" spans="1:17" hidden="1" x14ac:dyDescent="0.3">
      <c r="A369">
        <f t="shared" ref="A369:A432" si="30">A219+15</f>
        <v>37</v>
      </c>
      <c r="B369" t="s">
        <v>5</v>
      </c>
      <c r="C369" t="s">
        <v>8</v>
      </c>
      <c r="D369">
        <v>5</v>
      </c>
      <c r="E369" t="s">
        <v>7</v>
      </c>
      <c r="F369">
        <v>6</v>
      </c>
      <c r="I369" s="5">
        <f t="shared" ca="1" si="29"/>
        <v>1</v>
      </c>
      <c r="J369" s="5">
        <f t="shared" ca="1" si="29"/>
        <v>0</v>
      </c>
      <c r="M369" s="5">
        <f t="shared" ca="1" si="26"/>
        <v>1</v>
      </c>
      <c r="O369" s="5">
        <f t="shared" si="27"/>
        <v>1</v>
      </c>
      <c r="Q369" s="5">
        <f t="shared" ca="1" si="28"/>
        <v>0</v>
      </c>
    </row>
    <row r="370" spans="1:17" x14ac:dyDescent="0.3">
      <c r="A370">
        <f t="shared" si="30"/>
        <v>37</v>
      </c>
      <c r="B370" t="s">
        <v>9</v>
      </c>
      <c r="C370" t="s">
        <v>8</v>
      </c>
      <c r="D370">
        <v>3.5</v>
      </c>
      <c r="E370" t="s">
        <v>7</v>
      </c>
      <c r="F370">
        <v>3</v>
      </c>
      <c r="I370" s="5">
        <f t="shared" ca="1" si="29"/>
        <v>0</v>
      </c>
      <c r="J370" s="5">
        <f t="shared" ca="1" si="29"/>
        <v>1</v>
      </c>
      <c r="M370" s="5">
        <f t="shared" ca="1" si="26"/>
        <v>1</v>
      </c>
      <c r="O370" s="5">
        <f t="shared" si="27"/>
        <v>0</v>
      </c>
      <c r="Q370" s="5">
        <f t="shared" ca="1" si="28"/>
        <v>0</v>
      </c>
    </row>
    <row r="371" spans="1:17" hidden="1" x14ac:dyDescent="0.3">
      <c r="A371">
        <f t="shared" si="30"/>
        <v>37</v>
      </c>
      <c r="B371" t="s">
        <v>10</v>
      </c>
      <c r="C371" t="s">
        <v>8</v>
      </c>
      <c r="D371">
        <v>3.5</v>
      </c>
      <c r="E371" t="s">
        <v>7</v>
      </c>
      <c r="F371">
        <v>7</v>
      </c>
      <c r="I371" s="5">
        <f t="shared" ca="1" si="29"/>
        <v>0</v>
      </c>
      <c r="J371" s="5">
        <f t="shared" ca="1" si="29"/>
        <v>0</v>
      </c>
      <c r="M371" s="5">
        <f t="shared" ca="1" si="26"/>
        <v>1</v>
      </c>
      <c r="O371" s="5">
        <f t="shared" si="27"/>
        <v>0</v>
      </c>
      <c r="Q371" s="5">
        <f t="shared" ca="1" si="28"/>
        <v>0</v>
      </c>
    </row>
    <row r="372" spans="1:17" hidden="1" x14ac:dyDescent="0.3">
      <c r="A372">
        <f t="shared" si="30"/>
        <v>37</v>
      </c>
      <c r="B372" t="s">
        <v>5</v>
      </c>
      <c r="C372" t="s">
        <v>6</v>
      </c>
      <c r="D372">
        <v>3.5</v>
      </c>
      <c r="E372" t="s">
        <v>7</v>
      </c>
      <c r="F372">
        <v>9</v>
      </c>
      <c r="I372" s="5">
        <f t="shared" ca="1" si="29"/>
        <v>1</v>
      </c>
      <c r="J372" s="5">
        <f t="shared" ca="1" si="29"/>
        <v>0</v>
      </c>
      <c r="M372" s="5">
        <f t="shared" ca="1" si="26"/>
        <v>0</v>
      </c>
      <c r="O372" s="5">
        <f t="shared" si="27"/>
        <v>0</v>
      </c>
      <c r="Q372" s="5">
        <f t="shared" ca="1" si="28"/>
        <v>0</v>
      </c>
    </row>
    <row r="373" spans="1:17" hidden="1" x14ac:dyDescent="0.3">
      <c r="A373">
        <f t="shared" si="30"/>
        <v>37</v>
      </c>
      <c r="B373" t="s">
        <v>10</v>
      </c>
      <c r="C373" t="s">
        <v>6</v>
      </c>
      <c r="D373">
        <v>3.5</v>
      </c>
      <c r="E373" t="s">
        <v>3</v>
      </c>
      <c r="F373">
        <v>8</v>
      </c>
      <c r="I373" s="5">
        <f t="shared" ca="1" si="29"/>
        <v>0</v>
      </c>
      <c r="J373" s="5">
        <f t="shared" ca="1" si="29"/>
        <v>0</v>
      </c>
      <c r="M373" s="5">
        <f t="shared" ca="1" si="26"/>
        <v>0</v>
      </c>
      <c r="O373" s="5">
        <f t="shared" si="27"/>
        <v>0</v>
      </c>
      <c r="Q373" s="5">
        <f t="shared" ca="1" si="28"/>
        <v>1</v>
      </c>
    </row>
    <row r="374" spans="1:17" hidden="1" x14ac:dyDescent="0.3">
      <c r="A374">
        <f t="shared" si="30"/>
        <v>38</v>
      </c>
      <c r="B374" t="s">
        <v>5</v>
      </c>
      <c r="C374" t="s">
        <v>6</v>
      </c>
      <c r="D374">
        <v>3.5</v>
      </c>
      <c r="E374" t="s">
        <v>7</v>
      </c>
      <c r="F374">
        <v>10</v>
      </c>
      <c r="I374" s="5">
        <f t="shared" ca="1" si="29"/>
        <v>1</v>
      </c>
      <c r="J374" s="5">
        <f t="shared" ca="1" si="29"/>
        <v>0</v>
      </c>
      <c r="M374" s="5">
        <f t="shared" ca="1" si="26"/>
        <v>0</v>
      </c>
      <c r="O374" s="5">
        <f t="shared" si="27"/>
        <v>0</v>
      </c>
      <c r="Q374" s="5">
        <f t="shared" ca="1" si="28"/>
        <v>0</v>
      </c>
    </row>
    <row r="375" spans="1:17" hidden="1" x14ac:dyDescent="0.3">
      <c r="A375">
        <f t="shared" si="30"/>
        <v>38</v>
      </c>
      <c r="B375" t="s">
        <v>10</v>
      </c>
      <c r="C375" t="s">
        <v>8</v>
      </c>
      <c r="D375">
        <v>5</v>
      </c>
      <c r="E375" t="s">
        <v>3</v>
      </c>
      <c r="F375">
        <v>4</v>
      </c>
      <c r="I375" s="5">
        <f t="shared" ca="1" si="29"/>
        <v>0</v>
      </c>
      <c r="J375" s="5">
        <f t="shared" ca="1" si="29"/>
        <v>0</v>
      </c>
      <c r="M375" s="5">
        <f t="shared" ca="1" si="26"/>
        <v>1</v>
      </c>
      <c r="O375" s="5">
        <f t="shared" si="27"/>
        <v>1</v>
      </c>
      <c r="Q375" s="5">
        <f t="shared" ca="1" si="28"/>
        <v>1</v>
      </c>
    </row>
    <row r="376" spans="1:17" hidden="1" x14ac:dyDescent="0.3">
      <c r="A376">
        <f t="shared" si="30"/>
        <v>38</v>
      </c>
      <c r="B376" t="s">
        <v>5</v>
      </c>
      <c r="C376" t="s">
        <v>8</v>
      </c>
      <c r="D376">
        <v>3.5</v>
      </c>
      <c r="E376" t="s">
        <v>3</v>
      </c>
      <c r="F376">
        <v>6</v>
      </c>
      <c r="I376" s="5">
        <f t="shared" ca="1" si="29"/>
        <v>1</v>
      </c>
      <c r="J376" s="5">
        <f t="shared" ca="1" si="29"/>
        <v>0</v>
      </c>
      <c r="M376" s="5">
        <f t="shared" ca="1" si="26"/>
        <v>1</v>
      </c>
      <c r="O376" s="5">
        <f t="shared" si="27"/>
        <v>0</v>
      </c>
      <c r="Q376" s="5">
        <f t="shared" ca="1" si="28"/>
        <v>1</v>
      </c>
    </row>
    <row r="377" spans="1:17" hidden="1" x14ac:dyDescent="0.3">
      <c r="A377">
        <f t="shared" si="30"/>
        <v>38</v>
      </c>
      <c r="B377" t="s">
        <v>5</v>
      </c>
      <c r="C377" t="s">
        <v>8</v>
      </c>
      <c r="D377">
        <v>5</v>
      </c>
      <c r="E377" t="s">
        <v>7</v>
      </c>
      <c r="F377">
        <v>6</v>
      </c>
      <c r="I377" s="5">
        <f t="shared" ca="1" si="29"/>
        <v>1</v>
      </c>
      <c r="J377" s="5">
        <f t="shared" ca="1" si="29"/>
        <v>0</v>
      </c>
      <c r="M377" s="5">
        <f t="shared" ca="1" si="26"/>
        <v>1</v>
      </c>
      <c r="O377" s="5">
        <f t="shared" si="27"/>
        <v>1</v>
      </c>
      <c r="Q377" s="5">
        <f t="shared" ca="1" si="28"/>
        <v>0</v>
      </c>
    </row>
    <row r="378" spans="1:17" x14ac:dyDescent="0.3">
      <c r="A378">
        <f t="shared" si="30"/>
        <v>38</v>
      </c>
      <c r="B378" t="s">
        <v>9</v>
      </c>
      <c r="C378" t="s">
        <v>6</v>
      </c>
      <c r="D378">
        <v>3.5</v>
      </c>
      <c r="E378" t="s">
        <v>3</v>
      </c>
      <c r="F378">
        <v>6</v>
      </c>
      <c r="I378" s="5">
        <f t="shared" ca="1" si="29"/>
        <v>0</v>
      </c>
      <c r="J378" s="5">
        <f t="shared" ca="1" si="29"/>
        <v>1</v>
      </c>
      <c r="M378" s="5">
        <f t="shared" ca="1" si="26"/>
        <v>0</v>
      </c>
      <c r="O378" s="5">
        <f t="shared" si="27"/>
        <v>0</v>
      </c>
      <c r="Q378" s="5">
        <f t="shared" ca="1" si="28"/>
        <v>1</v>
      </c>
    </row>
    <row r="379" spans="1:17" hidden="1" x14ac:dyDescent="0.3">
      <c r="A379">
        <f t="shared" si="30"/>
        <v>38</v>
      </c>
      <c r="B379" t="s">
        <v>10</v>
      </c>
      <c r="C379" t="s">
        <v>8</v>
      </c>
      <c r="D379">
        <v>3.5</v>
      </c>
      <c r="E379" t="s">
        <v>7</v>
      </c>
      <c r="F379">
        <v>5</v>
      </c>
      <c r="I379" s="5">
        <f t="shared" ca="1" si="29"/>
        <v>0</v>
      </c>
      <c r="J379" s="5">
        <f t="shared" ca="1" si="29"/>
        <v>0</v>
      </c>
      <c r="M379" s="5">
        <f t="shared" ca="1" si="26"/>
        <v>1</v>
      </c>
      <c r="O379" s="5">
        <f t="shared" si="27"/>
        <v>0</v>
      </c>
      <c r="Q379" s="5">
        <f t="shared" ca="1" si="28"/>
        <v>0</v>
      </c>
    </row>
    <row r="380" spans="1:17" hidden="1" x14ac:dyDescent="0.3">
      <c r="A380">
        <f t="shared" si="30"/>
        <v>38</v>
      </c>
      <c r="B380" t="s">
        <v>10</v>
      </c>
      <c r="C380" t="s">
        <v>6</v>
      </c>
      <c r="D380">
        <v>3.5</v>
      </c>
      <c r="E380" t="s">
        <v>3</v>
      </c>
      <c r="F380">
        <v>8</v>
      </c>
      <c r="I380" s="5">
        <f t="shared" ca="1" si="29"/>
        <v>0</v>
      </c>
      <c r="J380" s="5">
        <f t="shared" ca="1" si="29"/>
        <v>0</v>
      </c>
      <c r="M380" s="5">
        <f t="shared" ca="1" si="26"/>
        <v>0</v>
      </c>
      <c r="O380" s="5">
        <f t="shared" si="27"/>
        <v>0</v>
      </c>
      <c r="Q380" s="5">
        <f t="shared" ca="1" si="28"/>
        <v>1</v>
      </c>
    </row>
    <row r="381" spans="1:17" x14ac:dyDescent="0.3">
      <c r="A381">
        <f t="shared" si="30"/>
        <v>38</v>
      </c>
      <c r="B381" t="s">
        <v>9</v>
      </c>
      <c r="C381" t="s">
        <v>8</v>
      </c>
      <c r="D381">
        <v>3.5</v>
      </c>
      <c r="E381" t="s">
        <v>7</v>
      </c>
      <c r="F381">
        <v>3</v>
      </c>
      <c r="I381" s="5">
        <f t="shared" ca="1" si="29"/>
        <v>0</v>
      </c>
      <c r="J381" s="5">
        <f t="shared" ca="1" si="29"/>
        <v>1</v>
      </c>
      <c r="M381" s="5">
        <f t="shared" ca="1" si="26"/>
        <v>1</v>
      </c>
      <c r="O381" s="5">
        <f t="shared" si="27"/>
        <v>0</v>
      </c>
      <c r="Q381" s="5">
        <f t="shared" ca="1" si="28"/>
        <v>0</v>
      </c>
    </row>
    <row r="382" spans="1:17" hidden="1" x14ac:dyDescent="0.3">
      <c r="A382">
        <f t="shared" si="30"/>
        <v>38</v>
      </c>
      <c r="B382" t="s">
        <v>5</v>
      </c>
      <c r="C382" t="s">
        <v>8</v>
      </c>
      <c r="D382">
        <v>5</v>
      </c>
      <c r="E382" t="s">
        <v>3</v>
      </c>
      <c r="F382">
        <v>6</v>
      </c>
      <c r="I382" s="5">
        <f t="shared" ca="1" si="29"/>
        <v>1</v>
      </c>
      <c r="J382" s="5">
        <f t="shared" ca="1" si="29"/>
        <v>0</v>
      </c>
      <c r="M382" s="5">
        <f t="shared" ca="1" si="26"/>
        <v>1</v>
      </c>
      <c r="O382" s="5">
        <f t="shared" si="27"/>
        <v>1</v>
      </c>
      <c r="Q382" s="5">
        <f t="shared" ca="1" si="28"/>
        <v>1</v>
      </c>
    </row>
    <row r="383" spans="1:17" hidden="1" x14ac:dyDescent="0.3">
      <c r="A383">
        <f t="shared" si="30"/>
        <v>38</v>
      </c>
      <c r="B383" t="s">
        <v>10</v>
      </c>
      <c r="C383" t="s">
        <v>6</v>
      </c>
      <c r="D383">
        <v>5</v>
      </c>
      <c r="E383" t="s">
        <v>7</v>
      </c>
      <c r="F383">
        <v>3</v>
      </c>
      <c r="I383" s="5">
        <f t="shared" ca="1" si="29"/>
        <v>0</v>
      </c>
      <c r="J383" s="5">
        <f t="shared" ca="1" si="29"/>
        <v>0</v>
      </c>
      <c r="M383" s="5">
        <f t="shared" ca="1" si="26"/>
        <v>0</v>
      </c>
      <c r="O383" s="5">
        <f t="shared" si="27"/>
        <v>1</v>
      </c>
      <c r="Q383" s="5">
        <f t="shared" ca="1" si="28"/>
        <v>0</v>
      </c>
    </row>
    <row r="384" spans="1:17" x14ac:dyDescent="0.3">
      <c r="A384">
        <f t="shared" si="30"/>
        <v>39</v>
      </c>
      <c r="B384" t="s">
        <v>9</v>
      </c>
      <c r="C384" t="s">
        <v>6</v>
      </c>
      <c r="D384">
        <v>3.5</v>
      </c>
      <c r="E384" t="s">
        <v>3</v>
      </c>
      <c r="F384">
        <v>6</v>
      </c>
      <c r="I384" s="5">
        <f t="shared" ca="1" si="29"/>
        <v>0</v>
      </c>
      <c r="J384" s="5">
        <f t="shared" ca="1" si="29"/>
        <v>1</v>
      </c>
      <c r="M384" s="5">
        <f t="shared" ca="1" si="26"/>
        <v>0</v>
      </c>
      <c r="O384" s="5">
        <f t="shared" si="27"/>
        <v>0</v>
      </c>
      <c r="Q384" s="5">
        <f t="shared" ca="1" si="28"/>
        <v>1</v>
      </c>
    </row>
    <row r="385" spans="1:17" hidden="1" x14ac:dyDescent="0.3">
      <c r="A385">
        <f t="shared" si="30"/>
        <v>39</v>
      </c>
      <c r="B385" t="s">
        <v>5</v>
      </c>
      <c r="C385" t="s">
        <v>8</v>
      </c>
      <c r="D385">
        <v>5</v>
      </c>
      <c r="E385" t="s">
        <v>3</v>
      </c>
      <c r="F385">
        <v>4</v>
      </c>
      <c r="I385" s="5">
        <f t="shared" ca="1" si="29"/>
        <v>1</v>
      </c>
      <c r="J385" s="5">
        <f t="shared" ca="1" si="29"/>
        <v>0</v>
      </c>
      <c r="M385" s="5">
        <f t="shared" ca="1" si="26"/>
        <v>1</v>
      </c>
      <c r="O385" s="5">
        <f t="shared" si="27"/>
        <v>1</v>
      </c>
      <c r="Q385" s="5">
        <f t="shared" ca="1" si="28"/>
        <v>1</v>
      </c>
    </row>
    <row r="386" spans="1:17" x14ac:dyDescent="0.3">
      <c r="A386">
        <f t="shared" si="30"/>
        <v>39</v>
      </c>
      <c r="B386" t="s">
        <v>9</v>
      </c>
      <c r="C386" t="s">
        <v>8</v>
      </c>
      <c r="D386">
        <v>3.5</v>
      </c>
      <c r="E386" t="s">
        <v>7</v>
      </c>
      <c r="F386">
        <v>3</v>
      </c>
      <c r="I386" s="5">
        <f t="shared" ca="1" si="29"/>
        <v>0</v>
      </c>
      <c r="J386" s="5">
        <f t="shared" ca="1" si="29"/>
        <v>1</v>
      </c>
      <c r="M386" s="5">
        <f t="shared" ca="1" si="26"/>
        <v>1</v>
      </c>
      <c r="O386" s="5">
        <f t="shared" si="27"/>
        <v>0</v>
      </c>
      <c r="Q386" s="5">
        <f t="shared" ca="1" si="28"/>
        <v>0</v>
      </c>
    </row>
    <row r="387" spans="1:17" hidden="1" x14ac:dyDescent="0.3">
      <c r="A387">
        <f t="shared" si="30"/>
        <v>39</v>
      </c>
      <c r="B387" t="s">
        <v>10</v>
      </c>
      <c r="C387" t="s">
        <v>8</v>
      </c>
      <c r="D387">
        <v>3.5</v>
      </c>
      <c r="E387" t="s">
        <v>7</v>
      </c>
      <c r="F387">
        <v>7</v>
      </c>
      <c r="I387" s="5">
        <f t="shared" ca="1" si="29"/>
        <v>0</v>
      </c>
      <c r="J387" s="5">
        <f t="shared" ca="1" si="29"/>
        <v>0</v>
      </c>
      <c r="M387" s="5">
        <f t="shared" ca="1" si="26"/>
        <v>1</v>
      </c>
      <c r="O387" s="5">
        <f t="shared" si="27"/>
        <v>0</v>
      </c>
      <c r="Q387" s="5">
        <f t="shared" ca="1" si="28"/>
        <v>0</v>
      </c>
    </row>
    <row r="388" spans="1:17" hidden="1" x14ac:dyDescent="0.3">
      <c r="A388">
        <f t="shared" si="30"/>
        <v>39</v>
      </c>
      <c r="B388" t="s">
        <v>10</v>
      </c>
      <c r="C388" t="s">
        <v>6</v>
      </c>
      <c r="D388">
        <v>5</v>
      </c>
      <c r="E388" t="s">
        <v>7</v>
      </c>
      <c r="F388">
        <v>8</v>
      </c>
      <c r="I388" s="5">
        <f t="shared" ca="1" si="29"/>
        <v>0</v>
      </c>
      <c r="J388" s="5">
        <f t="shared" ca="1" si="29"/>
        <v>0</v>
      </c>
      <c r="M388" s="5">
        <f t="shared" ca="1" si="26"/>
        <v>0</v>
      </c>
      <c r="O388" s="5">
        <f t="shared" si="27"/>
        <v>1</v>
      </c>
      <c r="Q388" s="5">
        <f t="shared" ca="1" si="28"/>
        <v>0</v>
      </c>
    </row>
    <row r="389" spans="1:17" hidden="1" x14ac:dyDescent="0.3">
      <c r="A389">
        <f t="shared" si="30"/>
        <v>39</v>
      </c>
      <c r="B389" t="s">
        <v>10</v>
      </c>
      <c r="C389" t="s">
        <v>6</v>
      </c>
      <c r="D389">
        <v>3.5</v>
      </c>
      <c r="E389" t="s">
        <v>3</v>
      </c>
      <c r="F389">
        <v>5</v>
      </c>
      <c r="I389" s="5">
        <f t="shared" ca="1" si="29"/>
        <v>0</v>
      </c>
      <c r="J389" s="5">
        <f t="shared" ca="1" si="29"/>
        <v>0</v>
      </c>
      <c r="M389" s="5">
        <f t="shared" ref="M389:M452" ca="1" si="31">IF($C389=M$2,1,0)</f>
        <v>0</v>
      </c>
      <c r="O389" s="5">
        <f t="shared" ref="O389:O452" si="32">IF($D389=O$2,1,0)</f>
        <v>0</v>
      </c>
      <c r="Q389" s="5">
        <f t="shared" ref="Q389:Q452" ca="1" si="33">IF($E389=Q$2,1,0)</f>
        <v>1</v>
      </c>
    </row>
    <row r="390" spans="1:17" hidden="1" x14ac:dyDescent="0.3">
      <c r="A390">
        <f t="shared" si="30"/>
        <v>39</v>
      </c>
      <c r="B390" t="s">
        <v>5</v>
      </c>
      <c r="C390" t="s">
        <v>6</v>
      </c>
      <c r="D390">
        <v>3.5</v>
      </c>
      <c r="E390" t="s">
        <v>7</v>
      </c>
      <c r="F390">
        <v>9</v>
      </c>
      <c r="I390" s="5">
        <f t="shared" ref="I390:J453" ca="1" si="34">IF($B390=I$2,1,0)</f>
        <v>1</v>
      </c>
      <c r="J390" s="5">
        <f t="shared" ca="1" si="34"/>
        <v>0</v>
      </c>
      <c r="M390" s="5">
        <f t="shared" ca="1" si="31"/>
        <v>0</v>
      </c>
      <c r="O390" s="5">
        <f t="shared" si="32"/>
        <v>0</v>
      </c>
      <c r="Q390" s="5">
        <f t="shared" ca="1" si="33"/>
        <v>0</v>
      </c>
    </row>
    <row r="391" spans="1:17" hidden="1" x14ac:dyDescent="0.3">
      <c r="A391">
        <f t="shared" si="30"/>
        <v>39</v>
      </c>
      <c r="B391" t="s">
        <v>5</v>
      </c>
      <c r="C391" t="s">
        <v>8</v>
      </c>
      <c r="D391">
        <v>5</v>
      </c>
      <c r="E391" t="s">
        <v>7</v>
      </c>
      <c r="F391">
        <v>6</v>
      </c>
      <c r="I391" s="5">
        <f t="shared" ca="1" si="34"/>
        <v>1</v>
      </c>
      <c r="J391" s="5">
        <f t="shared" ca="1" si="34"/>
        <v>0</v>
      </c>
      <c r="M391" s="5">
        <f t="shared" ca="1" si="31"/>
        <v>1</v>
      </c>
      <c r="O391" s="5">
        <f t="shared" si="32"/>
        <v>1</v>
      </c>
      <c r="Q391" s="5">
        <f t="shared" ca="1" si="33"/>
        <v>0</v>
      </c>
    </row>
    <row r="392" spans="1:17" hidden="1" x14ac:dyDescent="0.3">
      <c r="A392">
        <f t="shared" si="30"/>
        <v>39</v>
      </c>
      <c r="B392" t="s">
        <v>10</v>
      </c>
      <c r="C392" t="s">
        <v>8</v>
      </c>
      <c r="D392">
        <v>5</v>
      </c>
      <c r="E392" t="s">
        <v>3</v>
      </c>
      <c r="F392">
        <v>2</v>
      </c>
      <c r="I392" s="5">
        <f t="shared" ca="1" si="34"/>
        <v>0</v>
      </c>
      <c r="J392" s="5">
        <f t="shared" ca="1" si="34"/>
        <v>0</v>
      </c>
      <c r="M392" s="5">
        <f t="shared" ca="1" si="31"/>
        <v>1</v>
      </c>
      <c r="O392" s="5">
        <f t="shared" si="32"/>
        <v>1</v>
      </c>
      <c r="Q392" s="5">
        <f t="shared" ca="1" si="33"/>
        <v>1</v>
      </c>
    </row>
    <row r="393" spans="1:17" hidden="1" x14ac:dyDescent="0.3">
      <c r="A393">
        <f t="shared" si="30"/>
        <v>39</v>
      </c>
      <c r="B393" t="s">
        <v>5</v>
      </c>
      <c r="C393" t="s">
        <v>8</v>
      </c>
      <c r="D393">
        <v>3.5</v>
      </c>
      <c r="E393" t="s">
        <v>3</v>
      </c>
      <c r="F393">
        <v>7</v>
      </c>
      <c r="I393" s="5">
        <f t="shared" ca="1" si="34"/>
        <v>1</v>
      </c>
      <c r="J393" s="5">
        <f t="shared" ca="1" si="34"/>
        <v>0</v>
      </c>
      <c r="M393" s="5">
        <f t="shared" ca="1" si="31"/>
        <v>1</v>
      </c>
      <c r="O393" s="5">
        <f t="shared" si="32"/>
        <v>0</v>
      </c>
      <c r="Q393" s="5">
        <f t="shared" ca="1" si="33"/>
        <v>1</v>
      </c>
    </row>
    <row r="394" spans="1:17" hidden="1" x14ac:dyDescent="0.3">
      <c r="A394">
        <f t="shared" si="30"/>
        <v>40</v>
      </c>
      <c r="B394" t="s">
        <v>5</v>
      </c>
      <c r="C394" t="s">
        <v>8</v>
      </c>
      <c r="D394">
        <v>5</v>
      </c>
      <c r="E394" t="s">
        <v>7</v>
      </c>
      <c r="F394">
        <v>6</v>
      </c>
      <c r="I394" s="5">
        <f t="shared" ca="1" si="34"/>
        <v>1</v>
      </c>
      <c r="J394" s="5">
        <f t="shared" ca="1" si="34"/>
        <v>0</v>
      </c>
      <c r="M394" s="5">
        <f t="shared" ca="1" si="31"/>
        <v>1</v>
      </c>
      <c r="O394" s="5">
        <f t="shared" si="32"/>
        <v>1</v>
      </c>
      <c r="Q394" s="5">
        <f t="shared" ca="1" si="33"/>
        <v>0</v>
      </c>
    </row>
    <row r="395" spans="1:17" hidden="1" x14ac:dyDescent="0.3">
      <c r="A395">
        <f t="shared" si="30"/>
        <v>40</v>
      </c>
      <c r="B395" t="s">
        <v>10</v>
      </c>
      <c r="C395" t="s">
        <v>6</v>
      </c>
      <c r="D395">
        <v>3.5</v>
      </c>
      <c r="E395" t="s">
        <v>3</v>
      </c>
      <c r="F395">
        <v>6</v>
      </c>
      <c r="I395" s="5">
        <f t="shared" ca="1" si="34"/>
        <v>0</v>
      </c>
      <c r="J395" s="5">
        <f t="shared" ca="1" si="34"/>
        <v>0</v>
      </c>
      <c r="M395" s="5">
        <f t="shared" ca="1" si="31"/>
        <v>0</v>
      </c>
      <c r="O395" s="5">
        <f t="shared" si="32"/>
        <v>0</v>
      </c>
      <c r="Q395" s="5">
        <f t="shared" ca="1" si="33"/>
        <v>1</v>
      </c>
    </row>
    <row r="396" spans="1:17" x14ac:dyDescent="0.3">
      <c r="A396">
        <f t="shared" si="30"/>
        <v>40</v>
      </c>
      <c r="B396" t="s">
        <v>9</v>
      </c>
      <c r="C396" t="s">
        <v>6</v>
      </c>
      <c r="D396">
        <v>3.5</v>
      </c>
      <c r="E396" t="s">
        <v>3</v>
      </c>
      <c r="F396">
        <v>8</v>
      </c>
      <c r="I396" s="5">
        <f t="shared" ca="1" si="34"/>
        <v>0</v>
      </c>
      <c r="J396" s="5">
        <f t="shared" ca="1" si="34"/>
        <v>1</v>
      </c>
      <c r="M396" s="5">
        <f t="shared" ca="1" si="31"/>
        <v>0</v>
      </c>
      <c r="O396" s="5">
        <f t="shared" si="32"/>
        <v>0</v>
      </c>
      <c r="Q396" s="5">
        <f t="shared" ca="1" si="33"/>
        <v>1</v>
      </c>
    </row>
    <row r="397" spans="1:17" hidden="1" x14ac:dyDescent="0.3">
      <c r="A397">
        <f t="shared" si="30"/>
        <v>40</v>
      </c>
      <c r="B397" t="s">
        <v>10</v>
      </c>
      <c r="C397" t="s">
        <v>8</v>
      </c>
      <c r="D397">
        <v>5</v>
      </c>
      <c r="E397" t="s">
        <v>3</v>
      </c>
      <c r="F397">
        <v>9</v>
      </c>
      <c r="I397" s="5">
        <f t="shared" ca="1" si="34"/>
        <v>0</v>
      </c>
      <c r="J397" s="5">
        <f t="shared" ca="1" si="34"/>
        <v>0</v>
      </c>
      <c r="M397" s="5">
        <f t="shared" ca="1" si="31"/>
        <v>1</v>
      </c>
      <c r="O397" s="5">
        <f t="shared" si="32"/>
        <v>1</v>
      </c>
      <c r="Q397" s="5">
        <f t="shared" ca="1" si="33"/>
        <v>1</v>
      </c>
    </row>
    <row r="398" spans="1:17" hidden="1" x14ac:dyDescent="0.3">
      <c r="A398">
        <f t="shared" si="30"/>
        <v>40</v>
      </c>
      <c r="B398" t="s">
        <v>10</v>
      </c>
      <c r="C398" t="s">
        <v>6</v>
      </c>
      <c r="D398">
        <v>5</v>
      </c>
      <c r="E398" t="s">
        <v>7</v>
      </c>
      <c r="F398">
        <v>2</v>
      </c>
      <c r="I398" s="5">
        <f t="shared" ca="1" si="34"/>
        <v>0</v>
      </c>
      <c r="J398" s="5">
        <f t="shared" ca="1" si="34"/>
        <v>0</v>
      </c>
      <c r="M398" s="5">
        <f t="shared" ca="1" si="31"/>
        <v>0</v>
      </c>
      <c r="O398" s="5">
        <f t="shared" si="32"/>
        <v>1</v>
      </c>
      <c r="Q398" s="5">
        <f t="shared" ca="1" si="33"/>
        <v>0</v>
      </c>
    </row>
    <row r="399" spans="1:17" hidden="1" x14ac:dyDescent="0.3">
      <c r="A399">
        <f t="shared" si="30"/>
        <v>40</v>
      </c>
      <c r="B399" t="s">
        <v>5</v>
      </c>
      <c r="C399" t="s">
        <v>8</v>
      </c>
      <c r="D399">
        <v>3.5</v>
      </c>
      <c r="E399" t="s">
        <v>3</v>
      </c>
      <c r="F399">
        <v>7</v>
      </c>
      <c r="I399" s="5">
        <f t="shared" ca="1" si="34"/>
        <v>1</v>
      </c>
      <c r="J399" s="5">
        <f t="shared" ca="1" si="34"/>
        <v>0</v>
      </c>
      <c r="M399" s="5">
        <f t="shared" ca="1" si="31"/>
        <v>1</v>
      </c>
      <c r="O399" s="5">
        <f t="shared" si="32"/>
        <v>0</v>
      </c>
      <c r="Q399" s="5">
        <f t="shared" ca="1" si="33"/>
        <v>1</v>
      </c>
    </row>
    <row r="400" spans="1:17" x14ac:dyDescent="0.3">
      <c r="A400">
        <f t="shared" si="30"/>
        <v>40</v>
      </c>
      <c r="B400" t="s">
        <v>9</v>
      </c>
      <c r="C400" t="s">
        <v>8</v>
      </c>
      <c r="D400">
        <v>3.5</v>
      </c>
      <c r="E400" t="s">
        <v>7</v>
      </c>
      <c r="F400">
        <v>3</v>
      </c>
      <c r="I400" s="5">
        <f t="shared" ca="1" si="34"/>
        <v>0</v>
      </c>
      <c r="J400" s="5">
        <f t="shared" ca="1" si="34"/>
        <v>1</v>
      </c>
      <c r="M400" s="5">
        <f t="shared" ca="1" si="31"/>
        <v>1</v>
      </c>
      <c r="O400" s="5">
        <f t="shared" si="32"/>
        <v>0</v>
      </c>
      <c r="Q400" s="5">
        <f t="shared" ca="1" si="33"/>
        <v>0</v>
      </c>
    </row>
    <row r="401" spans="1:17" hidden="1" x14ac:dyDescent="0.3">
      <c r="A401">
        <f t="shared" si="30"/>
        <v>40</v>
      </c>
      <c r="B401" t="s">
        <v>5</v>
      </c>
      <c r="C401" t="s">
        <v>8</v>
      </c>
      <c r="D401">
        <v>5</v>
      </c>
      <c r="E401" t="s">
        <v>3</v>
      </c>
      <c r="F401">
        <v>4</v>
      </c>
      <c r="I401" s="5">
        <f t="shared" ca="1" si="34"/>
        <v>1</v>
      </c>
      <c r="J401" s="5">
        <f t="shared" ca="1" si="34"/>
        <v>0</v>
      </c>
      <c r="M401" s="5">
        <f t="shared" ca="1" si="31"/>
        <v>1</v>
      </c>
      <c r="O401" s="5">
        <f t="shared" si="32"/>
        <v>1</v>
      </c>
      <c r="Q401" s="5">
        <f t="shared" ca="1" si="33"/>
        <v>1</v>
      </c>
    </row>
    <row r="402" spans="1:17" hidden="1" x14ac:dyDescent="0.3">
      <c r="A402">
        <f t="shared" si="30"/>
        <v>40</v>
      </c>
      <c r="B402" t="s">
        <v>10</v>
      </c>
      <c r="C402" t="s">
        <v>8</v>
      </c>
      <c r="D402">
        <v>3.5</v>
      </c>
      <c r="E402" t="s">
        <v>7</v>
      </c>
      <c r="F402">
        <v>6</v>
      </c>
      <c r="I402" s="5">
        <f t="shared" ca="1" si="34"/>
        <v>0</v>
      </c>
      <c r="J402" s="5">
        <f t="shared" ca="1" si="34"/>
        <v>0</v>
      </c>
      <c r="M402" s="5">
        <f t="shared" ca="1" si="31"/>
        <v>1</v>
      </c>
      <c r="O402" s="5">
        <f t="shared" si="32"/>
        <v>0</v>
      </c>
      <c r="Q402" s="5">
        <f t="shared" ca="1" si="33"/>
        <v>0</v>
      </c>
    </row>
    <row r="403" spans="1:17" hidden="1" x14ac:dyDescent="0.3">
      <c r="A403">
        <f t="shared" si="30"/>
        <v>40</v>
      </c>
      <c r="B403" t="s">
        <v>5</v>
      </c>
      <c r="C403" t="s">
        <v>6</v>
      </c>
      <c r="D403">
        <v>3.5</v>
      </c>
      <c r="E403" t="s">
        <v>7</v>
      </c>
      <c r="F403">
        <v>9</v>
      </c>
      <c r="I403" s="5">
        <f t="shared" ca="1" si="34"/>
        <v>1</v>
      </c>
      <c r="J403" s="5">
        <f t="shared" ca="1" si="34"/>
        <v>0</v>
      </c>
      <c r="M403" s="5">
        <f t="shared" ca="1" si="31"/>
        <v>0</v>
      </c>
      <c r="O403" s="5">
        <f t="shared" si="32"/>
        <v>0</v>
      </c>
      <c r="Q403" s="5">
        <f t="shared" ca="1" si="33"/>
        <v>0</v>
      </c>
    </row>
    <row r="404" spans="1:17" x14ac:dyDescent="0.3">
      <c r="A404">
        <f t="shared" si="30"/>
        <v>41</v>
      </c>
      <c r="B404" t="s">
        <v>9</v>
      </c>
      <c r="C404" t="s">
        <v>6</v>
      </c>
      <c r="D404">
        <v>3.5</v>
      </c>
      <c r="E404" t="s">
        <v>3</v>
      </c>
      <c r="F404">
        <v>2</v>
      </c>
      <c r="I404" s="5">
        <f t="shared" ca="1" si="34"/>
        <v>0</v>
      </c>
      <c r="J404" s="5">
        <f t="shared" ca="1" si="34"/>
        <v>1</v>
      </c>
      <c r="M404" s="5">
        <f t="shared" ca="1" si="31"/>
        <v>0</v>
      </c>
      <c r="O404" s="5">
        <f t="shared" si="32"/>
        <v>0</v>
      </c>
      <c r="Q404" s="5">
        <f t="shared" ca="1" si="33"/>
        <v>1</v>
      </c>
    </row>
    <row r="405" spans="1:17" hidden="1" x14ac:dyDescent="0.3">
      <c r="A405">
        <f t="shared" si="30"/>
        <v>41</v>
      </c>
      <c r="B405" t="s">
        <v>10</v>
      </c>
      <c r="C405" t="s">
        <v>8</v>
      </c>
      <c r="D405">
        <v>3.5</v>
      </c>
      <c r="E405" t="s">
        <v>7</v>
      </c>
      <c r="F405">
        <v>5</v>
      </c>
      <c r="I405" s="5">
        <f t="shared" ca="1" si="34"/>
        <v>0</v>
      </c>
      <c r="J405" s="5">
        <f t="shared" ca="1" si="34"/>
        <v>0</v>
      </c>
      <c r="M405" s="5">
        <f t="shared" ca="1" si="31"/>
        <v>1</v>
      </c>
      <c r="O405" s="5">
        <f t="shared" si="32"/>
        <v>0</v>
      </c>
      <c r="Q405" s="5">
        <f t="shared" ca="1" si="33"/>
        <v>0</v>
      </c>
    </row>
    <row r="406" spans="1:17" hidden="1" x14ac:dyDescent="0.3">
      <c r="A406">
        <f t="shared" si="30"/>
        <v>41</v>
      </c>
      <c r="B406" t="s">
        <v>5</v>
      </c>
      <c r="C406" t="s">
        <v>6</v>
      </c>
      <c r="D406">
        <v>3.5</v>
      </c>
      <c r="E406" t="s">
        <v>7</v>
      </c>
      <c r="F406">
        <v>3</v>
      </c>
      <c r="I406" s="5">
        <f t="shared" ca="1" si="34"/>
        <v>1</v>
      </c>
      <c r="J406" s="5">
        <f t="shared" ca="1" si="34"/>
        <v>0</v>
      </c>
      <c r="M406" s="5">
        <f t="shared" ca="1" si="31"/>
        <v>0</v>
      </c>
      <c r="O406" s="5">
        <f t="shared" si="32"/>
        <v>0</v>
      </c>
      <c r="Q406" s="5">
        <f t="shared" ca="1" si="33"/>
        <v>0</v>
      </c>
    </row>
    <row r="407" spans="1:17" hidden="1" x14ac:dyDescent="0.3">
      <c r="A407">
        <f t="shared" si="30"/>
        <v>41</v>
      </c>
      <c r="B407" t="s">
        <v>5</v>
      </c>
      <c r="C407" t="s">
        <v>8</v>
      </c>
      <c r="D407">
        <v>5</v>
      </c>
      <c r="E407" t="s">
        <v>3</v>
      </c>
      <c r="F407">
        <v>5</v>
      </c>
      <c r="I407" s="5">
        <f t="shared" ca="1" si="34"/>
        <v>1</v>
      </c>
      <c r="J407" s="5">
        <f t="shared" ca="1" si="34"/>
        <v>0</v>
      </c>
      <c r="M407" s="5">
        <f t="shared" ca="1" si="31"/>
        <v>1</v>
      </c>
      <c r="O407" s="5">
        <f t="shared" si="32"/>
        <v>1</v>
      </c>
      <c r="Q407" s="5">
        <f t="shared" ca="1" si="33"/>
        <v>1</v>
      </c>
    </row>
    <row r="408" spans="1:17" hidden="1" x14ac:dyDescent="0.3">
      <c r="A408">
        <f t="shared" si="30"/>
        <v>41</v>
      </c>
      <c r="B408" t="s">
        <v>5</v>
      </c>
      <c r="C408" t="s">
        <v>8</v>
      </c>
      <c r="D408">
        <v>5</v>
      </c>
      <c r="E408" t="s">
        <v>7</v>
      </c>
      <c r="F408">
        <v>6</v>
      </c>
      <c r="I408" s="5">
        <f t="shared" ca="1" si="34"/>
        <v>1</v>
      </c>
      <c r="J408" s="5">
        <f t="shared" ca="1" si="34"/>
        <v>0</v>
      </c>
      <c r="M408" s="5">
        <f t="shared" ca="1" si="31"/>
        <v>1</v>
      </c>
      <c r="O408" s="5">
        <f t="shared" si="32"/>
        <v>1</v>
      </c>
      <c r="Q408" s="5">
        <f t="shared" ca="1" si="33"/>
        <v>0</v>
      </c>
    </row>
    <row r="409" spans="1:17" x14ac:dyDescent="0.3">
      <c r="A409">
        <f t="shared" si="30"/>
        <v>41</v>
      </c>
      <c r="B409" t="s">
        <v>9</v>
      </c>
      <c r="C409" t="s">
        <v>8</v>
      </c>
      <c r="D409">
        <v>3.5</v>
      </c>
      <c r="E409" t="s">
        <v>7</v>
      </c>
      <c r="F409">
        <v>4</v>
      </c>
      <c r="I409" s="5">
        <f t="shared" ca="1" si="34"/>
        <v>0</v>
      </c>
      <c r="J409" s="5">
        <f t="shared" ca="1" si="34"/>
        <v>1</v>
      </c>
      <c r="M409" s="5">
        <f t="shared" ca="1" si="31"/>
        <v>1</v>
      </c>
      <c r="O409" s="5">
        <f t="shared" si="32"/>
        <v>0</v>
      </c>
      <c r="Q409" s="5">
        <f t="shared" ca="1" si="33"/>
        <v>0</v>
      </c>
    </row>
    <row r="410" spans="1:17" hidden="1" x14ac:dyDescent="0.3">
      <c r="A410">
        <f t="shared" si="30"/>
        <v>41</v>
      </c>
      <c r="B410" t="s">
        <v>10</v>
      </c>
      <c r="C410" t="s">
        <v>8</v>
      </c>
      <c r="D410">
        <v>5</v>
      </c>
      <c r="E410" t="s">
        <v>3</v>
      </c>
      <c r="F410">
        <v>4</v>
      </c>
      <c r="I410" s="5">
        <f t="shared" ca="1" si="34"/>
        <v>0</v>
      </c>
      <c r="J410" s="5">
        <f t="shared" ca="1" si="34"/>
        <v>0</v>
      </c>
      <c r="M410" s="5">
        <f t="shared" ca="1" si="31"/>
        <v>1</v>
      </c>
      <c r="O410" s="5">
        <f t="shared" si="32"/>
        <v>1</v>
      </c>
      <c r="Q410" s="5">
        <f t="shared" ca="1" si="33"/>
        <v>1</v>
      </c>
    </row>
    <row r="411" spans="1:17" hidden="1" x14ac:dyDescent="0.3">
      <c r="A411">
        <f t="shared" si="30"/>
        <v>41</v>
      </c>
      <c r="B411" t="s">
        <v>10</v>
      </c>
      <c r="C411" t="s">
        <v>6</v>
      </c>
      <c r="D411">
        <v>3.5</v>
      </c>
      <c r="E411" t="s">
        <v>3</v>
      </c>
      <c r="F411">
        <v>5</v>
      </c>
      <c r="I411" s="5">
        <f t="shared" ca="1" si="34"/>
        <v>0</v>
      </c>
      <c r="J411" s="5">
        <f t="shared" ca="1" si="34"/>
        <v>0</v>
      </c>
      <c r="M411" s="5">
        <f t="shared" ca="1" si="31"/>
        <v>0</v>
      </c>
      <c r="O411" s="5">
        <f t="shared" si="32"/>
        <v>0</v>
      </c>
      <c r="Q411" s="5">
        <f t="shared" ca="1" si="33"/>
        <v>1</v>
      </c>
    </row>
    <row r="412" spans="1:17" hidden="1" x14ac:dyDescent="0.3">
      <c r="A412">
        <f t="shared" si="30"/>
        <v>41</v>
      </c>
      <c r="B412" t="s">
        <v>10</v>
      </c>
      <c r="C412" t="s">
        <v>6</v>
      </c>
      <c r="D412">
        <v>5</v>
      </c>
      <c r="E412" t="s">
        <v>7</v>
      </c>
      <c r="F412">
        <v>7</v>
      </c>
      <c r="I412" s="5">
        <f t="shared" ca="1" si="34"/>
        <v>0</v>
      </c>
      <c r="J412" s="5">
        <f t="shared" ca="1" si="34"/>
        <v>0</v>
      </c>
      <c r="M412" s="5">
        <f t="shared" ca="1" si="31"/>
        <v>0</v>
      </c>
      <c r="O412" s="5">
        <f t="shared" si="32"/>
        <v>1</v>
      </c>
      <c r="Q412" s="5">
        <f t="shared" ca="1" si="33"/>
        <v>0</v>
      </c>
    </row>
    <row r="413" spans="1:17" hidden="1" x14ac:dyDescent="0.3">
      <c r="A413">
        <f t="shared" si="30"/>
        <v>41</v>
      </c>
      <c r="B413" t="s">
        <v>5</v>
      </c>
      <c r="C413" t="s">
        <v>8</v>
      </c>
      <c r="D413">
        <v>3.5</v>
      </c>
      <c r="E413" t="s">
        <v>3</v>
      </c>
      <c r="F413">
        <v>6</v>
      </c>
      <c r="I413" s="5">
        <f t="shared" ca="1" si="34"/>
        <v>1</v>
      </c>
      <c r="J413" s="5">
        <f t="shared" ca="1" si="34"/>
        <v>0</v>
      </c>
      <c r="M413" s="5">
        <f t="shared" ca="1" si="31"/>
        <v>1</v>
      </c>
      <c r="O413" s="5">
        <f t="shared" si="32"/>
        <v>0</v>
      </c>
      <c r="Q413" s="5">
        <f t="shared" ca="1" si="33"/>
        <v>1</v>
      </c>
    </row>
    <row r="414" spans="1:17" hidden="1" x14ac:dyDescent="0.3">
      <c r="A414">
        <f t="shared" si="30"/>
        <v>42</v>
      </c>
      <c r="B414" t="s">
        <v>5</v>
      </c>
      <c r="C414" t="s">
        <v>8</v>
      </c>
      <c r="D414">
        <v>3.5</v>
      </c>
      <c r="E414" t="s">
        <v>3</v>
      </c>
      <c r="F414">
        <v>10</v>
      </c>
      <c r="I414" s="5">
        <f t="shared" ca="1" si="34"/>
        <v>1</v>
      </c>
      <c r="J414" s="5">
        <f t="shared" ca="1" si="34"/>
        <v>0</v>
      </c>
      <c r="M414" s="5">
        <f t="shared" ca="1" si="31"/>
        <v>1</v>
      </c>
      <c r="O414" s="5">
        <f t="shared" si="32"/>
        <v>0</v>
      </c>
      <c r="Q414" s="5">
        <f t="shared" ca="1" si="33"/>
        <v>1</v>
      </c>
    </row>
    <row r="415" spans="1:17" hidden="1" x14ac:dyDescent="0.3">
      <c r="A415">
        <f t="shared" si="30"/>
        <v>42</v>
      </c>
      <c r="B415" t="s">
        <v>5</v>
      </c>
      <c r="C415" t="s">
        <v>8</v>
      </c>
      <c r="D415">
        <v>5</v>
      </c>
      <c r="E415" t="s">
        <v>3</v>
      </c>
      <c r="F415">
        <v>5</v>
      </c>
      <c r="I415" s="5">
        <f t="shared" ca="1" si="34"/>
        <v>1</v>
      </c>
      <c r="J415" s="5">
        <f t="shared" ca="1" si="34"/>
        <v>0</v>
      </c>
      <c r="M415" s="5">
        <f t="shared" ca="1" si="31"/>
        <v>1</v>
      </c>
      <c r="O415" s="5">
        <f t="shared" si="32"/>
        <v>1</v>
      </c>
      <c r="Q415" s="5">
        <f t="shared" ca="1" si="33"/>
        <v>1</v>
      </c>
    </row>
    <row r="416" spans="1:17" hidden="1" x14ac:dyDescent="0.3">
      <c r="A416">
        <f t="shared" si="30"/>
        <v>42</v>
      </c>
      <c r="B416" t="s">
        <v>10</v>
      </c>
      <c r="C416" t="s">
        <v>8</v>
      </c>
      <c r="D416">
        <v>5</v>
      </c>
      <c r="E416" t="s">
        <v>3</v>
      </c>
      <c r="F416">
        <v>4</v>
      </c>
      <c r="I416" s="5">
        <f t="shared" ca="1" si="34"/>
        <v>0</v>
      </c>
      <c r="J416" s="5">
        <f t="shared" ca="1" si="34"/>
        <v>0</v>
      </c>
      <c r="M416" s="5">
        <f t="shared" ca="1" si="31"/>
        <v>1</v>
      </c>
      <c r="O416" s="5">
        <f t="shared" si="32"/>
        <v>1</v>
      </c>
      <c r="Q416" s="5">
        <f t="shared" ca="1" si="33"/>
        <v>1</v>
      </c>
    </row>
    <row r="417" spans="1:17" hidden="1" x14ac:dyDescent="0.3">
      <c r="A417">
        <f t="shared" si="30"/>
        <v>42</v>
      </c>
      <c r="B417" t="s">
        <v>10</v>
      </c>
      <c r="C417" t="s">
        <v>6</v>
      </c>
      <c r="D417">
        <v>5</v>
      </c>
      <c r="E417" t="s">
        <v>7</v>
      </c>
      <c r="F417">
        <v>3</v>
      </c>
      <c r="I417" s="5">
        <f t="shared" ca="1" si="34"/>
        <v>0</v>
      </c>
      <c r="J417" s="5">
        <f t="shared" ca="1" si="34"/>
        <v>0</v>
      </c>
      <c r="M417" s="5">
        <f t="shared" ca="1" si="31"/>
        <v>0</v>
      </c>
      <c r="O417" s="5">
        <f t="shared" si="32"/>
        <v>1</v>
      </c>
      <c r="Q417" s="5">
        <f t="shared" ca="1" si="33"/>
        <v>0</v>
      </c>
    </row>
    <row r="418" spans="1:17" hidden="1" x14ac:dyDescent="0.3">
      <c r="A418">
        <f t="shared" si="30"/>
        <v>42</v>
      </c>
      <c r="B418" t="s">
        <v>10</v>
      </c>
      <c r="C418" t="s">
        <v>8</v>
      </c>
      <c r="D418">
        <v>3.5</v>
      </c>
      <c r="E418" t="s">
        <v>7</v>
      </c>
      <c r="F418">
        <v>9</v>
      </c>
      <c r="I418" s="5">
        <f t="shared" ca="1" si="34"/>
        <v>0</v>
      </c>
      <c r="J418" s="5">
        <f t="shared" ca="1" si="34"/>
        <v>0</v>
      </c>
      <c r="M418" s="5">
        <f t="shared" ca="1" si="31"/>
        <v>1</v>
      </c>
      <c r="O418" s="5">
        <f t="shared" si="32"/>
        <v>0</v>
      </c>
      <c r="Q418" s="5">
        <f t="shared" ca="1" si="33"/>
        <v>0</v>
      </c>
    </row>
    <row r="419" spans="1:17" hidden="1" x14ac:dyDescent="0.3">
      <c r="A419">
        <f t="shared" si="30"/>
        <v>42</v>
      </c>
      <c r="B419" t="s">
        <v>5</v>
      </c>
      <c r="C419" t="s">
        <v>6</v>
      </c>
      <c r="D419">
        <v>3.5</v>
      </c>
      <c r="E419" t="s">
        <v>7</v>
      </c>
      <c r="F419">
        <v>5</v>
      </c>
      <c r="I419" s="5">
        <f t="shared" ca="1" si="34"/>
        <v>1</v>
      </c>
      <c r="J419" s="5">
        <f t="shared" ca="1" si="34"/>
        <v>0</v>
      </c>
      <c r="M419" s="5">
        <f t="shared" ca="1" si="31"/>
        <v>0</v>
      </c>
      <c r="O419" s="5">
        <f t="shared" si="32"/>
        <v>0</v>
      </c>
      <c r="Q419" s="5">
        <f t="shared" ca="1" si="33"/>
        <v>0</v>
      </c>
    </row>
    <row r="420" spans="1:17" hidden="1" x14ac:dyDescent="0.3">
      <c r="A420">
        <f t="shared" si="30"/>
        <v>42</v>
      </c>
      <c r="B420" t="s">
        <v>5</v>
      </c>
      <c r="C420" t="s">
        <v>8</v>
      </c>
      <c r="D420">
        <v>5</v>
      </c>
      <c r="E420" t="s">
        <v>7</v>
      </c>
      <c r="F420">
        <v>5</v>
      </c>
      <c r="I420" s="5">
        <f t="shared" ca="1" si="34"/>
        <v>1</v>
      </c>
      <c r="J420" s="5">
        <f t="shared" ca="1" si="34"/>
        <v>0</v>
      </c>
      <c r="M420" s="5">
        <f t="shared" ca="1" si="31"/>
        <v>1</v>
      </c>
      <c r="O420" s="5">
        <f t="shared" si="32"/>
        <v>1</v>
      </c>
      <c r="Q420" s="5">
        <f t="shared" ca="1" si="33"/>
        <v>0</v>
      </c>
    </row>
    <row r="421" spans="1:17" x14ac:dyDescent="0.3">
      <c r="A421">
        <f t="shared" si="30"/>
        <v>42</v>
      </c>
      <c r="B421" t="s">
        <v>9</v>
      </c>
      <c r="C421" t="s">
        <v>6</v>
      </c>
      <c r="D421">
        <v>3.5</v>
      </c>
      <c r="E421" t="s">
        <v>3</v>
      </c>
      <c r="F421">
        <v>8</v>
      </c>
      <c r="I421" s="5">
        <f t="shared" ca="1" si="34"/>
        <v>0</v>
      </c>
      <c r="J421" s="5">
        <f t="shared" ca="1" si="34"/>
        <v>1</v>
      </c>
      <c r="M421" s="5">
        <f t="shared" ca="1" si="31"/>
        <v>0</v>
      </c>
      <c r="O421" s="5">
        <f t="shared" si="32"/>
        <v>0</v>
      </c>
      <c r="Q421" s="5">
        <f t="shared" ca="1" si="33"/>
        <v>1</v>
      </c>
    </row>
    <row r="422" spans="1:17" hidden="1" x14ac:dyDescent="0.3">
      <c r="A422">
        <f t="shared" si="30"/>
        <v>42</v>
      </c>
      <c r="B422" t="s">
        <v>10</v>
      </c>
      <c r="C422" t="s">
        <v>6</v>
      </c>
      <c r="D422">
        <v>3.5</v>
      </c>
      <c r="E422" t="s">
        <v>3</v>
      </c>
      <c r="F422">
        <v>6</v>
      </c>
      <c r="I422" s="5">
        <f t="shared" ca="1" si="34"/>
        <v>0</v>
      </c>
      <c r="J422" s="5">
        <f t="shared" ca="1" si="34"/>
        <v>0</v>
      </c>
      <c r="M422" s="5">
        <f t="shared" ca="1" si="31"/>
        <v>0</v>
      </c>
      <c r="O422" s="5">
        <f t="shared" si="32"/>
        <v>0</v>
      </c>
      <c r="Q422" s="5">
        <f t="shared" ca="1" si="33"/>
        <v>1</v>
      </c>
    </row>
    <row r="423" spans="1:17" x14ac:dyDescent="0.3">
      <c r="A423">
        <f t="shared" si="30"/>
        <v>42</v>
      </c>
      <c r="B423" t="s">
        <v>9</v>
      </c>
      <c r="C423" t="s">
        <v>8</v>
      </c>
      <c r="D423">
        <v>3.5</v>
      </c>
      <c r="E423" t="s">
        <v>7</v>
      </c>
      <c r="F423">
        <v>5</v>
      </c>
      <c r="I423" s="5">
        <f t="shared" ca="1" si="34"/>
        <v>0</v>
      </c>
      <c r="J423" s="5">
        <f t="shared" ca="1" si="34"/>
        <v>1</v>
      </c>
      <c r="M423" s="5">
        <f t="shared" ca="1" si="31"/>
        <v>1</v>
      </c>
      <c r="O423" s="5">
        <f t="shared" si="32"/>
        <v>0</v>
      </c>
      <c r="Q423" s="5">
        <f t="shared" ca="1" si="33"/>
        <v>0</v>
      </c>
    </row>
    <row r="424" spans="1:17" hidden="1" x14ac:dyDescent="0.3">
      <c r="A424">
        <f t="shared" si="30"/>
        <v>43</v>
      </c>
      <c r="B424" t="s">
        <v>10</v>
      </c>
      <c r="C424" t="s">
        <v>8</v>
      </c>
      <c r="D424">
        <v>5</v>
      </c>
      <c r="E424" t="s">
        <v>3</v>
      </c>
      <c r="F424">
        <v>4</v>
      </c>
      <c r="I424" s="5">
        <f t="shared" ca="1" si="34"/>
        <v>0</v>
      </c>
      <c r="J424" s="5">
        <f t="shared" ca="1" si="34"/>
        <v>0</v>
      </c>
      <c r="M424" s="5">
        <f t="shared" ca="1" si="31"/>
        <v>1</v>
      </c>
      <c r="O424" s="5">
        <f t="shared" si="32"/>
        <v>1</v>
      </c>
      <c r="Q424" s="5">
        <f t="shared" ca="1" si="33"/>
        <v>1</v>
      </c>
    </row>
    <row r="425" spans="1:17" hidden="1" x14ac:dyDescent="0.3">
      <c r="A425">
        <f t="shared" si="30"/>
        <v>43</v>
      </c>
      <c r="B425" t="s">
        <v>10</v>
      </c>
      <c r="C425" t="s">
        <v>6</v>
      </c>
      <c r="D425">
        <v>5</v>
      </c>
      <c r="E425" t="s">
        <v>7</v>
      </c>
      <c r="F425">
        <v>1</v>
      </c>
      <c r="I425" s="5">
        <f t="shared" ca="1" si="34"/>
        <v>0</v>
      </c>
      <c r="J425" s="5">
        <f t="shared" ca="1" si="34"/>
        <v>0</v>
      </c>
      <c r="M425" s="5">
        <f t="shared" ca="1" si="31"/>
        <v>0</v>
      </c>
      <c r="O425" s="5">
        <f t="shared" si="32"/>
        <v>1</v>
      </c>
      <c r="Q425" s="5">
        <f t="shared" ca="1" si="33"/>
        <v>0</v>
      </c>
    </row>
    <row r="426" spans="1:17" hidden="1" x14ac:dyDescent="0.3">
      <c r="A426">
        <f t="shared" si="30"/>
        <v>43</v>
      </c>
      <c r="B426" t="s">
        <v>5</v>
      </c>
      <c r="C426" t="s">
        <v>6</v>
      </c>
      <c r="D426">
        <v>3.5</v>
      </c>
      <c r="E426" t="s">
        <v>7</v>
      </c>
      <c r="F426">
        <v>6</v>
      </c>
      <c r="I426" s="5">
        <f t="shared" ca="1" si="34"/>
        <v>1</v>
      </c>
      <c r="J426" s="5">
        <f t="shared" ca="1" si="34"/>
        <v>0</v>
      </c>
      <c r="M426" s="5">
        <f t="shared" ca="1" si="31"/>
        <v>0</v>
      </c>
      <c r="O426" s="5">
        <f t="shared" si="32"/>
        <v>0</v>
      </c>
      <c r="Q426" s="5">
        <f t="shared" ca="1" si="33"/>
        <v>0</v>
      </c>
    </row>
    <row r="427" spans="1:17" hidden="1" x14ac:dyDescent="0.3">
      <c r="A427">
        <f t="shared" si="30"/>
        <v>43</v>
      </c>
      <c r="B427" t="s">
        <v>5</v>
      </c>
      <c r="C427" t="s">
        <v>8</v>
      </c>
      <c r="D427">
        <v>5</v>
      </c>
      <c r="E427" t="s">
        <v>7</v>
      </c>
      <c r="F427">
        <v>2</v>
      </c>
      <c r="I427" s="5">
        <f t="shared" ca="1" si="34"/>
        <v>1</v>
      </c>
      <c r="J427" s="5">
        <f t="shared" ca="1" si="34"/>
        <v>0</v>
      </c>
      <c r="M427" s="5">
        <f t="shared" ca="1" si="31"/>
        <v>1</v>
      </c>
      <c r="O427" s="5">
        <f t="shared" si="32"/>
        <v>1</v>
      </c>
      <c r="Q427" s="5">
        <f t="shared" ca="1" si="33"/>
        <v>0</v>
      </c>
    </row>
    <row r="428" spans="1:17" x14ac:dyDescent="0.3">
      <c r="A428">
        <f t="shared" si="30"/>
        <v>43</v>
      </c>
      <c r="B428" t="s">
        <v>9</v>
      </c>
      <c r="C428" t="s">
        <v>6</v>
      </c>
      <c r="D428">
        <v>3.5</v>
      </c>
      <c r="E428" t="s">
        <v>3</v>
      </c>
      <c r="F428">
        <v>4</v>
      </c>
      <c r="I428" s="5">
        <f t="shared" ca="1" si="34"/>
        <v>0</v>
      </c>
      <c r="J428" s="5">
        <f t="shared" ca="1" si="34"/>
        <v>1</v>
      </c>
      <c r="M428" s="5">
        <f t="shared" ca="1" si="31"/>
        <v>0</v>
      </c>
      <c r="O428" s="5">
        <f t="shared" si="32"/>
        <v>0</v>
      </c>
      <c r="Q428" s="5">
        <f t="shared" ca="1" si="33"/>
        <v>1</v>
      </c>
    </row>
    <row r="429" spans="1:17" hidden="1" x14ac:dyDescent="0.3">
      <c r="A429">
        <f t="shared" si="30"/>
        <v>43</v>
      </c>
      <c r="B429" t="s">
        <v>10</v>
      </c>
      <c r="C429" t="s">
        <v>6</v>
      </c>
      <c r="D429">
        <v>3.5</v>
      </c>
      <c r="E429" t="s">
        <v>3</v>
      </c>
      <c r="F429">
        <v>5</v>
      </c>
      <c r="I429" s="5">
        <f t="shared" ca="1" si="34"/>
        <v>0</v>
      </c>
      <c r="J429" s="5">
        <f t="shared" ca="1" si="34"/>
        <v>0</v>
      </c>
      <c r="M429" s="5">
        <f t="shared" ca="1" si="31"/>
        <v>0</v>
      </c>
      <c r="O429" s="5">
        <f t="shared" si="32"/>
        <v>0</v>
      </c>
      <c r="Q429" s="5">
        <f t="shared" ca="1" si="33"/>
        <v>1</v>
      </c>
    </row>
    <row r="430" spans="1:17" x14ac:dyDescent="0.3">
      <c r="A430">
        <f t="shared" si="30"/>
        <v>43</v>
      </c>
      <c r="B430" t="s">
        <v>9</v>
      </c>
      <c r="C430" t="s">
        <v>8</v>
      </c>
      <c r="D430">
        <v>3.5</v>
      </c>
      <c r="E430" t="s">
        <v>7</v>
      </c>
      <c r="F430">
        <v>4</v>
      </c>
      <c r="I430" s="5">
        <f t="shared" ca="1" si="34"/>
        <v>0</v>
      </c>
      <c r="J430" s="5">
        <f t="shared" ca="1" si="34"/>
        <v>1</v>
      </c>
      <c r="M430" s="5">
        <f t="shared" ca="1" si="31"/>
        <v>1</v>
      </c>
      <c r="O430" s="5">
        <f t="shared" si="32"/>
        <v>0</v>
      </c>
      <c r="Q430" s="5">
        <f t="shared" ca="1" si="33"/>
        <v>0</v>
      </c>
    </row>
    <row r="431" spans="1:17" hidden="1" x14ac:dyDescent="0.3">
      <c r="A431">
        <f t="shared" si="30"/>
        <v>43</v>
      </c>
      <c r="B431" t="s">
        <v>5</v>
      </c>
      <c r="C431" t="s">
        <v>8</v>
      </c>
      <c r="D431">
        <v>5</v>
      </c>
      <c r="E431" t="s">
        <v>3</v>
      </c>
      <c r="F431">
        <v>8</v>
      </c>
      <c r="I431" s="5">
        <f t="shared" ca="1" si="34"/>
        <v>1</v>
      </c>
      <c r="J431" s="5">
        <f t="shared" ca="1" si="34"/>
        <v>0</v>
      </c>
      <c r="M431" s="5">
        <f t="shared" ca="1" si="31"/>
        <v>1</v>
      </c>
      <c r="O431" s="5">
        <f t="shared" si="32"/>
        <v>1</v>
      </c>
      <c r="Q431" s="5">
        <f t="shared" ca="1" si="33"/>
        <v>1</v>
      </c>
    </row>
    <row r="432" spans="1:17" hidden="1" x14ac:dyDescent="0.3">
      <c r="A432">
        <f t="shared" si="30"/>
        <v>43</v>
      </c>
      <c r="B432" t="s">
        <v>5</v>
      </c>
      <c r="C432" t="s">
        <v>8</v>
      </c>
      <c r="D432">
        <v>3.5</v>
      </c>
      <c r="E432" t="s">
        <v>3</v>
      </c>
      <c r="F432">
        <v>8</v>
      </c>
      <c r="I432" s="5">
        <f t="shared" ca="1" si="34"/>
        <v>1</v>
      </c>
      <c r="J432" s="5">
        <f t="shared" ca="1" si="34"/>
        <v>0</v>
      </c>
      <c r="M432" s="5">
        <f t="shared" ca="1" si="31"/>
        <v>1</v>
      </c>
      <c r="O432" s="5">
        <f t="shared" si="32"/>
        <v>0</v>
      </c>
      <c r="Q432" s="5">
        <f t="shared" ca="1" si="33"/>
        <v>1</v>
      </c>
    </row>
    <row r="433" spans="1:17" hidden="1" x14ac:dyDescent="0.3">
      <c r="A433">
        <f t="shared" ref="A433:A453" si="35">A283+15</f>
        <v>43</v>
      </c>
      <c r="B433" t="s">
        <v>10</v>
      </c>
      <c r="C433" t="s">
        <v>8</v>
      </c>
      <c r="D433">
        <v>3.5</v>
      </c>
      <c r="E433" t="s">
        <v>7</v>
      </c>
      <c r="F433">
        <v>7</v>
      </c>
      <c r="I433" s="5">
        <f t="shared" ca="1" si="34"/>
        <v>0</v>
      </c>
      <c r="J433" s="5">
        <f t="shared" ca="1" si="34"/>
        <v>0</v>
      </c>
      <c r="M433" s="5">
        <f t="shared" ca="1" si="31"/>
        <v>1</v>
      </c>
      <c r="O433" s="5">
        <f t="shared" si="32"/>
        <v>0</v>
      </c>
      <c r="Q433" s="5">
        <f t="shared" ca="1" si="33"/>
        <v>0</v>
      </c>
    </row>
    <row r="434" spans="1:17" hidden="1" x14ac:dyDescent="0.3">
      <c r="A434">
        <f t="shared" si="35"/>
        <v>44</v>
      </c>
      <c r="B434" t="s">
        <v>5</v>
      </c>
      <c r="C434" t="s">
        <v>8</v>
      </c>
      <c r="D434">
        <v>5</v>
      </c>
      <c r="E434" t="s">
        <v>7</v>
      </c>
      <c r="F434">
        <v>7</v>
      </c>
      <c r="I434" s="5">
        <f t="shared" ca="1" si="34"/>
        <v>1</v>
      </c>
      <c r="J434" s="5">
        <f t="shared" ca="1" si="34"/>
        <v>0</v>
      </c>
      <c r="M434" s="5">
        <f t="shared" ca="1" si="31"/>
        <v>1</v>
      </c>
      <c r="O434" s="5">
        <f t="shared" si="32"/>
        <v>1</v>
      </c>
      <c r="Q434" s="5">
        <f t="shared" ca="1" si="33"/>
        <v>0</v>
      </c>
    </row>
    <row r="435" spans="1:17" hidden="1" x14ac:dyDescent="0.3">
      <c r="A435">
        <f t="shared" si="35"/>
        <v>44</v>
      </c>
      <c r="B435" t="s">
        <v>5</v>
      </c>
      <c r="C435" t="s">
        <v>6</v>
      </c>
      <c r="D435">
        <v>3.5</v>
      </c>
      <c r="E435" t="s">
        <v>7</v>
      </c>
      <c r="F435">
        <v>8</v>
      </c>
      <c r="I435" s="5">
        <f t="shared" ca="1" si="34"/>
        <v>1</v>
      </c>
      <c r="J435" s="5">
        <f t="shared" ca="1" si="34"/>
        <v>0</v>
      </c>
      <c r="M435" s="5">
        <f t="shared" ca="1" si="31"/>
        <v>0</v>
      </c>
      <c r="O435" s="5">
        <f t="shared" si="32"/>
        <v>0</v>
      </c>
      <c r="Q435" s="5">
        <f t="shared" ca="1" si="33"/>
        <v>0</v>
      </c>
    </row>
    <row r="436" spans="1:17" hidden="1" x14ac:dyDescent="0.3">
      <c r="A436">
        <f t="shared" si="35"/>
        <v>44</v>
      </c>
      <c r="B436" t="s">
        <v>10</v>
      </c>
      <c r="C436" t="s">
        <v>6</v>
      </c>
      <c r="D436">
        <v>3.5</v>
      </c>
      <c r="E436" t="s">
        <v>3</v>
      </c>
      <c r="F436">
        <v>6</v>
      </c>
      <c r="I436" s="5">
        <f t="shared" ca="1" si="34"/>
        <v>0</v>
      </c>
      <c r="J436" s="5">
        <f t="shared" ca="1" si="34"/>
        <v>0</v>
      </c>
      <c r="M436" s="5">
        <f t="shared" ca="1" si="31"/>
        <v>0</v>
      </c>
      <c r="O436" s="5">
        <f t="shared" si="32"/>
        <v>0</v>
      </c>
      <c r="Q436" s="5">
        <f t="shared" ca="1" si="33"/>
        <v>1</v>
      </c>
    </row>
    <row r="437" spans="1:17" hidden="1" x14ac:dyDescent="0.3">
      <c r="A437">
        <f t="shared" si="35"/>
        <v>44</v>
      </c>
      <c r="B437" t="s">
        <v>5</v>
      </c>
      <c r="C437" t="s">
        <v>8</v>
      </c>
      <c r="D437">
        <v>5</v>
      </c>
      <c r="E437" t="s">
        <v>3</v>
      </c>
      <c r="F437">
        <v>3</v>
      </c>
      <c r="I437" s="5">
        <f t="shared" ca="1" si="34"/>
        <v>1</v>
      </c>
      <c r="J437" s="5">
        <f t="shared" ca="1" si="34"/>
        <v>0</v>
      </c>
      <c r="M437" s="5">
        <f t="shared" ca="1" si="31"/>
        <v>1</v>
      </c>
      <c r="O437" s="5">
        <f t="shared" si="32"/>
        <v>1</v>
      </c>
      <c r="Q437" s="5">
        <f t="shared" ca="1" si="33"/>
        <v>1</v>
      </c>
    </row>
    <row r="438" spans="1:17" x14ac:dyDescent="0.3">
      <c r="A438">
        <f t="shared" si="35"/>
        <v>44</v>
      </c>
      <c r="B438" t="s">
        <v>9</v>
      </c>
      <c r="C438" t="s">
        <v>8</v>
      </c>
      <c r="D438">
        <v>3.5</v>
      </c>
      <c r="E438" t="s">
        <v>7</v>
      </c>
      <c r="F438">
        <v>4</v>
      </c>
      <c r="I438" s="5">
        <f t="shared" ca="1" si="34"/>
        <v>0</v>
      </c>
      <c r="J438" s="5">
        <f t="shared" ca="1" si="34"/>
        <v>1</v>
      </c>
      <c r="M438" s="5">
        <f t="shared" ca="1" si="31"/>
        <v>1</v>
      </c>
      <c r="O438" s="5">
        <f t="shared" si="32"/>
        <v>0</v>
      </c>
      <c r="Q438" s="5">
        <f t="shared" ca="1" si="33"/>
        <v>0</v>
      </c>
    </row>
    <row r="439" spans="1:17" hidden="1" x14ac:dyDescent="0.3">
      <c r="A439">
        <f t="shared" si="35"/>
        <v>44</v>
      </c>
      <c r="B439" t="s">
        <v>5</v>
      </c>
      <c r="C439" t="s">
        <v>8</v>
      </c>
      <c r="D439">
        <v>3.5</v>
      </c>
      <c r="E439" t="s">
        <v>3</v>
      </c>
      <c r="F439">
        <v>9</v>
      </c>
      <c r="I439" s="5">
        <f t="shared" ca="1" si="34"/>
        <v>1</v>
      </c>
      <c r="J439" s="5">
        <f t="shared" ca="1" si="34"/>
        <v>0</v>
      </c>
      <c r="M439" s="5">
        <f t="shared" ca="1" si="31"/>
        <v>1</v>
      </c>
      <c r="O439" s="5">
        <f t="shared" si="32"/>
        <v>0</v>
      </c>
      <c r="Q439" s="5">
        <f t="shared" ca="1" si="33"/>
        <v>1</v>
      </c>
    </row>
    <row r="440" spans="1:17" x14ac:dyDescent="0.3">
      <c r="A440">
        <f t="shared" si="35"/>
        <v>44</v>
      </c>
      <c r="B440" t="s">
        <v>9</v>
      </c>
      <c r="C440" t="s">
        <v>6</v>
      </c>
      <c r="D440">
        <v>3.5</v>
      </c>
      <c r="E440" t="s">
        <v>3</v>
      </c>
      <c r="F440">
        <v>3</v>
      </c>
      <c r="I440" s="5">
        <f t="shared" ca="1" si="34"/>
        <v>0</v>
      </c>
      <c r="J440" s="5">
        <f t="shared" ca="1" si="34"/>
        <v>1</v>
      </c>
      <c r="M440" s="5">
        <f t="shared" ca="1" si="31"/>
        <v>0</v>
      </c>
      <c r="O440" s="5">
        <f t="shared" si="32"/>
        <v>0</v>
      </c>
      <c r="Q440" s="5">
        <f t="shared" ca="1" si="33"/>
        <v>1</v>
      </c>
    </row>
    <row r="441" spans="1:17" hidden="1" x14ac:dyDescent="0.3">
      <c r="A441">
        <f t="shared" si="35"/>
        <v>44</v>
      </c>
      <c r="B441" t="s">
        <v>10</v>
      </c>
      <c r="C441" t="s">
        <v>6</v>
      </c>
      <c r="D441">
        <v>5</v>
      </c>
      <c r="E441" t="s">
        <v>7</v>
      </c>
      <c r="F441">
        <v>5</v>
      </c>
      <c r="I441" s="5">
        <f t="shared" ca="1" si="34"/>
        <v>0</v>
      </c>
      <c r="J441" s="5">
        <f t="shared" ca="1" si="34"/>
        <v>0</v>
      </c>
      <c r="M441" s="5">
        <f t="shared" ca="1" si="31"/>
        <v>0</v>
      </c>
      <c r="O441" s="5">
        <f t="shared" si="32"/>
        <v>1</v>
      </c>
      <c r="Q441" s="5">
        <f t="shared" ca="1" si="33"/>
        <v>0</v>
      </c>
    </row>
    <row r="442" spans="1:17" hidden="1" x14ac:dyDescent="0.3">
      <c r="A442">
        <f t="shared" si="35"/>
        <v>44</v>
      </c>
      <c r="B442" t="s">
        <v>10</v>
      </c>
      <c r="C442" t="s">
        <v>8</v>
      </c>
      <c r="D442">
        <v>5</v>
      </c>
      <c r="E442" t="s">
        <v>3</v>
      </c>
      <c r="F442">
        <v>9</v>
      </c>
      <c r="I442" s="5">
        <f t="shared" ca="1" si="34"/>
        <v>0</v>
      </c>
      <c r="J442" s="5">
        <f t="shared" ca="1" si="34"/>
        <v>0</v>
      </c>
      <c r="M442" s="5">
        <f t="shared" ca="1" si="31"/>
        <v>1</v>
      </c>
      <c r="O442" s="5">
        <f t="shared" si="32"/>
        <v>1</v>
      </c>
      <c r="Q442" s="5">
        <f t="shared" ca="1" si="33"/>
        <v>1</v>
      </c>
    </row>
    <row r="443" spans="1:17" hidden="1" x14ac:dyDescent="0.3">
      <c r="A443">
        <f t="shared" si="35"/>
        <v>44</v>
      </c>
      <c r="B443" t="s">
        <v>10</v>
      </c>
      <c r="C443" t="s">
        <v>8</v>
      </c>
      <c r="D443">
        <v>3.5</v>
      </c>
      <c r="E443" t="s">
        <v>7</v>
      </c>
      <c r="F443">
        <v>5</v>
      </c>
      <c r="I443" s="5">
        <f t="shared" ca="1" si="34"/>
        <v>0</v>
      </c>
      <c r="J443" s="5">
        <f t="shared" ca="1" si="34"/>
        <v>0</v>
      </c>
      <c r="M443" s="5">
        <f t="shared" ca="1" si="31"/>
        <v>1</v>
      </c>
      <c r="O443" s="5">
        <f t="shared" si="32"/>
        <v>0</v>
      </c>
      <c r="Q443" s="5">
        <f t="shared" ca="1" si="33"/>
        <v>0</v>
      </c>
    </row>
    <row r="444" spans="1:17" hidden="1" x14ac:dyDescent="0.3">
      <c r="A444">
        <f t="shared" si="35"/>
        <v>45</v>
      </c>
      <c r="B444" t="s">
        <v>5</v>
      </c>
      <c r="C444" t="s">
        <v>8</v>
      </c>
      <c r="D444">
        <v>3.5</v>
      </c>
      <c r="E444" t="s">
        <v>3</v>
      </c>
      <c r="F444">
        <v>8</v>
      </c>
      <c r="I444" s="5">
        <f t="shared" ca="1" si="34"/>
        <v>1</v>
      </c>
      <c r="J444" s="5">
        <f t="shared" ca="1" si="34"/>
        <v>0</v>
      </c>
      <c r="M444" s="5">
        <f t="shared" ca="1" si="31"/>
        <v>1</v>
      </c>
      <c r="O444" s="5">
        <f t="shared" si="32"/>
        <v>0</v>
      </c>
      <c r="Q444" s="5">
        <f t="shared" ca="1" si="33"/>
        <v>1</v>
      </c>
    </row>
    <row r="445" spans="1:17" hidden="1" x14ac:dyDescent="0.3">
      <c r="A445">
        <f t="shared" si="35"/>
        <v>45</v>
      </c>
      <c r="B445" t="s">
        <v>10</v>
      </c>
      <c r="C445" t="s">
        <v>8</v>
      </c>
      <c r="D445">
        <v>5</v>
      </c>
      <c r="E445" t="s">
        <v>3</v>
      </c>
      <c r="F445">
        <v>3</v>
      </c>
      <c r="I445" s="5">
        <f t="shared" ca="1" si="34"/>
        <v>0</v>
      </c>
      <c r="J445" s="5">
        <f t="shared" ca="1" si="34"/>
        <v>0</v>
      </c>
      <c r="M445" s="5">
        <f t="shared" ca="1" si="31"/>
        <v>1</v>
      </c>
      <c r="O445" s="5">
        <f t="shared" si="32"/>
        <v>1</v>
      </c>
      <c r="Q445" s="5">
        <f t="shared" ca="1" si="33"/>
        <v>1</v>
      </c>
    </row>
    <row r="446" spans="1:17" hidden="1" x14ac:dyDescent="0.3">
      <c r="A446">
        <f t="shared" si="35"/>
        <v>45</v>
      </c>
      <c r="B446" t="s">
        <v>10</v>
      </c>
      <c r="C446" t="s">
        <v>6</v>
      </c>
      <c r="D446">
        <v>3.5</v>
      </c>
      <c r="E446" t="s">
        <v>3</v>
      </c>
      <c r="F446">
        <v>8</v>
      </c>
      <c r="I446" s="5">
        <f t="shared" ca="1" si="34"/>
        <v>0</v>
      </c>
      <c r="J446" s="5">
        <f t="shared" ca="1" si="34"/>
        <v>0</v>
      </c>
      <c r="M446" s="5">
        <f t="shared" ca="1" si="31"/>
        <v>0</v>
      </c>
      <c r="O446" s="5">
        <f t="shared" si="32"/>
        <v>0</v>
      </c>
      <c r="Q446" s="5">
        <f t="shared" ca="1" si="33"/>
        <v>1</v>
      </c>
    </row>
    <row r="447" spans="1:17" hidden="1" x14ac:dyDescent="0.3">
      <c r="A447">
        <f t="shared" si="35"/>
        <v>45</v>
      </c>
      <c r="B447" t="s">
        <v>10</v>
      </c>
      <c r="C447" t="s">
        <v>8</v>
      </c>
      <c r="D447">
        <v>3.5</v>
      </c>
      <c r="E447" t="s">
        <v>7</v>
      </c>
      <c r="F447">
        <v>5</v>
      </c>
      <c r="I447" s="5">
        <f t="shared" ca="1" si="34"/>
        <v>0</v>
      </c>
      <c r="J447" s="5">
        <f t="shared" ca="1" si="34"/>
        <v>0</v>
      </c>
      <c r="M447" s="5">
        <f t="shared" ca="1" si="31"/>
        <v>1</v>
      </c>
      <c r="O447" s="5">
        <f t="shared" si="32"/>
        <v>0</v>
      </c>
      <c r="Q447" s="5">
        <f t="shared" ca="1" si="33"/>
        <v>0</v>
      </c>
    </row>
    <row r="448" spans="1:17" x14ac:dyDescent="0.3">
      <c r="A448">
        <f t="shared" si="35"/>
        <v>45</v>
      </c>
      <c r="B448" t="s">
        <v>9</v>
      </c>
      <c r="C448" t="s">
        <v>6</v>
      </c>
      <c r="D448">
        <v>3.5</v>
      </c>
      <c r="E448" t="s">
        <v>3</v>
      </c>
      <c r="F448">
        <v>7</v>
      </c>
      <c r="I448" s="5">
        <f t="shared" ca="1" si="34"/>
        <v>0</v>
      </c>
      <c r="J448" s="5">
        <f t="shared" ca="1" si="34"/>
        <v>1</v>
      </c>
      <c r="M448" s="5">
        <f t="shared" ca="1" si="31"/>
        <v>0</v>
      </c>
      <c r="O448" s="5">
        <f t="shared" si="32"/>
        <v>0</v>
      </c>
      <c r="Q448" s="5">
        <f t="shared" ca="1" si="33"/>
        <v>1</v>
      </c>
    </row>
    <row r="449" spans="1:17" hidden="1" x14ac:dyDescent="0.3">
      <c r="A449">
        <f t="shared" si="35"/>
        <v>45</v>
      </c>
      <c r="B449" t="s">
        <v>10</v>
      </c>
      <c r="C449" t="s">
        <v>6</v>
      </c>
      <c r="D449">
        <v>5</v>
      </c>
      <c r="E449" t="s">
        <v>7</v>
      </c>
      <c r="F449">
        <v>9</v>
      </c>
      <c r="I449" s="5">
        <f t="shared" ca="1" si="34"/>
        <v>0</v>
      </c>
      <c r="J449" s="5">
        <f t="shared" ca="1" si="34"/>
        <v>0</v>
      </c>
      <c r="M449" s="5">
        <f t="shared" ca="1" si="31"/>
        <v>0</v>
      </c>
      <c r="O449" s="5">
        <f t="shared" si="32"/>
        <v>1</v>
      </c>
      <c r="Q449" s="5">
        <f t="shared" ca="1" si="33"/>
        <v>0</v>
      </c>
    </row>
    <row r="450" spans="1:17" hidden="1" x14ac:dyDescent="0.3">
      <c r="A450">
        <f t="shared" si="35"/>
        <v>45</v>
      </c>
      <c r="B450" t="s">
        <v>5</v>
      </c>
      <c r="C450" t="s">
        <v>8</v>
      </c>
      <c r="D450">
        <v>5</v>
      </c>
      <c r="E450" t="s">
        <v>3</v>
      </c>
      <c r="F450">
        <v>1</v>
      </c>
      <c r="I450" s="5">
        <f t="shared" ca="1" si="34"/>
        <v>1</v>
      </c>
      <c r="J450" s="5">
        <f t="shared" ca="1" si="34"/>
        <v>0</v>
      </c>
      <c r="M450" s="5">
        <f t="shared" ca="1" si="31"/>
        <v>1</v>
      </c>
      <c r="O450" s="5">
        <f t="shared" si="32"/>
        <v>1</v>
      </c>
      <c r="Q450" s="5">
        <f t="shared" ca="1" si="33"/>
        <v>1</v>
      </c>
    </row>
    <row r="451" spans="1:17" hidden="1" x14ac:dyDescent="0.3">
      <c r="A451">
        <f t="shared" si="35"/>
        <v>45</v>
      </c>
      <c r="B451" t="s">
        <v>5</v>
      </c>
      <c r="C451" t="s">
        <v>6</v>
      </c>
      <c r="D451">
        <v>3.5</v>
      </c>
      <c r="E451" t="s">
        <v>7</v>
      </c>
      <c r="F451">
        <v>9</v>
      </c>
      <c r="I451" s="5">
        <f t="shared" ca="1" si="34"/>
        <v>1</v>
      </c>
      <c r="J451" s="5">
        <f t="shared" ca="1" si="34"/>
        <v>0</v>
      </c>
      <c r="M451" s="5">
        <f t="shared" ca="1" si="31"/>
        <v>0</v>
      </c>
      <c r="O451" s="5">
        <f t="shared" si="32"/>
        <v>0</v>
      </c>
      <c r="Q451" s="5">
        <f t="shared" ca="1" si="33"/>
        <v>0</v>
      </c>
    </row>
    <row r="452" spans="1:17" x14ac:dyDescent="0.3">
      <c r="A452">
        <f t="shared" si="35"/>
        <v>45</v>
      </c>
      <c r="B452" t="s">
        <v>9</v>
      </c>
      <c r="C452" t="s">
        <v>8</v>
      </c>
      <c r="D452">
        <v>3.5</v>
      </c>
      <c r="E452" t="s">
        <v>7</v>
      </c>
      <c r="F452">
        <v>4</v>
      </c>
      <c r="I452" s="5">
        <f t="shared" ca="1" si="34"/>
        <v>0</v>
      </c>
      <c r="J452" s="5">
        <f t="shared" ca="1" si="34"/>
        <v>1</v>
      </c>
      <c r="M452" s="5">
        <f t="shared" ca="1" si="31"/>
        <v>1</v>
      </c>
      <c r="O452" s="5">
        <f t="shared" si="32"/>
        <v>0</v>
      </c>
      <c r="Q452" s="5">
        <f t="shared" ca="1" si="33"/>
        <v>0</v>
      </c>
    </row>
    <row r="453" spans="1:17" hidden="1" x14ac:dyDescent="0.3">
      <c r="A453">
        <f t="shared" si="35"/>
        <v>45</v>
      </c>
      <c r="B453" t="s">
        <v>5</v>
      </c>
      <c r="C453" t="s">
        <v>8</v>
      </c>
      <c r="D453">
        <v>5</v>
      </c>
      <c r="E453" t="s">
        <v>7</v>
      </c>
      <c r="F453">
        <v>2</v>
      </c>
      <c r="I453" s="5">
        <f t="shared" ca="1" si="34"/>
        <v>1</v>
      </c>
      <c r="J453" s="5">
        <f t="shared" ca="1" si="34"/>
        <v>0</v>
      </c>
      <c r="M453" s="5">
        <f t="shared" ref="M453" ca="1" si="36">IF($C453=M$2,1,0)</f>
        <v>1</v>
      </c>
      <c r="O453" s="5">
        <f t="shared" ref="O453" si="37">IF($D453=O$2,1,0)</f>
        <v>1</v>
      </c>
      <c r="Q453" s="5">
        <f t="shared" ref="Q453" ca="1" si="38">IF($E453=Q$2,1,0)</f>
        <v>0</v>
      </c>
    </row>
  </sheetData>
  <autoFilter ref="A3:Q453" xr:uid="{737FA9BC-35A4-4223-99CB-AB70D6D9519A}">
    <filterColumn colId="9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1F42-8138-4C2B-A659-32CF8D9ACBB5}">
  <dimension ref="A1:N453"/>
  <sheetViews>
    <sheetView workbookViewId="0">
      <selection activeCell="I1" sqref="I1"/>
    </sheetView>
  </sheetViews>
  <sheetFormatPr defaultRowHeight="14.4" x14ac:dyDescent="0.3"/>
  <cols>
    <col min="2" max="2" width="13" bestFit="1" customWidth="1"/>
    <col min="3" max="3" width="15.5546875" bestFit="1" customWidth="1"/>
    <col min="4" max="4" width="17.21875" bestFit="1" customWidth="1"/>
    <col min="7" max="7" width="20.44140625" bestFit="1" customWidth="1"/>
    <col min="8" max="8" width="13" bestFit="1" customWidth="1"/>
    <col min="9" max="9" width="15.5546875" bestFit="1" customWidth="1"/>
    <col min="10" max="10" width="10.21875" bestFit="1" customWidth="1"/>
  </cols>
  <sheetData>
    <row r="1" spans="1:14" x14ac:dyDescent="0.3">
      <c r="A1" s="4" t="s">
        <v>18</v>
      </c>
      <c r="G1" s="2"/>
      <c r="K1" s="1"/>
      <c r="L1" s="1"/>
      <c r="M1" s="1"/>
      <c r="N1" s="1"/>
    </row>
    <row r="2" spans="1:14" x14ac:dyDescent="0.3">
      <c r="B2" s="60" t="s">
        <v>19</v>
      </c>
      <c r="C2" s="61"/>
      <c r="D2" s="61"/>
      <c r="E2" s="61"/>
      <c r="F2" s="62"/>
      <c r="G2" s="12" t="s">
        <v>20</v>
      </c>
    </row>
    <row r="3" spans="1:14" x14ac:dyDescent="0.3">
      <c r="A3" s="1" t="s">
        <v>12</v>
      </c>
      <c r="B3" s="15" t="s">
        <v>15</v>
      </c>
      <c r="C3" s="16" t="s">
        <v>16</v>
      </c>
      <c r="D3" s="16" t="s">
        <v>31</v>
      </c>
      <c r="E3" s="16" t="s">
        <v>36</v>
      </c>
      <c r="F3" s="17" t="s">
        <v>32</v>
      </c>
      <c r="G3" s="18" t="s">
        <v>4</v>
      </c>
    </row>
    <row r="4" spans="1:14" x14ac:dyDescent="0.3">
      <c r="A4">
        <v>1</v>
      </c>
      <c r="B4" s="6">
        <v>1</v>
      </c>
      <c r="C4" s="5">
        <v>0</v>
      </c>
      <c r="D4" s="5">
        <v>0</v>
      </c>
      <c r="E4" s="26">
        <v>0</v>
      </c>
      <c r="F4" s="25">
        <v>0</v>
      </c>
      <c r="G4" s="13">
        <v>7</v>
      </c>
    </row>
    <row r="5" spans="1:14" x14ac:dyDescent="0.3">
      <c r="A5">
        <v>1</v>
      </c>
      <c r="B5" s="6">
        <v>1</v>
      </c>
      <c r="C5" s="5">
        <v>0</v>
      </c>
      <c r="D5" s="5">
        <v>1</v>
      </c>
      <c r="E5" s="5">
        <v>1</v>
      </c>
      <c r="F5" s="7">
        <v>1</v>
      </c>
      <c r="G5" s="13">
        <v>6</v>
      </c>
    </row>
    <row r="6" spans="1:14" x14ac:dyDescent="0.3">
      <c r="A6">
        <v>1</v>
      </c>
      <c r="B6" s="6">
        <v>1</v>
      </c>
      <c r="C6" s="5">
        <v>0</v>
      </c>
      <c r="D6" s="5">
        <v>1</v>
      </c>
      <c r="E6" s="5">
        <v>0</v>
      </c>
      <c r="F6" s="7">
        <v>1</v>
      </c>
      <c r="G6" s="13">
        <v>8</v>
      </c>
    </row>
    <row r="7" spans="1:14" x14ac:dyDescent="0.3">
      <c r="A7">
        <v>1</v>
      </c>
      <c r="B7" s="6">
        <v>0</v>
      </c>
      <c r="C7" s="5">
        <v>1</v>
      </c>
      <c r="D7" s="5">
        <v>0</v>
      </c>
      <c r="E7" s="5">
        <v>0</v>
      </c>
      <c r="F7" s="7">
        <v>1</v>
      </c>
      <c r="G7" s="13">
        <v>4</v>
      </c>
    </row>
    <row r="8" spans="1:14" x14ac:dyDescent="0.3">
      <c r="A8">
        <v>1</v>
      </c>
      <c r="B8" s="6">
        <v>0</v>
      </c>
      <c r="C8" s="5">
        <v>0</v>
      </c>
      <c r="D8" s="5">
        <v>0</v>
      </c>
      <c r="E8" s="5">
        <v>1</v>
      </c>
      <c r="F8" s="7">
        <v>0</v>
      </c>
      <c r="G8" s="13">
        <v>9</v>
      </c>
    </row>
    <row r="9" spans="1:14" x14ac:dyDescent="0.3">
      <c r="A9">
        <v>1</v>
      </c>
      <c r="B9" s="6">
        <v>0</v>
      </c>
      <c r="C9" s="5">
        <v>1</v>
      </c>
      <c r="D9" s="5">
        <v>1</v>
      </c>
      <c r="E9" s="5">
        <v>0</v>
      </c>
      <c r="F9" s="7">
        <v>0</v>
      </c>
      <c r="G9" s="13">
        <v>3</v>
      </c>
    </row>
    <row r="10" spans="1:14" x14ac:dyDescent="0.3">
      <c r="A10">
        <v>1</v>
      </c>
      <c r="B10" s="6">
        <v>0</v>
      </c>
      <c r="C10" s="5">
        <v>0</v>
      </c>
      <c r="D10" s="5">
        <v>0</v>
      </c>
      <c r="E10" s="5">
        <v>0</v>
      </c>
      <c r="F10" s="7">
        <v>1</v>
      </c>
      <c r="G10" s="13">
        <v>7</v>
      </c>
    </row>
    <row r="11" spans="1:14" x14ac:dyDescent="0.3">
      <c r="A11">
        <v>1</v>
      </c>
      <c r="B11" s="6">
        <v>0</v>
      </c>
      <c r="C11" s="5">
        <v>0</v>
      </c>
      <c r="D11" s="5">
        <v>1</v>
      </c>
      <c r="E11" s="5">
        <v>1</v>
      </c>
      <c r="F11" s="7">
        <v>1</v>
      </c>
      <c r="G11" s="13">
        <v>3</v>
      </c>
    </row>
    <row r="12" spans="1:14" x14ac:dyDescent="0.3">
      <c r="A12">
        <v>1</v>
      </c>
      <c r="B12" s="6">
        <v>1</v>
      </c>
      <c r="C12" s="5">
        <v>0</v>
      </c>
      <c r="D12" s="5">
        <v>1</v>
      </c>
      <c r="E12" s="5">
        <v>1</v>
      </c>
      <c r="F12" s="7">
        <v>0</v>
      </c>
      <c r="G12" s="13">
        <v>5</v>
      </c>
    </row>
    <row r="13" spans="1:14" x14ac:dyDescent="0.3">
      <c r="A13">
        <v>1</v>
      </c>
      <c r="B13" s="6">
        <v>0</v>
      </c>
      <c r="C13" s="5">
        <v>0</v>
      </c>
      <c r="D13" s="5">
        <v>1</v>
      </c>
      <c r="E13" s="5">
        <v>0</v>
      </c>
      <c r="F13" s="7">
        <v>0</v>
      </c>
      <c r="G13" s="13">
        <v>1</v>
      </c>
    </row>
    <row r="14" spans="1:14" x14ac:dyDescent="0.3">
      <c r="A14">
        <v>2</v>
      </c>
      <c r="B14" s="6">
        <v>0</v>
      </c>
      <c r="C14" s="5">
        <v>0</v>
      </c>
      <c r="D14" s="5">
        <v>1</v>
      </c>
      <c r="E14" s="5">
        <v>0</v>
      </c>
      <c r="F14" s="7">
        <v>0</v>
      </c>
      <c r="G14" s="13">
        <v>7</v>
      </c>
    </row>
    <row r="15" spans="1:14" x14ac:dyDescent="0.3">
      <c r="A15">
        <v>2</v>
      </c>
      <c r="B15" s="6">
        <v>0</v>
      </c>
      <c r="C15" s="5">
        <v>1</v>
      </c>
      <c r="D15" s="5">
        <v>0</v>
      </c>
      <c r="E15" s="5">
        <v>0</v>
      </c>
      <c r="F15" s="7">
        <v>1</v>
      </c>
      <c r="G15" s="13">
        <v>5</v>
      </c>
    </row>
    <row r="16" spans="1:14" x14ac:dyDescent="0.3">
      <c r="A16">
        <v>2</v>
      </c>
      <c r="B16" s="6">
        <v>1</v>
      </c>
      <c r="C16" s="5">
        <v>0</v>
      </c>
      <c r="D16" s="5">
        <v>1</v>
      </c>
      <c r="E16" s="5">
        <v>1</v>
      </c>
      <c r="F16" s="7">
        <v>1</v>
      </c>
      <c r="G16" s="13">
        <v>6</v>
      </c>
    </row>
    <row r="17" spans="1:7" x14ac:dyDescent="0.3">
      <c r="A17">
        <v>2</v>
      </c>
      <c r="B17" s="6">
        <v>0</v>
      </c>
      <c r="C17" s="5">
        <v>0</v>
      </c>
      <c r="D17" s="5">
        <v>1</v>
      </c>
      <c r="E17" s="5">
        <v>1</v>
      </c>
      <c r="F17" s="7">
        <v>1</v>
      </c>
      <c r="G17" s="13">
        <v>5</v>
      </c>
    </row>
    <row r="18" spans="1:7" x14ac:dyDescent="0.3">
      <c r="A18">
        <v>2</v>
      </c>
      <c r="B18" s="6">
        <v>1</v>
      </c>
      <c r="C18" s="5">
        <v>0</v>
      </c>
      <c r="D18" s="5">
        <v>1</v>
      </c>
      <c r="E18" s="5">
        <v>1</v>
      </c>
      <c r="F18" s="7">
        <v>0</v>
      </c>
      <c r="G18" s="13">
        <v>7</v>
      </c>
    </row>
    <row r="19" spans="1:7" x14ac:dyDescent="0.3">
      <c r="A19">
        <v>2</v>
      </c>
      <c r="B19" s="6">
        <v>0</v>
      </c>
      <c r="C19" s="5">
        <v>1</v>
      </c>
      <c r="D19" s="5">
        <v>1</v>
      </c>
      <c r="E19" s="5">
        <v>0</v>
      </c>
      <c r="F19" s="7">
        <v>0</v>
      </c>
      <c r="G19" s="13">
        <v>2</v>
      </c>
    </row>
    <row r="20" spans="1:7" x14ac:dyDescent="0.3">
      <c r="A20">
        <v>2</v>
      </c>
      <c r="B20" s="6">
        <v>1</v>
      </c>
      <c r="C20" s="5">
        <v>0</v>
      </c>
      <c r="D20" s="5">
        <v>1</v>
      </c>
      <c r="E20" s="5">
        <v>0</v>
      </c>
      <c r="F20" s="7">
        <v>1</v>
      </c>
      <c r="G20" s="13">
        <v>8</v>
      </c>
    </row>
    <row r="21" spans="1:7" x14ac:dyDescent="0.3">
      <c r="A21">
        <v>2</v>
      </c>
      <c r="B21" s="6">
        <v>0</v>
      </c>
      <c r="C21" s="5">
        <v>0</v>
      </c>
      <c r="D21" s="5">
        <v>0</v>
      </c>
      <c r="E21" s="5">
        <v>1</v>
      </c>
      <c r="F21" s="7">
        <v>0</v>
      </c>
      <c r="G21" s="13">
        <v>8</v>
      </c>
    </row>
    <row r="22" spans="1:7" x14ac:dyDescent="0.3">
      <c r="A22">
        <v>2</v>
      </c>
      <c r="B22" s="6">
        <v>0</v>
      </c>
      <c r="C22" s="5">
        <v>0</v>
      </c>
      <c r="D22" s="5">
        <v>0</v>
      </c>
      <c r="E22" s="5">
        <v>0</v>
      </c>
      <c r="F22" s="7">
        <v>1</v>
      </c>
      <c r="G22" s="13">
        <v>5</v>
      </c>
    </row>
    <row r="23" spans="1:7" x14ac:dyDescent="0.3">
      <c r="A23">
        <v>2</v>
      </c>
      <c r="B23" s="6">
        <v>1</v>
      </c>
      <c r="C23" s="5">
        <v>0</v>
      </c>
      <c r="D23" s="5">
        <v>0</v>
      </c>
      <c r="E23" s="5">
        <v>0</v>
      </c>
      <c r="F23" s="7">
        <v>0</v>
      </c>
      <c r="G23" s="13">
        <v>7</v>
      </c>
    </row>
    <row r="24" spans="1:7" x14ac:dyDescent="0.3">
      <c r="A24">
        <v>3</v>
      </c>
      <c r="B24" s="6">
        <v>0</v>
      </c>
      <c r="C24" s="5">
        <v>0</v>
      </c>
      <c r="D24" s="5">
        <v>1</v>
      </c>
      <c r="E24" s="5">
        <v>1</v>
      </c>
      <c r="F24" s="7">
        <v>1</v>
      </c>
      <c r="G24" s="13">
        <v>5</v>
      </c>
    </row>
    <row r="25" spans="1:7" x14ac:dyDescent="0.3">
      <c r="A25">
        <v>3</v>
      </c>
      <c r="B25" s="6">
        <v>0</v>
      </c>
      <c r="C25" s="5">
        <v>0</v>
      </c>
      <c r="D25" s="5">
        <v>1</v>
      </c>
      <c r="E25" s="5">
        <v>0</v>
      </c>
      <c r="F25" s="7">
        <v>0</v>
      </c>
      <c r="G25" s="13">
        <v>6</v>
      </c>
    </row>
    <row r="26" spans="1:7" x14ac:dyDescent="0.3">
      <c r="A26">
        <v>3</v>
      </c>
      <c r="B26" s="6">
        <v>1</v>
      </c>
      <c r="C26" s="5">
        <v>0</v>
      </c>
      <c r="D26" s="5">
        <v>1</v>
      </c>
      <c r="E26" s="5">
        <v>1</v>
      </c>
      <c r="F26" s="7">
        <v>0</v>
      </c>
      <c r="G26" s="13">
        <v>6</v>
      </c>
    </row>
    <row r="27" spans="1:7" x14ac:dyDescent="0.3">
      <c r="A27">
        <v>3</v>
      </c>
      <c r="B27" s="6">
        <v>0</v>
      </c>
      <c r="C27" s="5">
        <v>0</v>
      </c>
      <c r="D27" s="5">
        <v>0</v>
      </c>
      <c r="E27" s="5">
        <v>0</v>
      </c>
      <c r="F27" s="7">
        <v>1</v>
      </c>
      <c r="G27" s="13">
        <v>6</v>
      </c>
    </row>
    <row r="28" spans="1:7" x14ac:dyDescent="0.3">
      <c r="A28">
        <v>3</v>
      </c>
      <c r="B28" s="6">
        <v>0</v>
      </c>
      <c r="C28" s="5">
        <v>1</v>
      </c>
      <c r="D28" s="5">
        <v>1</v>
      </c>
      <c r="E28" s="5">
        <v>0</v>
      </c>
      <c r="F28" s="7">
        <v>0</v>
      </c>
      <c r="G28" s="13">
        <v>5</v>
      </c>
    </row>
    <row r="29" spans="1:7" x14ac:dyDescent="0.3">
      <c r="A29">
        <v>3</v>
      </c>
      <c r="B29" s="6">
        <v>0</v>
      </c>
      <c r="C29" s="5">
        <v>0</v>
      </c>
      <c r="D29" s="5">
        <v>0</v>
      </c>
      <c r="E29" s="5">
        <v>1</v>
      </c>
      <c r="F29" s="7">
        <v>0</v>
      </c>
      <c r="G29" s="13">
        <v>2</v>
      </c>
    </row>
    <row r="30" spans="1:7" x14ac:dyDescent="0.3">
      <c r="A30">
        <v>3</v>
      </c>
      <c r="B30" s="6">
        <v>1</v>
      </c>
      <c r="C30" s="5">
        <v>0</v>
      </c>
      <c r="D30" s="5">
        <v>0</v>
      </c>
      <c r="E30" s="5">
        <v>0</v>
      </c>
      <c r="F30" s="7">
        <v>0</v>
      </c>
      <c r="G30" s="13">
        <v>10</v>
      </c>
    </row>
    <row r="31" spans="1:7" x14ac:dyDescent="0.3">
      <c r="A31">
        <v>3</v>
      </c>
      <c r="B31" s="6">
        <v>1</v>
      </c>
      <c r="C31" s="5">
        <v>0</v>
      </c>
      <c r="D31" s="5">
        <v>1</v>
      </c>
      <c r="E31" s="5">
        <v>1</v>
      </c>
      <c r="F31" s="7">
        <v>1</v>
      </c>
      <c r="G31" s="13">
        <v>5</v>
      </c>
    </row>
    <row r="32" spans="1:7" x14ac:dyDescent="0.3">
      <c r="A32">
        <v>3</v>
      </c>
      <c r="B32" s="6">
        <v>0</v>
      </c>
      <c r="C32" s="5">
        <v>1</v>
      </c>
      <c r="D32" s="5">
        <v>0</v>
      </c>
      <c r="E32" s="5">
        <v>0</v>
      </c>
      <c r="F32" s="7">
        <v>1</v>
      </c>
      <c r="G32" s="13">
        <v>4</v>
      </c>
    </row>
    <row r="33" spans="1:7" x14ac:dyDescent="0.3">
      <c r="A33">
        <v>3</v>
      </c>
      <c r="B33" s="6">
        <v>1</v>
      </c>
      <c r="C33" s="5">
        <v>0</v>
      </c>
      <c r="D33" s="5">
        <v>1</v>
      </c>
      <c r="E33" s="5">
        <v>0</v>
      </c>
      <c r="F33" s="7">
        <v>1</v>
      </c>
      <c r="G33" s="13">
        <v>7</v>
      </c>
    </row>
    <row r="34" spans="1:7" x14ac:dyDescent="0.3">
      <c r="A34">
        <v>4</v>
      </c>
      <c r="B34" s="6">
        <v>0</v>
      </c>
      <c r="C34" s="5">
        <v>1</v>
      </c>
      <c r="D34" s="5">
        <v>0</v>
      </c>
      <c r="E34" s="5">
        <v>0</v>
      </c>
      <c r="F34" s="7">
        <v>1</v>
      </c>
      <c r="G34" s="13">
        <v>2</v>
      </c>
    </row>
    <row r="35" spans="1:7" x14ac:dyDescent="0.3">
      <c r="A35">
        <v>4</v>
      </c>
      <c r="B35" s="6">
        <v>0</v>
      </c>
      <c r="C35" s="5">
        <v>0</v>
      </c>
      <c r="D35" s="5">
        <v>0</v>
      </c>
      <c r="E35" s="5">
        <v>0</v>
      </c>
      <c r="F35" s="7">
        <v>1</v>
      </c>
      <c r="G35" s="13">
        <v>4</v>
      </c>
    </row>
    <row r="36" spans="1:7" x14ac:dyDescent="0.3">
      <c r="A36">
        <v>4</v>
      </c>
      <c r="B36" s="6">
        <v>1</v>
      </c>
      <c r="C36" s="5">
        <v>0</v>
      </c>
      <c r="D36" s="5">
        <v>0</v>
      </c>
      <c r="E36" s="5">
        <v>0</v>
      </c>
      <c r="F36" s="7">
        <v>0</v>
      </c>
      <c r="G36" s="13">
        <v>6</v>
      </c>
    </row>
    <row r="37" spans="1:7" x14ac:dyDescent="0.3">
      <c r="A37">
        <v>4</v>
      </c>
      <c r="B37" s="6">
        <v>1</v>
      </c>
      <c r="C37" s="5">
        <v>0</v>
      </c>
      <c r="D37" s="5">
        <v>1</v>
      </c>
      <c r="E37" s="5">
        <v>0</v>
      </c>
      <c r="F37" s="7">
        <v>1</v>
      </c>
      <c r="G37" s="13">
        <v>8</v>
      </c>
    </row>
    <row r="38" spans="1:7" x14ac:dyDescent="0.3">
      <c r="A38">
        <v>4</v>
      </c>
      <c r="B38" s="6">
        <v>1</v>
      </c>
      <c r="C38" s="5">
        <v>0</v>
      </c>
      <c r="D38" s="5">
        <v>1</v>
      </c>
      <c r="E38" s="5">
        <v>1</v>
      </c>
      <c r="F38" s="7">
        <v>0</v>
      </c>
      <c r="G38" s="13">
        <v>7</v>
      </c>
    </row>
    <row r="39" spans="1:7" x14ac:dyDescent="0.3">
      <c r="A39">
        <v>4</v>
      </c>
      <c r="B39" s="6">
        <v>0</v>
      </c>
      <c r="C39" s="5">
        <v>0</v>
      </c>
      <c r="D39" s="5">
        <v>0</v>
      </c>
      <c r="E39" s="5">
        <v>1</v>
      </c>
      <c r="F39" s="7">
        <v>0</v>
      </c>
      <c r="G39" s="13">
        <v>3</v>
      </c>
    </row>
    <row r="40" spans="1:7" x14ac:dyDescent="0.3">
      <c r="A40">
        <v>4</v>
      </c>
      <c r="B40" s="6">
        <v>0</v>
      </c>
      <c r="C40" s="5">
        <v>1</v>
      </c>
      <c r="D40" s="5">
        <v>1</v>
      </c>
      <c r="E40" s="5">
        <v>0</v>
      </c>
      <c r="F40" s="7">
        <v>0</v>
      </c>
      <c r="G40" s="13">
        <v>6</v>
      </c>
    </row>
    <row r="41" spans="1:7" x14ac:dyDescent="0.3">
      <c r="A41">
        <v>4</v>
      </c>
      <c r="B41" s="6">
        <v>0</v>
      </c>
      <c r="C41" s="5">
        <v>0</v>
      </c>
      <c r="D41" s="5">
        <v>1</v>
      </c>
      <c r="E41" s="5">
        <v>0</v>
      </c>
      <c r="F41" s="7">
        <v>0</v>
      </c>
      <c r="G41" s="13">
        <v>7</v>
      </c>
    </row>
    <row r="42" spans="1:7" x14ac:dyDescent="0.3">
      <c r="A42">
        <v>4</v>
      </c>
      <c r="B42" s="6">
        <v>0</v>
      </c>
      <c r="C42" s="5">
        <v>0</v>
      </c>
      <c r="D42" s="5">
        <v>1</v>
      </c>
      <c r="E42" s="5">
        <v>1</v>
      </c>
      <c r="F42" s="7">
        <v>1</v>
      </c>
      <c r="G42" s="13">
        <v>4</v>
      </c>
    </row>
    <row r="43" spans="1:7" x14ac:dyDescent="0.3">
      <c r="A43">
        <v>4</v>
      </c>
      <c r="B43" s="6">
        <v>1</v>
      </c>
      <c r="C43" s="5">
        <v>0</v>
      </c>
      <c r="D43" s="5">
        <v>1</v>
      </c>
      <c r="E43" s="5">
        <v>1</v>
      </c>
      <c r="F43" s="7">
        <v>1</v>
      </c>
      <c r="G43" s="13">
        <v>6</v>
      </c>
    </row>
    <row r="44" spans="1:7" x14ac:dyDescent="0.3">
      <c r="A44">
        <v>5</v>
      </c>
      <c r="B44" s="6">
        <v>0</v>
      </c>
      <c r="C44" s="5">
        <v>0</v>
      </c>
      <c r="D44" s="5">
        <v>0</v>
      </c>
      <c r="E44" s="5">
        <v>1</v>
      </c>
      <c r="F44" s="7">
        <v>0</v>
      </c>
      <c r="G44" s="13">
        <v>5</v>
      </c>
    </row>
    <row r="45" spans="1:7" x14ac:dyDescent="0.3">
      <c r="A45">
        <v>5</v>
      </c>
      <c r="B45" s="6">
        <v>0</v>
      </c>
      <c r="C45" s="5">
        <v>0</v>
      </c>
      <c r="D45" s="5">
        <v>0</v>
      </c>
      <c r="E45" s="5">
        <v>0</v>
      </c>
      <c r="F45" s="7">
        <v>1</v>
      </c>
      <c r="G45" s="13">
        <v>7</v>
      </c>
    </row>
    <row r="46" spans="1:7" x14ac:dyDescent="0.3">
      <c r="A46">
        <v>5</v>
      </c>
      <c r="B46" s="6">
        <v>1</v>
      </c>
      <c r="C46" s="5">
        <v>0</v>
      </c>
      <c r="D46" s="5">
        <v>0</v>
      </c>
      <c r="E46" s="5">
        <v>0</v>
      </c>
      <c r="F46" s="7">
        <v>0</v>
      </c>
      <c r="G46" s="13">
        <v>9</v>
      </c>
    </row>
    <row r="47" spans="1:7" x14ac:dyDescent="0.3">
      <c r="A47">
        <v>5</v>
      </c>
      <c r="B47" s="6">
        <v>0</v>
      </c>
      <c r="C47" s="5">
        <v>0</v>
      </c>
      <c r="D47" s="5">
        <v>1</v>
      </c>
      <c r="E47" s="5">
        <v>1</v>
      </c>
      <c r="F47" s="7">
        <v>1</v>
      </c>
      <c r="G47" s="13">
        <v>4</v>
      </c>
    </row>
    <row r="48" spans="1:7" x14ac:dyDescent="0.3">
      <c r="A48">
        <v>5</v>
      </c>
      <c r="B48" s="6">
        <v>1</v>
      </c>
      <c r="C48" s="5">
        <v>0</v>
      </c>
      <c r="D48" s="5">
        <v>1</v>
      </c>
      <c r="E48" s="5">
        <v>1</v>
      </c>
      <c r="F48" s="7">
        <v>1</v>
      </c>
      <c r="G48" s="13">
        <v>6</v>
      </c>
    </row>
    <row r="49" spans="1:7" x14ac:dyDescent="0.3">
      <c r="A49">
        <v>5</v>
      </c>
      <c r="B49" s="6">
        <v>0</v>
      </c>
      <c r="C49" s="5">
        <v>0</v>
      </c>
      <c r="D49" s="5">
        <v>1</v>
      </c>
      <c r="E49" s="5">
        <v>0</v>
      </c>
      <c r="F49" s="7">
        <v>0</v>
      </c>
      <c r="G49" s="13">
        <v>6</v>
      </c>
    </row>
    <row r="50" spans="1:7" x14ac:dyDescent="0.3">
      <c r="A50">
        <v>5</v>
      </c>
      <c r="B50" s="6">
        <v>1</v>
      </c>
      <c r="C50" s="5">
        <v>0</v>
      </c>
      <c r="D50" s="5">
        <v>1</v>
      </c>
      <c r="E50" s="5">
        <v>1</v>
      </c>
      <c r="F50" s="7">
        <v>0</v>
      </c>
      <c r="G50" s="13">
        <v>3</v>
      </c>
    </row>
    <row r="51" spans="1:7" x14ac:dyDescent="0.3">
      <c r="A51">
        <v>5</v>
      </c>
      <c r="B51" s="6">
        <v>0</v>
      </c>
      <c r="C51" s="5">
        <v>1</v>
      </c>
      <c r="D51" s="5">
        <v>1</v>
      </c>
      <c r="E51" s="5">
        <v>0</v>
      </c>
      <c r="F51" s="7">
        <v>0</v>
      </c>
      <c r="G51" s="13">
        <v>3</v>
      </c>
    </row>
    <row r="52" spans="1:7" x14ac:dyDescent="0.3">
      <c r="A52">
        <v>5</v>
      </c>
      <c r="B52" s="6">
        <v>0</v>
      </c>
      <c r="C52" s="5">
        <v>1</v>
      </c>
      <c r="D52" s="5">
        <v>0</v>
      </c>
      <c r="E52" s="5">
        <v>0</v>
      </c>
      <c r="F52" s="7">
        <v>1</v>
      </c>
      <c r="G52" s="13">
        <v>6</v>
      </c>
    </row>
    <row r="53" spans="1:7" x14ac:dyDescent="0.3">
      <c r="A53">
        <v>5</v>
      </c>
      <c r="B53" s="6">
        <v>1</v>
      </c>
      <c r="C53" s="5">
        <v>0</v>
      </c>
      <c r="D53" s="5">
        <v>1</v>
      </c>
      <c r="E53" s="5">
        <v>0</v>
      </c>
      <c r="F53" s="7">
        <v>1</v>
      </c>
      <c r="G53" s="13">
        <v>8</v>
      </c>
    </row>
    <row r="54" spans="1:7" x14ac:dyDescent="0.3">
      <c r="A54">
        <v>6</v>
      </c>
      <c r="B54" s="6">
        <v>1</v>
      </c>
      <c r="C54" s="5">
        <v>0</v>
      </c>
      <c r="D54" s="5">
        <v>1</v>
      </c>
      <c r="E54" s="5">
        <v>1</v>
      </c>
      <c r="F54" s="7">
        <v>0</v>
      </c>
      <c r="G54" s="13">
        <v>5</v>
      </c>
    </row>
    <row r="55" spans="1:7" x14ac:dyDescent="0.3">
      <c r="A55">
        <v>6</v>
      </c>
      <c r="B55" s="6">
        <v>1</v>
      </c>
      <c r="C55" s="5">
        <v>0</v>
      </c>
      <c r="D55" s="5">
        <v>0</v>
      </c>
      <c r="E55" s="5">
        <v>0</v>
      </c>
      <c r="F55" s="7">
        <v>0</v>
      </c>
      <c r="G55" s="13">
        <v>8</v>
      </c>
    </row>
    <row r="56" spans="1:7" x14ac:dyDescent="0.3">
      <c r="A56">
        <v>6</v>
      </c>
      <c r="B56" s="6">
        <v>1</v>
      </c>
      <c r="C56" s="5">
        <v>0</v>
      </c>
      <c r="D56" s="5">
        <v>1</v>
      </c>
      <c r="E56" s="5">
        <v>0</v>
      </c>
      <c r="F56" s="7">
        <v>1</v>
      </c>
      <c r="G56" s="13">
        <v>10</v>
      </c>
    </row>
    <row r="57" spans="1:7" x14ac:dyDescent="0.3">
      <c r="A57">
        <v>6</v>
      </c>
      <c r="B57" s="6">
        <v>1</v>
      </c>
      <c r="C57" s="5">
        <v>0</v>
      </c>
      <c r="D57" s="5">
        <v>1</v>
      </c>
      <c r="E57" s="5">
        <v>1</v>
      </c>
      <c r="F57" s="7">
        <v>1</v>
      </c>
      <c r="G57" s="13">
        <v>8</v>
      </c>
    </row>
    <row r="58" spans="1:7" x14ac:dyDescent="0.3">
      <c r="A58">
        <v>6</v>
      </c>
      <c r="B58" s="6">
        <v>0</v>
      </c>
      <c r="C58" s="5">
        <v>0</v>
      </c>
      <c r="D58" s="5">
        <v>0</v>
      </c>
      <c r="E58" s="5">
        <v>1</v>
      </c>
      <c r="F58" s="7">
        <v>0</v>
      </c>
      <c r="G58" s="13">
        <v>2</v>
      </c>
    </row>
    <row r="59" spans="1:7" x14ac:dyDescent="0.3">
      <c r="A59">
        <v>6</v>
      </c>
      <c r="B59" s="6">
        <v>0</v>
      </c>
      <c r="C59" s="5">
        <v>1</v>
      </c>
      <c r="D59" s="5">
        <v>1</v>
      </c>
      <c r="E59" s="5">
        <v>0</v>
      </c>
      <c r="F59" s="7">
        <v>0</v>
      </c>
      <c r="G59" s="13">
        <v>3</v>
      </c>
    </row>
    <row r="60" spans="1:7" x14ac:dyDescent="0.3">
      <c r="A60">
        <v>6</v>
      </c>
      <c r="B60" s="6">
        <v>0</v>
      </c>
      <c r="C60" s="5">
        <v>0</v>
      </c>
      <c r="D60" s="5">
        <v>0</v>
      </c>
      <c r="E60" s="5">
        <v>0</v>
      </c>
      <c r="F60" s="7">
        <v>1</v>
      </c>
      <c r="G60" s="13">
        <v>6</v>
      </c>
    </row>
    <row r="61" spans="1:7" x14ac:dyDescent="0.3">
      <c r="A61">
        <v>6</v>
      </c>
      <c r="B61" s="6">
        <v>0</v>
      </c>
      <c r="C61" s="5">
        <v>1</v>
      </c>
      <c r="D61" s="5">
        <v>0</v>
      </c>
      <c r="E61" s="5">
        <v>0</v>
      </c>
      <c r="F61" s="7">
        <v>1</v>
      </c>
      <c r="G61" s="13">
        <v>4</v>
      </c>
    </row>
    <row r="62" spans="1:7" x14ac:dyDescent="0.3">
      <c r="A62">
        <v>6</v>
      </c>
      <c r="B62" s="6">
        <v>0</v>
      </c>
      <c r="C62" s="5">
        <v>0</v>
      </c>
      <c r="D62" s="5">
        <v>1</v>
      </c>
      <c r="E62" s="5">
        <v>0</v>
      </c>
      <c r="F62" s="7">
        <v>0</v>
      </c>
      <c r="G62" s="13">
        <v>7</v>
      </c>
    </row>
    <row r="63" spans="1:7" x14ac:dyDescent="0.3">
      <c r="A63">
        <v>6</v>
      </c>
      <c r="B63" s="6">
        <v>0</v>
      </c>
      <c r="C63" s="5">
        <v>0</v>
      </c>
      <c r="D63" s="5">
        <v>1</v>
      </c>
      <c r="E63" s="5">
        <v>1</v>
      </c>
      <c r="F63" s="7">
        <v>1</v>
      </c>
      <c r="G63" s="13">
        <v>6</v>
      </c>
    </row>
    <row r="64" spans="1:7" x14ac:dyDescent="0.3">
      <c r="A64">
        <v>7</v>
      </c>
      <c r="B64" s="6">
        <v>0</v>
      </c>
      <c r="C64" s="5">
        <v>0</v>
      </c>
      <c r="D64" s="5">
        <v>0</v>
      </c>
      <c r="E64" s="5">
        <v>1</v>
      </c>
      <c r="F64" s="7">
        <v>0</v>
      </c>
      <c r="G64" s="13">
        <v>9</v>
      </c>
    </row>
    <row r="65" spans="1:7" x14ac:dyDescent="0.3">
      <c r="A65">
        <v>7</v>
      </c>
      <c r="B65" s="6">
        <v>0</v>
      </c>
      <c r="C65" s="5">
        <v>0</v>
      </c>
      <c r="D65" s="5">
        <v>1</v>
      </c>
      <c r="E65" s="5">
        <v>1</v>
      </c>
      <c r="F65" s="7">
        <v>1</v>
      </c>
      <c r="G65" s="13">
        <v>5</v>
      </c>
    </row>
    <row r="66" spans="1:7" x14ac:dyDescent="0.3">
      <c r="A66">
        <v>7</v>
      </c>
      <c r="B66" s="6">
        <v>0</v>
      </c>
      <c r="C66" s="5">
        <v>1</v>
      </c>
      <c r="D66" s="5">
        <v>0</v>
      </c>
      <c r="E66" s="5">
        <v>0</v>
      </c>
      <c r="F66" s="7">
        <v>1</v>
      </c>
      <c r="G66" s="13">
        <v>5</v>
      </c>
    </row>
    <row r="67" spans="1:7" x14ac:dyDescent="0.3">
      <c r="A67">
        <v>7</v>
      </c>
      <c r="B67" s="6">
        <v>1</v>
      </c>
      <c r="C67" s="5">
        <v>0</v>
      </c>
      <c r="D67" s="5">
        <v>1</v>
      </c>
      <c r="E67" s="5">
        <v>0</v>
      </c>
      <c r="F67" s="7">
        <v>1</v>
      </c>
      <c r="G67" s="13">
        <v>8</v>
      </c>
    </row>
    <row r="68" spans="1:7" x14ac:dyDescent="0.3">
      <c r="A68">
        <v>7</v>
      </c>
      <c r="B68" s="6">
        <v>1</v>
      </c>
      <c r="C68" s="5">
        <v>0</v>
      </c>
      <c r="D68" s="5">
        <v>1</v>
      </c>
      <c r="E68" s="5">
        <v>1</v>
      </c>
      <c r="F68" s="7">
        <v>1</v>
      </c>
      <c r="G68" s="13">
        <v>5</v>
      </c>
    </row>
    <row r="69" spans="1:7" x14ac:dyDescent="0.3">
      <c r="A69">
        <v>7</v>
      </c>
      <c r="B69" s="6">
        <v>1</v>
      </c>
      <c r="C69" s="5">
        <v>0</v>
      </c>
      <c r="D69" s="5">
        <v>1</v>
      </c>
      <c r="E69" s="5">
        <v>1</v>
      </c>
      <c r="F69" s="7">
        <v>0</v>
      </c>
      <c r="G69" s="13">
        <v>6</v>
      </c>
    </row>
    <row r="70" spans="1:7" x14ac:dyDescent="0.3">
      <c r="A70">
        <v>7</v>
      </c>
      <c r="B70" s="6">
        <v>0</v>
      </c>
      <c r="C70" s="5">
        <v>1</v>
      </c>
      <c r="D70" s="5">
        <v>1</v>
      </c>
      <c r="E70" s="5">
        <v>0</v>
      </c>
      <c r="F70" s="7">
        <v>0</v>
      </c>
      <c r="G70" s="13">
        <v>3</v>
      </c>
    </row>
    <row r="71" spans="1:7" x14ac:dyDescent="0.3">
      <c r="A71">
        <v>7</v>
      </c>
      <c r="B71" s="6">
        <v>0</v>
      </c>
      <c r="C71" s="5">
        <v>0</v>
      </c>
      <c r="D71" s="5">
        <v>1</v>
      </c>
      <c r="E71" s="5">
        <v>0</v>
      </c>
      <c r="F71" s="7">
        <v>0</v>
      </c>
      <c r="G71" s="13">
        <v>7</v>
      </c>
    </row>
    <row r="72" spans="1:7" x14ac:dyDescent="0.3">
      <c r="A72">
        <v>7</v>
      </c>
      <c r="B72" s="6">
        <v>1</v>
      </c>
      <c r="C72" s="5">
        <v>0</v>
      </c>
      <c r="D72" s="5">
        <v>0</v>
      </c>
      <c r="E72" s="5">
        <v>0</v>
      </c>
      <c r="F72" s="7">
        <v>0</v>
      </c>
      <c r="G72" s="13">
        <v>9</v>
      </c>
    </row>
    <row r="73" spans="1:7" x14ac:dyDescent="0.3">
      <c r="A73">
        <v>7</v>
      </c>
      <c r="B73" s="6">
        <v>0</v>
      </c>
      <c r="C73" s="5">
        <v>0</v>
      </c>
      <c r="D73" s="5">
        <v>0</v>
      </c>
      <c r="E73" s="5">
        <v>0</v>
      </c>
      <c r="F73" s="7">
        <v>1</v>
      </c>
      <c r="G73" s="13">
        <v>8</v>
      </c>
    </row>
    <row r="74" spans="1:7" x14ac:dyDescent="0.3">
      <c r="A74">
        <v>8</v>
      </c>
      <c r="B74" s="6">
        <v>1</v>
      </c>
      <c r="C74" s="5">
        <v>0</v>
      </c>
      <c r="D74" s="5">
        <v>0</v>
      </c>
      <c r="E74" s="5">
        <v>0</v>
      </c>
      <c r="F74" s="7">
        <v>0</v>
      </c>
      <c r="G74" s="13">
        <v>10</v>
      </c>
    </row>
    <row r="75" spans="1:7" x14ac:dyDescent="0.3">
      <c r="A75">
        <v>8</v>
      </c>
      <c r="B75" s="6">
        <v>0</v>
      </c>
      <c r="C75" s="5">
        <v>0</v>
      </c>
      <c r="D75" s="5">
        <v>1</v>
      </c>
      <c r="E75" s="5">
        <v>1</v>
      </c>
      <c r="F75" s="7">
        <v>1</v>
      </c>
      <c r="G75" s="13">
        <v>4</v>
      </c>
    </row>
    <row r="76" spans="1:7" x14ac:dyDescent="0.3">
      <c r="A76">
        <v>8</v>
      </c>
      <c r="B76" s="6">
        <v>1</v>
      </c>
      <c r="C76" s="5">
        <v>0</v>
      </c>
      <c r="D76" s="5">
        <v>1</v>
      </c>
      <c r="E76" s="5">
        <v>0</v>
      </c>
      <c r="F76" s="7">
        <v>1</v>
      </c>
      <c r="G76" s="13">
        <v>6</v>
      </c>
    </row>
    <row r="77" spans="1:7" x14ac:dyDescent="0.3">
      <c r="A77">
        <v>8</v>
      </c>
      <c r="B77" s="6">
        <v>1</v>
      </c>
      <c r="C77" s="5">
        <v>0</v>
      </c>
      <c r="D77" s="5">
        <v>1</v>
      </c>
      <c r="E77" s="5">
        <v>1</v>
      </c>
      <c r="F77" s="7">
        <v>0</v>
      </c>
      <c r="G77" s="13">
        <v>6</v>
      </c>
    </row>
    <row r="78" spans="1:7" x14ac:dyDescent="0.3">
      <c r="A78">
        <v>8</v>
      </c>
      <c r="B78" s="6">
        <v>0</v>
      </c>
      <c r="C78" s="5">
        <v>1</v>
      </c>
      <c r="D78" s="5">
        <v>0</v>
      </c>
      <c r="E78" s="5">
        <v>0</v>
      </c>
      <c r="F78" s="7">
        <v>1</v>
      </c>
      <c r="G78" s="13">
        <v>6</v>
      </c>
    </row>
    <row r="79" spans="1:7" x14ac:dyDescent="0.3">
      <c r="A79">
        <v>8</v>
      </c>
      <c r="B79" s="6">
        <v>0</v>
      </c>
      <c r="C79" s="5">
        <v>0</v>
      </c>
      <c r="D79" s="5">
        <v>1</v>
      </c>
      <c r="E79" s="5">
        <v>0</v>
      </c>
      <c r="F79" s="7">
        <v>0</v>
      </c>
      <c r="G79" s="13">
        <v>5</v>
      </c>
    </row>
    <row r="80" spans="1:7" x14ac:dyDescent="0.3">
      <c r="A80">
        <v>8</v>
      </c>
      <c r="B80" s="6">
        <v>0</v>
      </c>
      <c r="C80" s="5">
        <v>0</v>
      </c>
      <c r="D80" s="5">
        <v>0</v>
      </c>
      <c r="E80" s="5">
        <v>0</v>
      </c>
      <c r="F80" s="7">
        <v>1</v>
      </c>
      <c r="G80" s="13">
        <v>8</v>
      </c>
    </row>
    <row r="81" spans="1:7" x14ac:dyDescent="0.3">
      <c r="A81">
        <v>8</v>
      </c>
      <c r="B81" s="6">
        <v>0</v>
      </c>
      <c r="C81" s="5">
        <v>1</v>
      </c>
      <c r="D81" s="5">
        <v>1</v>
      </c>
      <c r="E81" s="5">
        <v>0</v>
      </c>
      <c r="F81" s="7">
        <v>0</v>
      </c>
      <c r="G81" s="13">
        <v>3</v>
      </c>
    </row>
    <row r="82" spans="1:7" x14ac:dyDescent="0.3">
      <c r="A82">
        <v>8</v>
      </c>
      <c r="B82" s="6">
        <v>1</v>
      </c>
      <c r="C82" s="5">
        <v>0</v>
      </c>
      <c r="D82" s="5">
        <v>1</v>
      </c>
      <c r="E82" s="5">
        <v>1</v>
      </c>
      <c r="F82" s="7">
        <v>1</v>
      </c>
      <c r="G82" s="13">
        <v>6</v>
      </c>
    </row>
    <row r="83" spans="1:7" x14ac:dyDescent="0.3">
      <c r="A83">
        <v>8</v>
      </c>
      <c r="B83" s="6">
        <v>0</v>
      </c>
      <c r="C83" s="5">
        <v>0</v>
      </c>
      <c r="D83" s="5">
        <v>0</v>
      </c>
      <c r="E83" s="5">
        <v>1</v>
      </c>
      <c r="F83" s="7">
        <v>0</v>
      </c>
      <c r="G83" s="13">
        <v>3</v>
      </c>
    </row>
    <row r="84" spans="1:7" x14ac:dyDescent="0.3">
      <c r="A84">
        <v>9</v>
      </c>
      <c r="B84" s="6">
        <v>0</v>
      </c>
      <c r="C84" s="5">
        <v>1</v>
      </c>
      <c r="D84" s="5">
        <v>0</v>
      </c>
      <c r="E84" s="5">
        <v>0</v>
      </c>
      <c r="F84" s="7">
        <v>1</v>
      </c>
      <c r="G84" s="13">
        <v>6</v>
      </c>
    </row>
    <row r="85" spans="1:7" x14ac:dyDescent="0.3">
      <c r="A85">
        <v>9</v>
      </c>
      <c r="B85" s="6">
        <v>1</v>
      </c>
      <c r="C85" s="5">
        <v>0</v>
      </c>
      <c r="D85" s="5">
        <v>1</v>
      </c>
      <c r="E85" s="5">
        <v>1</v>
      </c>
      <c r="F85" s="7">
        <v>1</v>
      </c>
      <c r="G85" s="13">
        <v>4</v>
      </c>
    </row>
    <row r="86" spans="1:7" x14ac:dyDescent="0.3">
      <c r="A86">
        <v>9</v>
      </c>
      <c r="B86" s="6">
        <v>0</v>
      </c>
      <c r="C86" s="5">
        <v>1</v>
      </c>
      <c r="D86" s="5">
        <v>1</v>
      </c>
      <c r="E86" s="5">
        <v>0</v>
      </c>
      <c r="F86" s="7">
        <v>0</v>
      </c>
      <c r="G86" s="13">
        <v>3</v>
      </c>
    </row>
    <row r="87" spans="1:7" x14ac:dyDescent="0.3">
      <c r="A87">
        <v>9</v>
      </c>
      <c r="B87" s="6">
        <v>0</v>
      </c>
      <c r="C87" s="5">
        <v>0</v>
      </c>
      <c r="D87" s="5">
        <v>1</v>
      </c>
      <c r="E87" s="5">
        <v>0</v>
      </c>
      <c r="F87" s="7">
        <v>0</v>
      </c>
      <c r="G87" s="13">
        <v>7</v>
      </c>
    </row>
    <row r="88" spans="1:7" x14ac:dyDescent="0.3">
      <c r="A88">
        <v>9</v>
      </c>
      <c r="B88" s="6">
        <v>0</v>
      </c>
      <c r="C88" s="5">
        <v>0</v>
      </c>
      <c r="D88" s="5">
        <v>0</v>
      </c>
      <c r="E88" s="5">
        <v>1</v>
      </c>
      <c r="F88" s="7">
        <v>0</v>
      </c>
      <c r="G88" s="13">
        <v>8</v>
      </c>
    </row>
    <row r="89" spans="1:7" x14ac:dyDescent="0.3">
      <c r="A89">
        <v>9</v>
      </c>
      <c r="B89" s="6">
        <v>0</v>
      </c>
      <c r="C89" s="5">
        <v>0</v>
      </c>
      <c r="D89" s="5">
        <v>0</v>
      </c>
      <c r="E89" s="5">
        <v>0</v>
      </c>
      <c r="F89" s="7">
        <v>1</v>
      </c>
      <c r="G89" s="13">
        <v>5</v>
      </c>
    </row>
    <row r="90" spans="1:7" x14ac:dyDescent="0.3">
      <c r="A90">
        <v>9</v>
      </c>
      <c r="B90" s="6">
        <v>1</v>
      </c>
      <c r="C90" s="5">
        <v>0</v>
      </c>
      <c r="D90" s="5">
        <v>0</v>
      </c>
      <c r="E90" s="5">
        <v>0</v>
      </c>
      <c r="F90" s="7">
        <v>0</v>
      </c>
      <c r="G90" s="13">
        <v>9</v>
      </c>
    </row>
    <row r="91" spans="1:7" x14ac:dyDescent="0.3">
      <c r="A91">
        <v>9</v>
      </c>
      <c r="B91" s="6">
        <v>1</v>
      </c>
      <c r="C91" s="5">
        <v>0</v>
      </c>
      <c r="D91" s="5">
        <v>1</v>
      </c>
      <c r="E91" s="5">
        <v>1</v>
      </c>
      <c r="F91" s="7">
        <v>0</v>
      </c>
      <c r="G91" s="13">
        <v>6</v>
      </c>
    </row>
    <row r="92" spans="1:7" x14ac:dyDescent="0.3">
      <c r="A92">
        <v>9</v>
      </c>
      <c r="B92" s="6">
        <v>0</v>
      </c>
      <c r="C92" s="5">
        <v>0</v>
      </c>
      <c r="D92" s="5">
        <v>1</v>
      </c>
      <c r="E92" s="5">
        <v>1</v>
      </c>
      <c r="F92" s="7">
        <v>1</v>
      </c>
      <c r="G92" s="13">
        <v>2</v>
      </c>
    </row>
    <row r="93" spans="1:7" x14ac:dyDescent="0.3">
      <c r="A93">
        <v>9</v>
      </c>
      <c r="B93" s="6">
        <v>1</v>
      </c>
      <c r="C93" s="5">
        <v>0</v>
      </c>
      <c r="D93" s="5">
        <v>1</v>
      </c>
      <c r="E93" s="5">
        <v>0</v>
      </c>
      <c r="F93" s="7">
        <v>1</v>
      </c>
      <c r="G93" s="13">
        <v>7</v>
      </c>
    </row>
    <row r="94" spans="1:7" x14ac:dyDescent="0.3">
      <c r="A94">
        <v>10</v>
      </c>
      <c r="B94" s="6">
        <v>1</v>
      </c>
      <c r="C94" s="5">
        <v>0</v>
      </c>
      <c r="D94" s="5">
        <v>1</v>
      </c>
      <c r="E94" s="5">
        <v>1</v>
      </c>
      <c r="F94" s="7">
        <v>0</v>
      </c>
      <c r="G94" s="13">
        <v>6</v>
      </c>
    </row>
    <row r="95" spans="1:7" x14ac:dyDescent="0.3">
      <c r="A95">
        <v>10</v>
      </c>
      <c r="B95" s="6">
        <v>0</v>
      </c>
      <c r="C95" s="5">
        <v>0</v>
      </c>
      <c r="D95" s="5">
        <v>0</v>
      </c>
      <c r="E95" s="5">
        <v>0</v>
      </c>
      <c r="F95" s="7">
        <v>1</v>
      </c>
      <c r="G95" s="13">
        <v>6</v>
      </c>
    </row>
    <row r="96" spans="1:7" x14ac:dyDescent="0.3">
      <c r="A96">
        <v>10</v>
      </c>
      <c r="B96" s="6">
        <v>0</v>
      </c>
      <c r="C96" s="5">
        <v>1</v>
      </c>
      <c r="D96" s="5">
        <v>0</v>
      </c>
      <c r="E96" s="5">
        <v>0</v>
      </c>
      <c r="F96" s="7">
        <v>1</v>
      </c>
      <c r="G96" s="13">
        <v>8</v>
      </c>
    </row>
    <row r="97" spans="1:7" x14ac:dyDescent="0.3">
      <c r="A97">
        <v>10</v>
      </c>
      <c r="B97" s="6">
        <v>0</v>
      </c>
      <c r="C97" s="5">
        <v>0</v>
      </c>
      <c r="D97" s="5">
        <v>1</v>
      </c>
      <c r="E97" s="5">
        <v>1</v>
      </c>
      <c r="F97" s="7">
        <v>1</v>
      </c>
      <c r="G97" s="13">
        <v>9</v>
      </c>
    </row>
    <row r="98" spans="1:7" x14ac:dyDescent="0.3">
      <c r="A98">
        <v>10</v>
      </c>
      <c r="B98" s="6">
        <v>0</v>
      </c>
      <c r="C98" s="5">
        <v>0</v>
      </c>
      <c r="D98" s="5">
        <v>0</v>
      </c>
      <c r="E98" s="5">
        <v>1</v>
      </c>
      <c r="F98" s="7">
        <v>0</v>
      </c>
      <c r="G98" s="13">
        <v>2</v>
      </c>
    </row>
    <row r="99" spans="1:7" x14ac:dyDescent="0.3">
      <c r="A99">
        <v>10</v>
      </c>
      <c r="B99" s="6">
        <v>1</v>
      </c>
      <c r="C99" s="5">
        <v>0</v>
      </c>
      <c r="D99" s="5">
        <v>1</v>
      </c>
      <c r="E99" s="5">
        <v>0</v>
      </c>
      <c r="F99" s="7">
        <v>1</v>
      </c>
      <c r="G99" s="13">
        <v>7</v>
      </c>
    </row>
    <row r="100" spans="1:7" x14ac:dyDescent="0.3">
      <c r="A100">
        <v>10</v>
      </c>
      <c r="B100" s="6">
        <v>0</v>
      </c>
      <c r="C100" s="5">
        <v>1</v>
      </c>
      <c r="D100" s="5">
        <v>1</v>
      </c>
      <c r="E100" s="5">
        <v>0</v>
      </c>
      <c r="F100" s="7">
        <v>0</v>
      </c>
      <c r="G100" s="13">
        <v>3</v>
      </c>
    </row>
    <row r="101" spans="1:7" x14ac:dyDescent="0.3">
      <c r="A101">
        <v>10</v>
      </c>
      <c r="B101" s="6">
        <v>1</v>
      </c>
      <c r="C101" s="5">
        <v>0</v>
      </c>
      <c r="D101" s="5">
        <v>1</v>
      </c>
      <c r="E101" s="5">
        <v>1</v>
      </c>
      <c r="F101" s="7">
        <v>1</v>
      </c>
      <c r="G101" s="13">
        <v>4</v>
      </c>
    </row>
    <row r="102" spans="1:7" x14ac:dyDescent="0.3">
      <c r="A102">
        <v>10</v>
      </c>
      <c r="B102" s="6">
        <v>0</v>
      </c>
      <c r="C102" s="5">
        <v>0</v>
      </c>
      <c r="D102" s="5">
        <v>1</v>
      </c>
      <c r="E102" s="5">
        <v>0</v>
      </c>
      <c r="F102" s="7">
        <v>0</v>
      </c>
      <c r="G102" s="13">
        <v>6</v>
      </c>
    </row>
    <row r="103" spans="1:7" x14ac:dyDescent="0.3">
      <c r="A103">
        <v>10</v>
      </c>
      <c r="B103" s="6">
        <v>1</v>
      </c>
      <c r="C103" s="5">
        <v>0</v>
      </c>
      <c r="D103" s="5">
        <v>0</v>
      </c>
      <c r="E103" s="5">
        <v>0</v>
      </c>
      <c r="F103" s="7">
        <v>0</v>
      </c>
      <c r="G103" s="13">
        <v>9</v>
      </c>
    </row>
    <row r="104" spans="1:7" x14ac:dyDescent="0.3">
      <c r="A104">
        <v>11</v>
      </c>
      <c r="B104" s="6">
        <v>0</v>
      </c>
      <c r="C104" s="5">
        <v>1</v>
      </c>
      <c r="D104" s="5">
        <v>0</v>
      </c>
      <c r="E104" s="5">
        <v>0</v>
      </c>
      <c r="F104" s="7">
        <v>1</v>
      </c>
      <c r="G104" s="13">
        <v>2</v>
      </c>
    </row>
    <row r="105" spans="1:7" x14ac:dyDescent="0.3">
      <c r="A105">
        <v>11</v>
      </c>
      <c r="B105" s="6">
        <v>0</v>
      </c>
      <c r="C105" s="5">
        <v>0</v>
      </c>
      <c r="D105" s="5">
        <v>1</v>
      </c>
      <c r="E105" s="5">
        <v>0</v>
      </c>
      <c r="F105" s="7">
        <v>0</v>
      </c>
      <c r="G105" s="13">
        <v>5</v>
      </c>
    </row>
    <row r="106" spans="1:7" x14ac:dyDescent="0.3">
      <c r="A106">
        <v>11</v>
      </c>
      <c r="B106" s="6">
        <v>1</v>
      </c>
      <c r="C106" s="5">
        <v>0</v>
      </c>
      <c r="D106" s="5">
        <v>0</v>
      </c>
      <c r="E106" s="5">
        <v>0</v>
      </c>
      <c r="F106" s="7">
        <v>0</v>
      </c>
      <c r="G106" s="13">
        <v>3</v>
      </c>
    </row>
    <row r="107" spans="1:7" x14ac:dyDescent="0.3">
      <c r="A107">
        <v>11</v>
      </c>
      <c r="B107" s="6">
        <v>1</v>
      </c>
      <c r="C107" s="5">
        <v>0</v>
      </c>
      <c r="D107" s="5">
        <v>1</v>
      </c>
      <c r="E107" s="5">
        <v>1</v>
      </c>
      <c r="F107" s="7">
        <v>1</v>
      </c>
      <c r="G107" s="13">
        <v>5</v>
      </c>
    </row>
    <row r="108" spans="1:7" x14ac:dyDescent="0.3">
      <c r="A108">
        <v>11</v>
      </c>
      <c r="B108" s="6">
        <v>1</v>
      </c>
      <c r="C108" s="5">
        <v>0</v>
      </c>
      <c r="D108" s="5">
        <v>1</v>
      </c>
      <c r="E108" s="5">
        <v>1</v>
      </c>
      <c r="F108" s="7">
        <v>0</v>
      </c>
      <c r="G108" s="13">
        <v>6</v>
      </c>
    </row>
    <row r="109" spans="1:7" x14ac:dyDescent="0.3">
      <c r="A109">
        <v>11</v>
      </c>
      <c r="B109" s="6">
        <v>0</v>
      </c>
      <c r="C109" s="5">
        <v>1</v>
      </c>
      <c r="D109" s="5">
        <v>1</v>
      </c>
      <c r="E109" s="5">
        <v>0</v>
      </c>
      <c r="F109" s="7">
        <v>0</v>
      </c>
      <c r="G109" s="13">
        <v>4</v>
      </c>
    </row>
    <row r="110" spans="1:7" x14ac:dyDescent="0.3">
      <c r="A110">
        <v>11</v>
      </c>
      <c r="B110" s="6">
        <v>0</v>
      </c>
      <c r="C110" s="5">
        <v>0</v>
      </c>
      <c r="D110" s="5">
        <v>1</v>
      </c>
      <c r="E110" s="5">
        <v>1</v>
      </c>
      <c r="F110" s="7">
        <v>1</v>
      </c>
      <c r="G110" s="13">
        <v>4</v>
      </c>
    </row>
    <row r="111" spans="1:7" x14ac:dyDescent="0.3">
      <c r="A111">
        <v>11</v>
      </c>
      <c r="B111" s="6">
        <v>0</v>
      </c>
      <c r="C111" s="5">
        <v>0</v>
      </c>
      <c r="D111" s="5">
        <v>0</v>
      </c>
      <c r="E111" s="5">
        <v>0</v>
      </c>
      <c r="F111" s="7">
        <v>1</v>
      </c>
      <c r="G111" s="13">
        <v>5</v>
      </c>
    </row>
    <row r="112" spans="1:7" x14ac:dyDescent="0.3">
      <c r="A112">
        <v>11</v>
      </c>
      <c r="B112" s="6">
        <v>0</v>
      </c>
      <c r="C112" s="5">
        <v>0</v>
      </c>
      <c r="D112" s="5">
        <v>0</v>
      </c>
      <c r="E112" s="5">
        <v>1</v>
      </c>
      <c r="F112" s="7">
        <v>0</v>
      </c>
      <c r="G112" s="13">
        <v>7</v>
      </c>
    </row>
    <row r="113" spans="1:7" x14ac:dyDescent="0.3">
      <c r="A113">
        <v>11</v>
      </c>
      <c r="B113" s="6">
        <v>1</v>
      </c>
      <c r="C113" s="5">
        <v>0</v>
      </c>
      <c r="D113" s="5">
        <v>1</v>
      </c>
      <c r="E113" s="5">
        <v>0</v>
      </c>
      <c r="F113" s="7">
        <v>1</v>
      </c>
      <c r="G113" s="13">
        <v>6</v>
      </c>
    </row>
    <row r="114" spans="1:7" x14ac:dyDescent="0.3">
      <c r="A114">
        <v>12</v>
      </c>
      <c r="B114" s="6">
        <v>1</v>
      </c>
      <c r="C114" s="5">
        <v>0</v>
      </c>
      <c r="D114" s="5">
        <v>1</v>
      </c>
      <c r="E114" s="5">
        <v>0</v>
      </c>
      <c r="F114" s="7">
        <v>1</v>
      </c>
      <c r="G114" s="13">
        <v>10</v>
      </c>
    </row>
    <row r="115" spans="1:7" x14ac:dyDescent="0.3">
      <c r="A115">
        <v>12</v>
      </c>
      <c r="B115" s="6">
        <v>1</v>
      </c>
      <c r="C115" s="5">
        <v>0</v>
      </c>
      <c r="D115" s="5">
        <v>1</v>
      </c>
      <c r="E115" s="5">
        <v>1</v>
      </c>
      <c r="F115" s="7">
        <v>1</v>
      </c>
      <c r="G115" s="13">
        <v>5</v>
      </c>
    </row>
    <row r="116" spans="1:7" x14ac:dyDescent="0.3">
      <c r="A116">
        <v>12</v>
      </c>
      <c r="B116" s="6">
        <v>0</v>
      </c>
      <c r="C116" s="5">
        <v>0</v>
      </c>
      <c r="D116" s="5">
        <v>1</v>
      </c>
      <c r="E116" s="5">
        <v>1</v>
      </c>
      <c r="F116" s="7">
        <v>1</v>
      </c>
      <c r="G116" s="13">
        <v>4</v>
      </c>
    </row>
    <row r="117" spans="1:7" x14ac:dyDescent="0.3">
      <c r="A117">
        <v>12</v>
      </c>
      <c r="B117" s="6">
        <v>0</v>
      </c>
      <c r="C117" s="5">
        <v>0</v>
      </c>
      <c r="D117" s="5">
        <v>0</v>
      </c>
      <c r="E117" s="5">
        <v>1</v>
      </c>
      <c r="F117" s="7">
        <v>0</v>
      </c>
      <c r="G117" s="13">
        <v>3</v>
      </c>
    </row>
    <row r="118" spans="1:7" x14ac:dyDescent="0.3">
      <c r="A118">
        <v>12</v>
      </c>
      <c r="B118" s="6">
        <v>0</v>
      </c>
      <c r="C118" s="5">
        <v>0</v>
      </c>
      <c r="D118" s="5">
        <v>1</v>
      </c>
      <c r="E118" s="5">
        <v>0</v>
      </c>
      <c r="F118" s="7">
        <v>0</v>
      </c>
      <c r="G118" s="13">
        <v>9</v>
      </c>
    </row>
    <row r="119" spans="1:7" x14ac:dyDescent="0.3">
      <c r="A119">
        <v>12</v>
      </c>
      <c r="B119" s="6">
        <v>1</v>
      </c>
      <c r="C119" s="5">
        <v>0</v>
      </c>
      <c r="D119" s="5">
        <v>0</v>
      </c>
      <c r="E119" s="5">
        <v>0</v>
      </c>
      <c r="F119" s="7">
        <v>0</v>
      </c>
      <c r="G119" s="13">
        <v>5</v>
      </c>
    </row>
    <row r="120" spans="1:7" x14ac:dyDescent="0.3">
      <c r="A120">
        <v>12</v>
      </c>
      <c r="B120" s="6">
        <v>1</v>
      </c>
      <c r="C120" s="5">
        <v>0</v>
      </c>
      <c r="D120" s="5">
        <v>1</v>
      </c>
      <c r="E120" s="5">
        <v>1</v>
      </c>
      <c r="F120" s="7">
        <v>0</v>
      </c>
      <c r="G120" s="13">
        <v>5</v>
      </c>
    </row>
    <row r="121" spans="1:7" x14ac:dyDescent="0.3">
      <c r="A121">
        <v>12</v>
      </c>
      <c r="B121" s="6">
        <v>0</v>
      </c>
      <c r="C121" s="5">
        <v>1</v>
      </c>
      <c r="D121" s="5">
        <v>0</v>
      </c>
      <c r="E121" s="5">
        <v>0</v>
      </c>
      <c r="F121" s="7">
        <v>1</v>
      </c>
      <c r="G121" s="13">
        <v>8</v>
      </c>
    </row>
    <row r="122" spans="1:7" x14ac:dyDescent="0.3">
      <c r="A122">
        <v>12</v>
      </c>
      <c r="B122" s="6">
        <v>0</v>
      </c>
      <c r="C122" s="5">
        <v>0</v>
      </c>
      <c r="D122" s="5">
        <v>0</v>
      </c>
      <c r="E122" s="5">
        <v>0</v>
      </c>
      <c r="F122" s="7">
        <v>1</v>
      </c>
      <c r="G122" s="13">
        <v>6</v>
      </c>
    </row>
    <row r="123" spans="1:7" x14ac:dyDescent="0.3">
      <c r="A123">
        <v>12</v>
      </c>
      <c r="B123" s="6">
        <v>0</v>
      </c>
      <c r="C123" s="5">
        <v>1</v>
      </c>
      <c r="D123" s="5">
        <v>1</v>
      </c>
      <c r="E123" s="5">
        <v>0</v>
      </c>
      <c r="F123" s="7">
        <v>0</v>
      </c>
      <c r="G123" s="13">
        <v>5</v>
      </c>
    </row>
    <row r="124" spans="1:7" x14ac:dyDescent="0.3">
      <c r="A124">
        <v>13</v>
      </c>
      <c r="B124" s="6">
        <v>0</v>
      </c>
      <c r="C124" s="5">
        <v>0</v>
      </c>
      <c r="D124" s="5">
        <v>1</v>
      </c>
      <c r="E124" s="5">
        <v>1</v>
      </c>
      <c r="F124" s="7">
        <v>1</v>
      </c>
      <c r="G124" s="13">
        <v>4</v>
      </c>
    </row>
    <row r="125" spans="1:7" x14ac:dyDescent="0.3">
      <c r="A125">
        <v>13</v>
      </c>
      <c r="B125" s="6">
        <v>0</v>
      </c>
      <c r="C125" s="5">
        <v>0</v>
      </c>
      <c r="D125" s="5">
        <v>0</v>
      </c>
      <c r="E125" s="5">
        <v>1</v>
      </c>
      <c r="F125" s="7">
        <v>0</v>
      </c>
      <c r="G125" s="13">
        <v>1</v>
      </c>
    </row>
    <row r="126" spans="1:7" x14ac:dyDescent="0.3">
      <c r="A126">
        <v>13</v>
      </c>
      <c r="B126" s="6">
        <v>1</v>
      </c>
      <c r="C126" s="5">
        <v>0</v>
      </c>
      <c r="D126" s="5">
        <v>0</v>
      </c>
      <c r="E126" s="5">
        <v>0</v>
      </c>
      <c r="F126" s="7">
        <v>0</v>
      </c>
      <c r="G126" s="13">
        <v>6</v>
      </c>
    </row>
    <row r="127" spans="1:7" x14ac:dyDescent="0.3">
      <c r="A127">
        <v>13</v>
      </c>
      <c r="B127" s="6">
        <v>1</v>
      </c>
      <c r="C127" s="5">
        <v>0</v>
      </c>
      <c r="D127" s="5">
        <v>1</v>
      </c>
      <c r="E127" s="5">
        <v>1</v>
      </c>
      <c r="F127" s="7">
        <v>0</v>
      </c>
      <c r="G127" s="13">
        <v>2</v>
      </c>
    </row>
    <row r="128" spans="1:7" x14ac:dyDescent="0.3">
      <c r="A128">
        <v>13</v>
      </c>
      <c r="B128" s="6">
        <v>0</v>
      </c>
      <c r="C128" s="5">
        <v>1</v>
      </c>
      <c r="D128" s="5">
        <v>0</v>
      </c>
      <c r="E128" s="5">
        <v>0</v>
      </c>
      <c r="F128" s="7">
        <v>1</v>
      </c>
      <c r="G128" s="13">
        <v>4</v>
      </c>
    </row>
    <row r="129" spans="1:7" x14ac:dyDescent="0.3">
      <c r="A129">
        <v>13</v>
      </c>
      <c r="B129" s="6">
        <v>0</v>
      </c>
      <c r="C129" s="5">
        <v>0</v>
      </c>
      <c r="D129" s="5">
        <v>0</v>
      </c>
      <c r="E129" s="5">
        <v>0</v>
      </c>
      <c r="F129" s="7">
        <v>1</v>
      </c>
      <c r="G129" s="13">
        <v>5</v>
      </c>
    </row>
    <row r="130" spans="1:7" x14ac:dyDescent="0.3">
      <c r="A130">
        <v>13</v>
      </c>
      <c r="B130" s="6">
        <v>0</v>
      </c>
      <c r="C130" s="5">
        <v>1</v>
      </c>
      <c r="D130" s="5">
        <v>1</v>
      </c>
      <c r="E130" s="5">
        <v>0</v>
      </c>
      <c r="F130" s="7">
        <v>0</v>
      </c>
      <c r="G130" s="13">
        <v>4</v>
      </c>
    </row>
    <row r="131" spans="1:7" x14ac:dyDescent="0.3">
      <c r="A131">
        <v>13</v>
      </c>
      <c r="B131" s="6">
        <v>1</v>
      </c>
      <c r="C131" s="5">
        <v>0</v>
      </c>
      <c r="D131" s="5">
        <v>1</v>
      </c>
      <c r="E131" s="5">
        <v>1</v>
      </c>
      <c r="F131" s="7">
        <v>1</v>
      </c>
      <c r="G131" s="13">
        <v>8</v>
      </c>
    </row>
    <row r="132" spans="1:7" x14ac:dyDescent="0.3">
      <c r="A132">
        <v>13</v>
      </c>
      <c r="B132" s="6">
        <v>1</v>
      </c>
      <c r="C132" s="5">
        <v>0</v>
      </c>
      <c r="D132" s="5">
        <v>1</v>
      </c>
      <c r="E132" s="5">
        <v>0</v>
      </c>
      <c r="F132" s="7">
        <v>1</v>
      </c>
      <c r="G132" s="13">
        <v>8</v>
      </c>
    </row>
    <row r="133" spans="1:7" x14ac:dyDescent="0.3">
      <c r="A133">
        <v>13</v>
      </c>
      <c r="B133" s="6">
        <v>0</v>
      </c>
      <c r="C133" s="5">
        <v>0</v>
      </c>
      <c r="D133" s="5">
        <v>1</v>
      </c>
      <c r="E133" s="5">
        <v>0</v>
      </c>
      <c r="F133" s="7">
        <v>0</v>
      </c>
      <c r="G133" s="13">
        <v>7</v>
      </c>
    </row>
    <row r="134" spans="1:7" x14ac:dyDescent="0.3">
      <c r="A134">
        <v>14</v>
      </c>
      <c r="B134" s="6">
        <v>1</v>
      </c>
      <c r="C134" s="5">
        <v>0</v>
      </c>
      <c r="D134" s="5">
        <v>1</v>
      </c>
      <c r="E134" s="5">
        <v>1</v>
      </c>
      <c r="F134" s="7">
        <v>0</v>
      </c>
      <c r="G134" s="13">
        <v>7</v>
      </c>
    </row>
    <row r="135" spans="1:7" x14ac:dyDescent="0.3">
      <c r="A135">
        <v>14</v>
      </c>
      <c r="B135" s="6">
        <v>1</v>
      </c>
      <c r="C135" s="5">
        <v>0</v>
      </c>
      <c r="D135" s="5">
        <v>0</v>
      </c>
      <c r="E135" s="5">
        <v>0</v>
      </c>
      <c r="F135" s="7">
        <v>0</v>
      </c>
      <c r="G135" s="13">
        <v>8</v>
      </c>
    </row>
    <row r="136" spans="1:7" x14ac:dyDescent="0.3">
      <c r="A136">
        <v>14</v>
      </c>
      <c r="B136" s="6">
        <v>0</v>
      </c>
      <c r="C136" s="5">
        <v>0</v>
      </c>
      <c r="D136" s="5">
        <v>0</v>
      </c>
      <c r="E136" s="5">
        <v>0</v>
      </c>
      <c r="F136" s="7">
        <v>1</v>
      </c>
      <c r="G136" s="13">
        <v>6</v>
      </c>
    </row>
    <row r="137" spans="1:7" x14ac:dyDescent="0.3">
      <c r="A137">
        <v>14</v>
      </c>
      <c r="B137" s="6">
        <v>1</v>
      </c>
      <c r="C137" s="5">
        <v>0</v>
      </c>
      <c r="D137" s="5">
        <v>1</v>
      </c>
      <c r="E137" s="5">
        <v>1</v>
      </c>
      <c r="F137" s="7">
        <v>1</v>
      </c>
      <c r="G137" s="13">
        <v>3</v>
      </c>
    </row>
    <row r="138" spans="1:7" x14ac:dyDescent="0.3">
      <c r="A138">
        <v>14</v>
      </c>
      <c r="B138" s="6">
        <v>0</v>
      </c>
      <c r="C138" s="5">
        <v>1</v>
      </c>
      <c r="D138" s="5">
        <v>1</v>
      </c>
      <c r="E138" s="5">
        <v>0</v>
      </c>
      <c r="F138" s="7">
        <v>0</v>
      </c>
      <c r="G138" s="13">
        <v>4</v>
      </c>
    </row>
    <row r="139" spans="1:7" x14ac:dyDescent="0.3">
      <c r="A139">
        <v>14</v>
      </c>
      <c r="B139" s="6">
        <v>1</v>
      </c>
      <c r="C139" s="5">
        <v>0</v>
      </c>
      <c r="D139" s="5">
        <v>1</v>
      </c>
      <c r="E139" s="5">
        <v>0</v>
      </c>
      <c r="F139" s="7">
        <v>1</v>
      </c>
      <c r="G139" s="13">
        <v>9</v>
      </c>
    </row>
    <row r="140" spans="1:7" x14ac:dyDescent="0.3">
      <c r="A140">
        <v>14</v>
      </c>
      <c r="B140" s="6">
        <v>0</v>
      </c>
      <c r="C140" s="5">
        <v>1</v>
      </c>
      <c r="D140" s="5">
        <v>0</v>
      </c>
      <c r="E140" s="5">
        <v>0</v>
      </c>
      <c r="F140" s="7">
        <v>1</v>
      </c>
      <c r="G140" s="13">
        <v>3</v>
      </c>
    </row>
    <row r="141" spans="1:7" x14ac:dyDescent="0.3">
      <c r="A141">
        <v>14</v>
      </c>
      <c r="B141" s="6">
        <v>0</v>
      </c>
      <c r="C141" s="5">
        <v>0</v>
      </c>
      <c r="D141" s="5">
        <v>0</v>
      </c>
      <c r="E141" s="5">
        <v>1</v>
      </c>
      <c r="F141" s="7">
        <v>0</v>
      </c>
      <c r="G141" s="13">
        <v>5</v>
      </c>
    </row>
    <row r="142" spans="1:7" x14ac:dyDescent="0.3">
      <c r="A142">
        <v>14</v>
      </c>
      <c r="B142" s="6">
        <v>0</v>
      </c>
      <c r="C142" s="5">
        <v>0</v>
      </c>
      <c r="D142" s="5">
        <v>1</v>
      </c>
      <c r="E142" s="5">
        <v>1</v>
      </c>
      <c r="F142" s="7">
        <v>1</v>
      </c>
      <c r="G142" s="13">
        <v>9</v>
      </c>
    </row>
    <row r="143" spans="1:7" x14ac:dyDescent="0.3">
      <c r="A143">
        <v>14</v>
      </c>
      <c r="B143" s="6">
        <v>0</v>
      </c>
      <c r="C143" s="5">
        <v>0</v>
      </c>
      <c r="D143" s="5">
        <v>1</v>
      </c>
      <c r="E143" s="5">
        <v>0</v>
      </c>
      <c r="F143" s="7">
        <v>0</v>
      </c>
      <c r="G143" s="13">
        <v>5</v>
      </c>
    </row>
    <row r="144" spans="1:7" x14ac:dyDescent="0.3">
      <c r="A144">
        <v>15</v>
      </c>
      <c r="B144" s="6">
        <v>1</v>
      </c>
      <c r="C144" s="5">
        <v>0</v>
      </c>
      <c r="D144" s="5">
        <v>1</v>
      </c>
      <c r="E144" s="5">
        <v>0</v>
      </c>
      <c r="F144" s="7">
        <v>1</v>
      </c>
      <c r="G144" s="13">
        <v>8</v>
      </c>
    </row>
    <row r="145" spans="1:7" x14ac:dyDescent="0.3">
      <c r="A145">
        <v>15</v>
      </c>
      <c r="B145" s="6">
        <v>0</v>
      </c>
      <c r="C145" s="5">
        <v>0</v>
      </c>
      <c r="D145" s="5">
        <v>1</v>
      </c>
      <c r="E145" s="5">
        <v>1</v>
      </c>
      <c r="F145" s="7">
        <v>1</v>
      </c>
      <c r="G145" s="13">
        <v>3</v>
      </c>
    </row>
    <row r="146" spans="1:7" x14ac:dyDescent="0.3">
      <c r="A146">
        <v>15</v>
      </c>
      <c r="B146" s="6">
        <v>0</v>
      </c>
      <c r="C146" s="5">
        <v>0</v>
      </c>
      <c r="D146" s="5">
        <v>0</v>
      </c>
      <c r="E146" s="5">
        <v>0</v>
      </c>
      <c r="F146" s="7">
        <v>1</v>
      </c>
      <c r="G146" s="13">
        <v>8</v>
      </c>
    </row>
    <row r="147" spans="1:7" x14ac:dyDescent="0.3">
      <c r="A147">
        <v>15</v>
      </c>
      <c r="B147" s="6">
        <v>0</v>
      </c>
      <c r="C147" s="5">
        <v>0</v>
      </c>
      <c r="D147" s="5">
        <v>1</v>
      </c>
      <c r="E147" s="5">
        <v>0</v>
      </c>
      <c r="F147" s="7">
        <v>0</v>
      </c>
      <c r="G147" s="13">
        <v>5</v>
      </c>
    </row>
    <row r="148" spans="1:7" x14ac:dyDescent="0.3">
      <c r="A148">
        <v>15</v>
      </c>
      <c r="B148" s="6">
        <v>0</v>
      </c>
      <c r="C148" s="5">
        <v>1</v>
      </c>
      <c r="D148" s="5">
        <v>0</v>
      </c>
      <c r="E148" s="5">
        <v>0</v>
      </c>
      <c r="F148" s="7">
        <v>1</v>
      </c>
      <c r="G148" s="13">
        <v>7</v>
      </c>
    </row>
    <row r="149" spans="1:7" x14ac:dyDescent="0.3">
      <c r="A149">
        <v>15</v>
      </c>
      <c r="B149" s="6">
        <v>0</v>
      </c>
      <c r="C149" s="5">
        <v>0</v>
      </c>
      <c r="D149" s="5">
        <v>0</v>
      </c>
      <c r="E149" s="5">
        <v>1</v>
      </c>
      <c r="F149" s="7">
        <v>0</v>
      </c>
      <c r="G149" s="13">
        <v>9</v>
      </c>
    </row>
    <row r="150" spans="1:7" x14ac:dyDescent="0.3">
      <c r="A150">
        <v>15</v>
      </c>
      <c r="B150" s="6">
        <v>1</v>
      </c>
      <c r="C150" s="5">
        <v>0</v>
      </c>
      <c r="D150" s="5">
        <v>1</v>
      </c>
      <c r="E150" s="5">
        <v>1</v>
      </c>
      <c r="F150" s="7">
        <v>1</v>
      </c>
      <c r="G150" s="13">
        <v>1</v>
      </c>
    </row>
    <row r="151" spans="1:7" x14ac:dyDescent="0.3">
      <c r="A151">
        <v>15</v>
      </c>
      <c r="B151" s="6">
        <v>1</v>
      </c>
      <c r="C151" s="5">
        <v>0</v>
      </c>
      <c r="D151" s="5">
        <v>0</v>
      </c>
      <c r="E151" s="5">
        <v>0</v>
      </c>
      <c r="F151" s="7">
        <v>0</v>
      </c>
      <c r="G151" s="13">
        <v>9</v>
      </c>
    </row>
    <row r="152" spans="1:7" x14ac:dyDescent="0.3">
      <c r="A152">
        <v>15</v>
      </c>
      <c r="B152" s="6">
        <v>0</v>
      </c>
      <c r="C152" s="5">
        <v>1</v>
      </c>
      <c r="D152" s="5">
        <v>1</v>
      </c>
      <c r="E152" s="5">
        <v>0</v>
      </c>
      <c r="F152" s="7">
        <v>0</v>
      </c>
      <c r="G152" s="13">
        <v>4</v>
      </c>
    </row>
    <row r="153" spans="1:7" x14ac:dyDescent="0.3">
      <c r="A153">
        <v>15</v>
      </c>
      <c r="B153" s="8">
        <v>1</v>
      </c>
      <c r="C153" s="9">
        <v>0</v>
      </c>
      <c r="D153" s="9">
        <v>1</v>
      </c>
      <c r="E153" s="9">
        <v>1</v>
      </c>
      <c r="F153" s="11">
        <v>0</v>
      </c>
      <c r="G153" s="14">
        <v>2</v>
      </c>
    </row>
    <row r="154" spans="1:7" x14ac:dyDescent="0.3">
      <c r="A154">
        <v>16</v>
      </c>
      <c r="B154" s="6">
        <v>1</v>
      </c>
      <c r="C154" s="5">
        <v>0</v>
      </c>
      <c r="D154" s="5">
        <v>0</v>
      </c>
      <c r="E154" s="5">
        <v>0</v>
      </c>
      <c r="F154" s="7">
        <v>0</v>
      </c>
      <c r="G154" s="13">
        <v>7</v>
      </c>
    </row>
    <row r="155" spans="1:7" x14ac:dyDescent="0.3">
      <c r="A155">
        <v>16</v>
      </c>
      <c r="B155" s="6">
        <v>1</v>
      </c>
      <c r="C155" s="5">
        <v>0</v>
      </c>
      <c r="D155" s="5">
        <v>1</v>
      </c>
      <c r="E155" s="5">
        <v>1</v>
      </c>
      <c r="F155" s="7">
        <v>1</v>
      </c>
      <c r="G155" s="13">
        <v>6</v>
      </c>
    </row>
    <row r="156" spans="1:7" x14ac:dyDescent="0.3">
      <c r="A156">
        <v>16</v>
      </c>
      <c r="B156" s="6">
        <v>1</v>
      </c>
      <c r="C156" s="5">
        <v>0</v>
      </c>
      <c r="D156" s="5">
        <v>1</v>
      </c>
      <c r="E156" s="5">
        <v>0</v>
      </c>
      <c r="F156" s="7">
        <v>1</v>
      </c>
      <c r="G156" s="13">
        <v>8</v>
      </c>
    </row>
    <row r="157" spans="1:7" x14ac:dyDescent="0.3">
      <c r="A157">
        <v>16</v>
      </c>
      <c r="B157" s="6">
        <v>0</v>
      </c>
      <c r="C157" s="5">
        <v>1</v>
      </c>
      <c r="D157" s="5">
        <v>0</v>
      </c>
      <c r="E157" s="5">
        <v>0</v>
      </c>
      <c r="F157" s="7">
        <v>1</v>
      </c>
      <c r="G157" s="13">
        <v>4</v>
      </c>
    </row>
    <row r="158" spans="1:7" x14ac:dyDescent="0.3">
      <c r="A158">
        <v>16</v>
      </c>
      <c r="B158" s="6">
        <v>0</v>
      </c>
      <c r="C158" s="5">
        <v>0</v>
      </c>
      <c r="D158" s="5">
        <v>0</v>
      </c>
      <c r="E158" s="5">
        <v>1</v>
      </c>
      <c r="F158" s="7">
        <v>0</v>
      </c>
      <c r="G158" s="13">
        <v>9</v>
      </c>
    </row>
    <row r="159" spans="1:7" x14ac:dyDescent="0.3">
      <c r="A159">
        <v>16</v>
      </c>
      <c r="B159" s="6">
        <v>0</v>
      </c>
      <c r="C159" s="5">
        <v>1</v>
      </c>
      <c r="D159" s="5">
        <v>1</v>
      </c>
      <c r="E159" s="5">
        <v>0</v>
      </c>
      <c r="F159" s="7">
        <v>0</v>
      </c>
      <c r="G159" s="13">
        <v>3</v>
      </c>
    </row>
    <row r="160" spans="1:7" x14ac:dyDescent="0.3">
      <c r="A160">
        <v>16</v>
      </c>
      <c r="B160" s="6">
        <v>0</v>
      </c>
      <c r="C160" s="5">
        <v>0</v>
      </c>
      <c r="D160" s="5">
        <v>0</v>
      </c>
      <c r="E160" s="5">
        <v>0</v>
      </c>
      <c r="F160" s="7">
        <v>1</v>
      </c>
      <c r="G160" s="13">
        <v>7</v>
      </c>
    </row>
    <row r="161" spans="1:7" x14ac:dyDescent="0.3">
      <c r="A161">
        <v>16</v>
      </c>
      <c r="B161" s="6">
        <v>0</v>
      </c>
      <c r="C161" s="5">
        <v>0</v>
      </c>
      <c r="D161" s="5">
        <v>1</v>
      </c>
      <c r="E161" s="5">
        <v>1</v>
      </c>
      <c r="F161" s="7">
        <v>1</v>
      </c>
      <c r="G161" s="13">
        <v>3</v>
      </c>
    </row>
    <row r="162" spans="1:7" x14ac:dyDescent="0.3">
      <c r="A162">
        <v>16</v>
      </c>
      <c r="B162" s="6">
        <v>1</v>
      </c>
      <c r="C162" s="5">
        <v>0</v>
      </c>
      <c r="D162" s="5">
        <v>1</v>
      </c>
      <c r="E162" s="5">
        <v>1</v>
      </c>
      <c r="F162" s="7">
        <v>0</v>
      </c>
      <c r="G162" s="13">
        <v>5</v>
      </c>
    </row>
    <row r="163" spans="1:7" x14ac:dyDescent="0.3">
      <c r="A163">
        <v>16</v>
      </c>
      <c r="B163" s="6">
        <v>0</v>
      </c>
      <c r="C163" s="5">
        <v>0</v>
      </c>
      <c r="D163" s="5">
        <v>1</v>
      </c>
      <c r="E163" s="5">
        <v>0</v>
      </c>
      <c r="F163" s="7">
        <v>0</v>
      </c>
      <c r="G163" s="13">
        <v>1</v>
      </c>
    </row>
    <row r="164" spans="1:7" x14ac:dyDescent="0.3">
      <c r="A164">
        <v>17</v>
      </c>
      <c r="B164" s="6">
        <v>0</v>
      </c>
      <c r="C164" s="5">
        <v>0</v>
      </c>
      <c r="D164" s="5">
        <v>1</v>
      </c>
      <c r="E164" s="5">
        <v>0</v>
      </c>
      <c r="F164" s="7">
        <v>0</v>
      </c>
      <c r="G164" s="13">
        <v>7</v>
      </c>
    </row>
    <row r="165" spans="1:7" x14ac:dyDescent="0.3">
      <c r="A165">
        <v>17</v>
      </c>
      <c r="B165" s="6">
        <v>0</v>
      </c>
      <c r="C165" s="5">
        <v>1</v>
      </c>
      <c r="D165" s="5">
        <v>0</v>
      </c>
      <c r="E165" s="5">
        <v>0</v>
      </c>
      <c r="F165" s="7">
        <v>1</v>
      </c>
      <c r="G165" s="13">
        <v>5</v>
      </c>
    </row>
    <row r="166" spans="1:7" x14ac:dyDescent="0.3">
      <c r="A166">
        <v>17</v>
      </c>
      <c r="B166" s="6">
        <v>1</v>
      </c>
      <c r="C166" s="5">
        <v>0</v>
      </c>
      <c r="D166" s="5">
        <v>1</v>
      </c>
      <c r="E166" s="5">
        <v>1</v>
      </c>
      <c r="F166" s="7">
        <v>1</v>
      </c>
      <c r="G166" s="13">
        <v>6</v>
      </c>
    </row>
    <row r="167" spans="1:7" x14ac:dyDescent="0.3">
      <c r="A167">
        <v>17</v>
      </c>
      <c r="B167" s="6">
        <v>0</v>
      </c>
      <c r="C167" s="5">
        <v>0</v>
      </c>
      <c r="D167" s="5">
        <v>1</v>
      </c>
      <c r="E167" s="5">
        <v>1</v>
      </c>
      <c r="F167" s="7">
        <v>1</v>
      </c>
      <c r="G167" s="13">
        <v>5</v>
      </c>
    </row>
    <row r="168" spans="1:7" x14ac:dyDescent="0.3">
      <c r="A168">
        <v>17</v>
      </c>
      <c r="B168" s="6">
        <v>1</v>
      </c>
      <c r="C168" s="5">
        <v>0</v>
      </c>
      <c r="D168" s="5">
        <v>1</v>
      </c>
      <c r="E168" s="5">
        <v>1</v>
      </c>
      <c r="F168" s="7">
        <v>0</v>
      </c>
      <c r="G168" s="13">
        <v>7</v>
      </c>
    </row>
    <row r="169" spans="1:7" x14ac:dyDescent="0.3">
      <c r="A169">
        <v>17</v>
      </c>
      <c r="B169" s="6">
        <v>0</v>
      </c>
      <c r="C169" s="5">
        <v>1</v>
      </c>
      <c r="D169" s="5">
        <v>1</v>
      </c>
      <c r="E169" s="5">
        <v>0</v>
      </c>
      <c r="F169" s="7">
        <v>0</v>
      </c>
      <c r="G169" s="13">
        <v>2</v>
      </c>
    </row>
    <row r="170" spans="1:7" x14ac:dyDescent="0.3">
      <c r="A170">
        <v>17</v>
      </c>
      <c r="B170" s="6">
        <v>1</v>
      </c>
      <c r="C170" s="5">
        <v>0</v>
      </c>
      <c r="D170" s="5">
        <v>1</v>
      </c>
      <c r="E170" s="5">
        <v>0</v>
      </c>
      <c r="F170" s="7">
        <v>1</v>
      </c>
      <c r="G170" s="13">
        <v>8</v>
      </c>
    </row>
    <row r="171" spans="1:7" x14ac:dyDescent="0.3">
      <c r="A171">
        <v>17</v>
      </c>
      <c r="B171" s="6">
        <v>0</v>
      </c>
      <c r="C171" s="5">
        <v>0</v>
      </c>
      <c r="D171" s="5">
        <v>0</v>
      </c>
      <c r="E171" s="5">
        <v>1</v>
      </c>
      <c r="F171" s="7">
        <v>0</v>
      </c>
      <c r="G171" s="13">
        <v>8</v>
      </c>
    </row>
    <row r="172" spans="1:7" x14ac:dyDescent="0.3">
      <c r="A172">
        <v>17</v>
      </c>
      <c r="B172" s="6">
        <v>0</v>
      </c>
      <c r="C172" s="5">
        <v>0</v>
      </c>
      <c r="D172" s="5">
        <v>0</v>
      </c>
      <c r="E172" s="5">
        <v>0</v>
      </c>
      <c r="F172" s="7">
        <v>1</v>
      </c>
      <c r="G172" s="13">
        <v>5</v>
      </c>
    </row>
    <row r="173" spans="1:7" x14ac:dyDescent="0.3">
      <c r="A173">
        <v>17</v>
      </c>
      <c r="B173" s="6">
        <v>1</v>
      </c>
      <c r="C173" s="5">
        <v>0</v>
      </c>
      <c r="D173" s="5">
        <v>0</v>
      </c>
      <c r="E173" s="5">
        <v>0</v>
      </c>
      <c r="F173" s="7">
        <v>0</v>
      </c>
      <c r="G173" s="13">
        <v>7</v>
      </c>
    </row>
    <row r="174" spans="1:7" x14ac:dyDescent="0.3">
      <c r="A174">
        <v>18</v>
      </c>
      <c r="B174" s="6">
        <v>0</v>
      </c>
      <c r="C174" s="5">
        <v>0</v>
      </c>
      <c r="D174" s="5">
        <v>1</v>
      </c>
      <c r="E174" s="5">
        <v>1</v>
      </c>
      <c r="F174" s="7">
        <v>1</v>
      </c>
      <c r="G174" s="13">
        <v>5</v>
      </c>
    </row>
    <row r="175" spans="1:7" x14ac:dyDescent="0.3">
      <c r="A175">
        <v>18</v>
      </c>
      <c r="B175" s="6">
        <v>0</v>
      </c>
      <c r="C175" s="5">
        <v>0</v>
      </c>
      <c r="D175" s="5">
        <v>1</v>
      </c>
      <c r="E175" s="5">
        <v>0</v>
      </c>
      <c r="F175" s="7">
        <v>0</v>
      </c>
      <c r="G175" s="13">
        <v>6</v>
      </c>
    </row>
    <row r="176" spans="1:7" x14ac:dyDescent="0.3">
      <c r="A176">
        <v>18</v>
      </c>
      <c r="B176" s="6">
        <v>1</v>
      </c>
      <c r="C176" s="5">
        <v>0</v>
      </c>
      <c r="D176" s="5">
        <v>1</v>
      </c>
      <c r="E176" s="5">
        <v>1</v>
      </c>
      <c r="F176" s="7">
        <v>0</v>
      </c>
      <c r="G176" s="13">
        <v>6</v>
      </c>
    </row>
    <row r="177" spans="1:7" x14ac:dyDescent="0.3">
      <c r="A177">
        <v>18</v>
      </c>
      <c r="B177" s="6">
        <v>0</v>
      </c>
      <c r="C177" s="5">
        <v>0</v>
      </c>
      <c r="D177" s="5">
        <v>0</v>
      </c>
      <c r="E177" s="5">
        <v>0</v>
      </c>
      <c r="F177" s="7">
        <v>1</v>
      </c>
      <c r="G177" s="13">
        <v>6</v>
      </c>
    </row>
    <row r="178" spans="1:7" x14ac:dyDescent="0.3">
      <c r="A178">
        <v>18</v>
      </c>
      <c r="B178" s="6">
        <v>0</v>
      </c>
      <c r="C178" s="5">
        <v>1</v>
      </c>
      <c r="D178" s="5">
        <v>1</v>
      </c>
      <c r="E178" s="5">
        <v>0</v>
      </c>
      <c r="F178" s="7">
        <v>0</v>
      </c>
      <c r="G178" s="13">
        <v>5</v>
      </c>
    </row>
    <row r="179" spans="1:7" x14ac:dyDescent="0.3">
      <c r="A179">
        <v>18</v>
      </c>
      <c r="B179" s="6">
        <v>0</v>
      </c>
      <c r="C179" s="5">
        <v>0</v>
      </c>
      <c r="D179" s="5">
        <v>0</v>
      </c>
      <c r="E179" s="5">
        <v>1</v>
      </c>
      <c r="F179" s="7">
        <v>0</v>
      </c>
      <c r="G179" s="13">
        <v>2</v>
      </c>
    </row>
    <row r="180" spans="1:7" x14ac:dyDescent="0.3">
      <c r="A180">
        <v>18</v>
      </c>
      <c r="B180" s="6">
        <v>1</v>
      </c>
      <c r="C180" s="5">
        <v>0</v>
      </c>
      <c r="D180" s="5">
        <v>0</v>
      </c>
      <c r="E180" s="5">
        <v>0</v>
      </c>
      <c r="F180" s="7">
        <v>0</v>
      </c>
      <c r="G180" s="13">
        <v>10</v>
      </c>
    </row>
    <row r="181" spans="1:7" x14ac:dyDescent="0.3">
      <c r="A181">
        <v>18</v>
      </c>
      <c r="B181" s="6">
        <v>1</v>
      </c>
      <c r="C181" s="5">
        <v>0</v>
      </c>
      <c r="D181" s="5">
        <v>1</v>
      </c>
      <c r="E181" s="5">
        <v>1</v>
      </c>
      <c r="F181" s="7">
        <v>1</v>
      </c>
      <c r="G181" s="13">
        <v>5</v>
      </c>
    </row>
    <row r="182" spans="1:7" x14ac:dyDescent="0.3">
      <c r="A182">
        <v>18</v>
      </c>
      <c r="B182" s="6">
        <v>0</v>
      </c>
      <c r="C182" s="5">
        <v>1</v>
      </c>
      <c r="D182" s="5">
        <v>0</v>
      </c>
      <c r="E182" s="5">
        <v>0</v>
      </c>
      <c r="F182" s="7">
        <v>1</v>
      </c>
      <c r="G182" s="13">
        <v>4</v>
      </c>
    </row>
    <row r="183" spans="1:7" x14ac:dyDescent="0.3">
      <c r="A183">
        <v>18</v>
      </c>
      <c r="B183" s="6">
        <v>1</v>
      </c>
      <c r="C183" s="5">
        <v>0</v>
      </c>
      <c r="D183" s="5">
        <v>1</v>
      </c>
      <c r="E183" s="5">
        <v>0</v>
      </c>
      <c r="F183" s="7">
        <v>1</v>
      </c>
      <c r="G183" s="13">
        <v>7</v>
      </c>
    </row>
    <row r="184" spans="1:7" x14ac:dyDescent="0.3">
      <c r="A184">
        <v>19</v>
      </c>
      <c r="B184" s="6">
        <v>0</v>
      </c>
      <c r="C184" s="5">
        <v>1</v>
      </c>
      <c r="D184" s="5">
        <v>0</v>
      </c>
      <c r="E184" s="5">
        <v>0</v>
      </c>
      <c r="F184" s="7">
        <v>1</v>
      </c>
      <c r="G184" s="13">
        <v>2</v>
      </c>
    </row>
    <row r="185" spans="1:7" x14ac:dyDescent="0.3">
      <c r="A185">
        <v>19</v>
      </c>
      <c r="B185" s="6">
        <v>0</v>
      </c>
      <c r="C185" s="5">
        <v>0</v>
      </c>
      <c r="D185" s="5">
        <v>0</v>
      </c>
      <c r="E185" s="5">
        <v>0</v>
      </c>
      <c r="F185" s="7">
        <v>1</v>
      </c>
      <c r="G185" s="13">
        <v>4</v>
      </c>
    </row>
    <row r="186" spans="1:7" x14ac:dyDescent="0.3">
      <c r="A186">
        <v>19</v>
      </c>
      <c r="B186" s="6">
        <v>1</v>
      </c>
      <c r="C186" s="5">
        <v>0</v>
      </c>
      <c r="D186" s="5">
        <v>0</v>
      </c>
      <c r="E186" s="5">
        <v>0</v>
      </c>
      <c r="F186" s="7">
        <v>0</v>
      </c>
      <c r="G186" s="13">
        <v>6</v>
      </c>
    </row>
    <row r="187" spans="1:7" x14ac:dyDescent="0.3">
      <c r="A187">
        <v>19</v>
      </c>
      <c r="B187" s="6">
        <v>1</v>
      </c>
      <c r="C187" s="5">
        <v>0</v>
      </c>
      <c r="D187" s="5">
        <v>1</v>
      </c>
      <c r="E187" s="5">
        <v>0</v>
      </c>
      <c r="F187" s="7">
        <v>1</v>
      </c>
      <c r="G187" s="13">
        <v>8</v>
      </c>
    </row>
    <row r="188" spans="1:7" x14ac:dyDescent="0.3">
      <c r="A188">
        <v>19</v>
      </c>
      <c r="B188" s="6">
        <v>1</v>
      </c>
      <c r="C188" s="5">
        <v>0</v>
      </c>
      <c r="D188" s="5">
        <v>1</v>
      </c>
      <c r="E188" s="5">
        <v>1</v>
      </c>
      <c r="F188" s="7">
        <v>0</v>
      </c>
      <c r="G188" s="13">
        <v>7</v>
      </c>
    </row>
    <row r="189" spans="1:7" x14ac:dyDescent="0.3">
      <c r="A189">
        <v>19</v>
      </c>
      <c r="B189" s="6">
        <v>0</v>
      </c>
      <c r="C189" s="5">
        <v>0</v>
      </c>
      <c r="D189" s="5">
        <v>0</v>
      </c>
      <c r="E189" s="5">
        <v>1</v>
      </c>
      <c r="F189" s="7">
        <v>0</v>
      </c>
      <c r="G189" s="13">
        <v>3</v>
      </c>
    </row>
    <row r="190" spans="1:7" x14ac:dyDescent="0.3">
      <c r="A190">
        <v>19</v>
      </c>
      <c r="B190" s="6">
        <v>0</v>
      </c>
      <c r="C190" s="5">
        <v>1</v>
      </c>
      <c r="D190" s="5">
        <v>1</v>
      </c>
      <c r="E190" s="5">
        <v>0</v>
      </c>
      <c r="F190" s="7">
        <v>0</v>
      </c>
      <c r="G190" s="13">
        <v>6</v>
      </c>
    </row>
    <row r="191" spans="1:7" x14ac:dyDescent="0.3">
      <c r="A191">
        <v>19</v>
      </c>
      <c r="B191" s="6">
        <v>0</v>
      </c>
      <c r="C191" s="5">
        <v>0</v>
      </c>
      <c r="D191" s="5">
        <v>1</v>
      </c>
      <c r="E191" s="5">
        <v>0</v>
      </c>
      <c r="F191" s="7">
        <v>0</v>
      </c>
      <c r="G191" s="13">
        <v>7</v>
      </c>
    </row>
    <row r="192" spans="1:7" x14ac:dyDescent="0.3">
      <c r="A192">
        <v>19</v>
      </c>
      <c r="B192" s="6">
        <v>0</v>
      </c>
      <c r="C192" s="5">
        <v>0</v>
      </c>
      <c r="D192" s="5">
        <v>1</v>
      </c>
      <c r="E192" s="5">
        <v>1</v>
      </c>
      <c r="F192" s="7">
        <v>1</v>
      </c>
      <c r="G192" s="13">
        <v>4</v>
      </c>
    </row>
    <row r="193" spans="1:7" x14ac:dyDescent="0.3">
      <c r="A193">
        <v>19</v>
      </c>
      <c r="B193" s="6">
        <v>1</v>
      </c>
      <c r="C193" s="5">
        <v>0</v>
      </c>
      <c r="D193" s="5">
        <v>1</v>
      </c>
      <c r="E193" s="5">
        <v>1</v>
      </c>
      <c r="F193" s="7">
        <v>1</v>
      </c>
      <c r="G193" s="13">
        <v>6</v>
      </c>
    </row>
    <row r="194" spans="1:7" x14ac:dyDescent="0.3">
      <c r="A194">
        <v>20</v>
      </c>
      <c r="B194" s="6">
        <v>0</v>
      </c>
      <c r="C194" s="5">
        <v>0</v>
      </c>
      <c r="D194" s="5">
        <v>0</v>
      </c>
      <c r="E194" s="5">
        <v>1</v>
      </c>
      <c r="F194" s="7">
        <v>0</v>
      </c>
      <c r="G194" s="13">
        <v>5</v>
      </c>
    </row>
    <row r="195" spans="1:7" x14ac:dyDescent="0.3">
      <c r="A195">
        <v>20</v>
      </c>
      <c r="B195" s="6">
        <v>0</v>
      </c>
      <c r="C195" s="5">
        <v>0</v>
      </c>
      <c r="D195" s="5">
        <v>0</v>
      </c>
      <c r="E195" s="5">
        <v>0</v>
      </c>
      <c r="F195" s="7">
        <v>1</v>
      </c>
      <c r="G195" s="13">
        <v>7</v>
      </c>
    </row>
    <row r="196" spans="1:7" x14ac:dyDescent="0.3">
      <c r="A196">
        <v>20</v>
      </c>
      <c r="B196" s="6">
        <v>1</v>
      </c>
      <c r="C196" s="5">
        <v>0</v>
      </c>
      <c r="D196" s="5">
        <v>0</v>
      </c>
      <c r="E196" s="5">
        <v>0</v>
      </c>
      <c r="F196" s="7">
        <v>0</v>
      </c>
      <c r="G196" s="13">
        <v>9</v>
      </c>
    </row>
    <row r="197" spans="1:7" x14ac:dyDescent="0.3">
      <c r="A197">
        <v>20</v>
      </c>
      <c r="B197" s="6">
        <v>0</v>
      </c>
      <c r="C197" s="5">
        <v>0</v>
      </c>
      <c r="D197" s="5">
        <v>1</v>
      </c>
      <c r="E197" s="5">
        <v>1</v>
      </c>
      <c r="F197" s="7">
        <v>1</v>
      </c>
      <c r="G197" s="13">
        <v>4</v>
      </c>
    </row>
    <row r="198" spans="1:7" x14ac:dyDescent="0.3">
      <c r="A198">
        <v>20</v>
      </c>
      <c r="B198" s="6">
        <v>1</v>
      </c>
      <c r="C198" s="5">
        <v>0</v>
      </c>
      <c r="D198" s="5">
        <v>1</v>
      </c>
      <c r="E198" s="5">
        <v>1</v>
      </c>
      <c r="F198" s="7">
        <v>1</v>
      </c>
      <c r="G198" s="13">
        <v>6</v>
      </c>
    </row>
    <row r="199" spans="1:7" x14ac:dyDescent="0.3">
      <c r="A199">
        <v>20</v>
      </c>
      <c r="B199" s="6">
        <v>0</v>
      </c>
      <c r="C199" s="5">
        <v>0</v>
      </c>
      <c r="D199" s="5">
        <v>1</v>
      </c>
      <c r="E199" s="5">
        <v>0</v>
      </c>
      <c r="F199" s="7">
        <v>0</v>
      </c>
      <c r="G199" s="13">
        <v>6</v>
      </c>
    </row>
    <row r="200" spans="1:7" x14ac:dyDescent="0.3">
      <c r="A200">
        <v>20</v>
      </c>
      <c r="B200" s="6">
        <v>1</v>
      </c>
      <c r="C200" s="5">
        <v>0</v>
      </c>
      <c r="D200" s="5">
        <v>1</v>
      </c>
      <c r="E200" s="5">
        <v>1</v>
      </c>
      <c r="F200" s="7">
        <v>0</v>
      </c>
      <c r="G200" s="13">
        <v>3</v>
      </c>
    </row>
    <row r="201" spans="1:7" x14ac:dyDescent="0.3">
      <c r="A201">
        <v>20</v>
      </c>
      <c r="B201" s="6">
        <v>0</v>
      </c>
      <c r="C201" s="5">
        <v>1</v>
      </c>
      <c r="D201" s="5">
        <v>1</v>
      </c>
      <c r="E201" s="5">
        <v>0</v>
      </c>
      <c r="F201" s="7">
        <v>0</v>
      </c>
      <c r="G201" s="13">
        <v>3</v>
      </c>
    </row>
    <row r="202" spans="1:7" x14ac:dyDescent="0.3">
      <c r="A202">
        <v>20</v>
      </c>
      <c r="B202" s="6">
        <v>0</v>
      </c>
      <c r="C202" s="5">
        <v>1</v>
      </c>
      <c r="D202" s="5">
        <v>0</v>
      </c>
      <c r="E202" s="5">
        <v>0</v>
      </c>
      <c r="F202" s="7">
        <v>1</v>
      </c>
      <c r="G202" s="13">
        <v>6</v>
      </c>
    </row>
    <row r="203" spans="1:7" x14ac:dyDescent="0.3">
      <c r="A203">
        <v>20</v>
      </c>
      <c r="B203" s="6">
        <v>1</v>
      </c>
      <c r="C203" s="5">
        <v>0</v>
      </c>
      <c r="D203" s="5">
        <v>1</v>
      </c>
      <c r="E203" s="5">
        <v>0</v>
      </c>
      <c r="F203" s="7">
        <v>1</v>
      </c>
      <c r="G203" s="13">
        <v>8</v>
      </c>
    </row>
    <row r="204" spans="1:7" x14ac:dyDescent="0.3">
      <c r="A204">
        <v>21</v>
      </c>
      <c r="B204" s="6">
        <v>1</v>
      </c>
      <c r="C204" s="5">
        <v>0</v>
      </c>
      <c r="D204" s="5">
        <v>1</v>
      </c>
      <c r="E204" s="5">
        <v>1</v>
      </c>
      <c r="F204" s="7">
        <v>0</v>
      </c>
      <c r="G204" s="13">
        <v>5</v>
      </c>
    </row>
    <row r="205" spans="1:7" x14ac:dyDescent="0.3">
      <c r="A205">
        <v>21</v>
      </c>
      <c r="B205" s="6">
        <v>1</v>
      </c>
      <c r="C205" s="5">
        <v>0</v>
      </c>
      <c r="D205" s="5">
        <v>0</v>
      </c>
      <c r="E205" s="5">
        <v>0</v>
      </c>
      <c r="F205" s="7">
        <v>0</v>
      </c>
      <c r="G205" s="13">
        <v>8</v>
      </c>
    </row>
    <row r="206" spans="1:7" x14ac:dyDescent="0.3">
      <c r="A206">
        <v>21</v>
      </c>
      <c r="B206" s="6">
        <v>1</v>
      </c>
      <c r="C206" s="5">
        <v>0</v>
      </c>
      <c r="D206" s="5">
        <v>1</v>
      </c>
      <c r="E206" s="5">
        <v>0</v>
      </c>
      <c r="F206" s="7">
        <v>1</v>
      </c>
      <c r="G206" s="13">
        <v>10</v>
      </c>
    </row>
    <row r="207" spans="1:7" x14ac:dyDescent="0.3">
      <c r="A207">
        <v>21</v>
      </c>
      <c r="B207" s="6">
        <v>1</v>
      </c>
      <c r="C207" s="5">
        <v>0</v>
      </c>
      <c r="D207" s="5">
        <v>1</v>
      </c>
      <c r="E207" s="5">
        <v>1</v>
      </c>
      <c r="F207" s="7">
        <v>1</v>
      </c>
      <c r="G207" s="13">
        <v>8</v>
      </c>
    </row>
    <row r="208" spans="1:7" x14ac:dyDescent="0.3">
      <c r="A208">
        <v>21</v>
      </c>
      <c r="B208" s="6">
        <v>0</v>
      </c>
      <c r="C208" s="5">
        <v>0</v>
      </c>
      <c r="D208" s="5">
        <v>0</v>
      </c>
      <c r="E208" s="5">
        <v>1</v>
      </c>
      <c r="F208" s="7">
        <v>0</v>
      </c>
      <c r="G208" s="13">
        <v>2</v>
      </c>
    </row>
    <row r="209" spans="1:7" x14ac:dyDescent="0.3">
      <c r="A209">
        <v>21</v>
      </c>
      <c r="B209" s="6">
        <v>0</v>
      </c>
      <c r="C209" s="5">
        <v>1</v>
      </c>
      <c r="D209" s="5">
        <v>1</v>
      </c>
      <c r="E209" s="5">
        <v>0</v>
      </c>
      <c r="F209" s="7">
        <v>0</v>
      </c>
      <c r="G209" s="13">
        <v>3</v>
      </c>
    </row>
    <row r="210" spans="1:7" x14ac:dyDescent="0.3">
      <c r="A210">
        <v>21</v>
      </c>
      <c r="B210" s="6">
        <v>0</v>
      </c>
      <c r="C210" s="5">
        <v>0</v>
      </c>
      <c r="D210" s="5">
        <v>0</v>
      </c>
      <c r="E210" s="5">
        <v>0</v>
      </c>
      <c r="F210" s="7">
        <v>1</v>
      </c>
      <c r="G210" s="13">
        <v>6</v>
      </c>
    </row>
    <row r="211" spans="1:7" x14ac:dyDescent="0.3">
      <c r="A211">
        <v>21</v>
      </c>
      <c r="B211" s="6">
        <v>0</v>
      </c>
      <c r="C211" s="5">
        <v>1</v>
      </c>
      <c r="D211" s="5">
        <v>0</v>
      </c>
      <c r="E211" s="5">
        <v>0</v>
      </c>
      <c r="F211" s="7">
        <v>1</v>
      </c>
      <c r="G211" s="13">
        <v>4</v>
      </c>
    </row>
    <row r="212" spans="1:7" x14ac:dyDescent="0.3">
      <c r="A212">
        <v>21</v>
      </c>
      <c r="B212" s="6">
        <v>0</v>
      </c>
      <c r="C212" s="5">
        <v>0</v>
      </c>
      <c r="D212" s="5">
        <v>1</v>
      </c>
      <c r="E212" s="5">
        <v>0</v>
      </c>
      <c r="F212" s="7">
        <v>0</v>
      </c>
      <c r="G212" s="13">
        <v>7</v>
      </c>
    </row>
    <row r="213" spans="1:7" x14ac:dyDescent="0.3">
      <c r="A213">
        <v>21</v>
      </c>
      <c r="B213" s="6">
        <v>0</v>
      </c>
      <c r="C213" s="5">
        <v>0</v>
      </c>
      <c r="D213" s="5">
        <v>1</v>
      </c>
      <c r="E213" s="5">
        <v>1</v>
      </c>
      <c r="F213" s="7">
        <v>1</v>
      </c>
      <c r="G213" s="13">
        <v>6</v>
      </c>
    </row>
    <row r="214" spans="1:7" x14ac:dyDescent="0.3">
      <c r="A214">
        <v>22</v>
      </c>
      <c r="B214" s="6">
        <v>0</v>
      </c>
      <c r="C214" s="5">
        <v>0</v>
      </c>
      <c r="D214" s="5">
        <v>0</v>
      </c>
      <c r="E214" s="5">
        <v>1</v>
      </c>
      <c r="F214" s="7">
        <v>0</v>
      </c>
      <c r="G214" s="13">
        <v>9</v>
      </c>
    </row>
    <row r="215" spans="1:7" x14ac:dyDescent="0.3">
      <c r="A215">
        <v>22</v>
      </c>
      <c r="B215" s="6">
        <v>0</v>
      </c>
      <c r="C215" s="5">
        <v>0</v>
      </c>
      <c r="D215" s="5">
        <v>1</v>
      </c>
      <c r="E215" s="5">
        <v>1</v>
      </c>
      <c r="F215" s="7">
        <v>1</v>
      </c>
      <c r="G215" s="13">
        <v>5</v>
      </c>
    </row>
    <row r="216" spans="1:7" x14ac:dyDescent="0.3">
      <c r="A216">
        <v>22</v>
      </c>
      <c r="B216" s="6">
        <v>0</v>
      </c>
      <c r="C216" s="5">
        <v>1</v>
      </c>
      <c r="D216" s="5">
        <v>0</v>
      </c>
      <c r="E216" s="5">
        <v>0</v>
      </c>
      <c r="F216" s="7">
        <v>1</v>
      </c>
      <c r="G216" s="13">
        <v>5</v>
      </c>
    </row>
    <row r="217" spans="1:7" x14ac:dyDescent="0.3">
      <c r="A217">
        <v>22</v>
      </c>
      <c r="B217" s="6">
        <v>1</v>
      </c>
      <c r="C217" s="5">
        <v>0</v>
      </c>
      <c r="D217" s="5">
        <v>1</v>
      </c>
      <c r="E217" s="5">
        <v>0</v>
      </c>
      <c r="F217" s="7">
        <v>1</v>
      </c>
      <c r="G217" s="13">
        <v>8</v>
      </c>
    </row>
    <row r="218" spans="1:7" x14ac:dyDescent="0.3">
      <c r="A218">
        <v>22</v>
      </c>
      <c r="B218" s="6">
        <v>1</v>
      </c>
      <c r="C218" s="5">
        <v>0</v>
      </c>
      <c r="D218" s="5">
        <v>1</v>
      </c>
      <c r="E218" s="5">
        <v>1</v>
      </c>
      <c r="F218" s="7">
        <v>1</v>
      </c>
      <c r="G218" s="13">
        <v>5</v>
      </c>
    </row>
    <row r="219" spans="1:7" x14ac:dyDescent="0.3">
      <c r="A219">
        <v>22</v>
      </c>
      <c r="B219" s="6">
        <v>1</v>
      </c>
      <c r="C219" s="5">
        <v>0</v>
      </c>
      <c r="D219" s="5">
        <v>1</v>
      </c>
      <c r="E219" s="5">
        <v>1</v>
      </c>
      <c r="F219" s="7">
        <v>0</v>
      </c>
      <c r="G219" s="13">
        <v>6</v>
      </c>
    </row>
    <row r="220" spans="1:7" x14ac:dyDescent="0.3">
      <c r="A220">
        <v>22</v>
      </c>
      <c r="B220" s="6">
        <v>0</v>
      </c>
      <c r="C220" s="5">
        <v>1</v>
      </c>
      <c r="D220" s="5">
        <v>1</v>
      </c>
      <c r="E220" s="5">
        <v>0</v>
      </c>
      <c r="F220" s="7">
        <v>0</v>
      </c>
      <c r="G220" s="13">
        <v>3</v>
      </c>
    </row>
    <row r="221" spans="1:7" x14ac:dyDescent="0.3">
      <c r="A221">
        <v>22</v>
      </c>
      <c r="B221" s="6">
        <v>0</v>
      </c>
      <c r="C221" s="5">
        <v>0</v>
      </c>
      <c r="D221" s="5">
        <v>1</v>
      </c>
      <c r="E221" s="5">
        <v>0</v>
      </c>
      <c r="F221" s="7">
        <v>0</v>
      </c>
      <c r="G221" s="13">
        <v>7</v>
      </c>
    </row>
    <row r="222" spans="1:7" x14ac:dyDescent="0.3">
      <c r="A222">
        <v>22</v>
      </c>
      <c r="B222" s="6">
        <v>1</v>
      </c>
      <c r="C222" s="5">
        <v>0</v>
      </c>
      <c r="D222" s="5">
        <v>0</v>
      </c>
      <c r="E222" s="5">
        <v>0</v>
      </c>
      <c r="F222" s="7">
        <v>0</v>
      </c>
      <c r="G222" s="13">
        <v>9</v>
      </c>
    </row>
    <row r="223" spans="1:7" x14ac:dyDescent="0.3">
      <c r="A223">
        <v>22</v>
      </c>
      <c r="B223" s="6">
        <v>0</v>
      </c>
      <c r="C223" s="5">
        <v>0</v>
      </c>
      <c r="D223" s="5">
        <v>0</v>
      </c>
      <c r="E223" s="5">
        <v>0</v>
      </c>
      <c r="F223" s="7">
        <v>1</v>
      </c>
      <c r="G223" s="13">
        <v>8</v>
      </c>
    </row>
    <row r="224" spans="1:7" x14ac:dyDescent="0.3">
      <c r="A224">
        <v>23</v>
      </c>
      <c r="B224" s="6">
        <v>1</v>
      </c>
      <c r="C224" s="5">
        <v>0</v>
      </c>
      <c r="D224" s="5">
        <v>0</v>
      </c>
      <c r="E224" s="5">
        <v>0</v>
      </c>
      <c r="F224" s="7">
        <v>0</v>
      </c>
      <c r="G224" s="13">
        <v>10</v>
      </c>
    </row>
    <row r="225" spans="1:7" x14ac:dyDescent="0.3">
      <c r="A225">
        <v>23</v>
      </c>
      <c r="B225" s="6">
        <v>0</v>
      </c>
      <c r="C225" s="5">
        <v>0</v>
      </c>
      <c r="D225" s="5">
        <v>1</v>
      </c>
      <c r="E225" s="5">
        <v>1</v>
      </c>
      <c r="F225" s="7">
        <v>1</v>
      </c>
      <c r="G225" s="13">
        <v>4</v>
      </c>
    </row>
    <row r="226" spans="1:7" x14ac:dyDescent="0.3">
      <c r="A226">
        <v>23</v>
      </c>
      <c r="B226" s="6">
        <v>1</v>
      </c>
      <c r="C226" s="5">
        <v>0</v>
      </c>
      <c r="D226" s="5">
        <v>1</v>
      </c>
      <c r="E226" s="5">
        <v>0</v>
      </c>
      <c r="F226" s="7">
        <v>1</v>
      </c>
      <c r="G226" s="13">
        <v>6</v>
      </c>
    </row>
    <row r="227" spans="1:7" x14ac:dyDescent="0.3">
      <c r="A227">
        <v>23</v>
      </c>
      <c r="B227" s="6">
        <v>1</v>
      </c>
      <c r="C227" s="5">
        <v>0</v>
      </c>
      <c r="D227" s="5">
        <v>1</v>
      </c>
      <c r="E227" s="5">
        <v>1</v>
      </c>
      <c r="F227" s="7">
        <v>0</v>
      </c>
      <c r="G227" s="13">
        <v>6</v>
      </c>
    </row>
    <row r="228" spans="1:7" x14ac:dyDescent="0.3">
      <c r="A228">
        <v>23</v>
      </c>
      <c r="B228" s="6">
        <v>0</v>
      </c>
      <c r="C228" s="5">
        <v>1</v>
      </c>
      <c r="D228" s="5">
        <v>0</v>
      </c>
      <c r="E228" s="5">
        <v>0</v>
      </c>
      <c r="F228" s="7">
        <v>1</v>
      </c>
      <c r="G228" s="13">
        <v>6</v>
      </c>
    </row>
    <row r="229" spans="1:7" x14ac:dyDescent="0.3">
      <c r="A229">
        <v>23</v>
      </c>
      <c r="B229" s="6">
        <v>0</v>
      </c>
      <c r="C229" s="5">
        <v>0</v>
      </c>
      <c r="D229" s="5">
        <v>1</v>
      </c>
      <c r="E229" s="5">
        <v>0</v>
      </c>
      <c r="F229" s="7">
        <v>0</v>
      </c>
      <c r="G229" s="13">
        <v>5</v>
      </c>
    </row>
    <row r="230" spans="1:7" x14ac:dyDescent="0.3">
      <c r="A230">
        <v>23</v>
      </c>
      <c r="B230" s="6">
        <v>0</v>
      </c>
      <c r="C230" s="5">
        <v>0</v>
      </c>
      <c r="D230" s="5">
        <v>0</v>
      </c>
      <c r="E230" s="5">
        <v>0</v>
      </c>
      <c r="F230" s="7">
        <v>1</v>
      </c>
      <c r="G230" s="13">
        <v>8</v>
      </c>
    </row>
    <row r="231" spans="1:7" x14ac:dyDescent="0.3">
      <c r="A231">
        <v>23</v>
      </c>
      <c r="B231" s="6">
        <v>0</v>
      </c>
      <c r="C231" s="5">
        <v>1</v>
      </c>
      <c r="D231" s="5">
        <v>1</v>
      </c>
      <c r="E231" s="5">
        <v>0</v>
      </c>
      <c r="F231" s="7">
        <v>0</v>
      </c>
      <c r="G231" s="13">
        <v>3</v>
      </c>
    </row>
    <row r="232" spans="1:7" x14ac:dyDescent="0.3">
      <c r="A232">
        <v>23</v>
      </c>
      <c r="B232" s="6">
        <v>1</v>
      </c>
      <c r="C232" s="5">
        <v>0</v>
      </c>
      <c r="D232" s="5">
        <v>1</v>
      </c>
      <c r="E232" s="5">
        <v>1</v>
      </c>
      <c r="F232" s="7">
        <v>1</v>
      </c>
      <c r="G232" s="13">
        <v>6</v>
      </c>
    </row>
    <row r="233" spans="1:7" x14ac:dyDescent="0.3">
      <c r="A233">
        <v>23</v>
      </c>
      <c r="B233" s="6">
        <v>0</v>
      </c>
      <c r="C233" s="5">
        <v>0</v>
      </c>
      <c r="D233" s="5">
        <v>0</v>
      </c>
      <c r="E233" s="5">
        <v>1</v>
      </c>
      <c r="F233" s="7">
        <v>0</v>
      </c>
      <c r="G233" s="13">
        <v>3</v>
      </c>
    </row>
    <row r="234" spans="1:7" x14ac:dyDescent="0.3">
      <c r="A234">
        <v>24</v>
      </c>
      <c r="B234" s="6">
        <v>0</v>
      </c>
      <c r="C234" s="5">
        <v>1</v>
      </c>
      <c r="D234" s="5">
        <v>0</v>
      </c>
      <c r="E234" s="5">
        <v>0</v>
      </c>
      <c r="F234" s="7">
        <v>1</v>
      </c>
      <c r="G234" s="13">
        <v>6</v>
      </c>
    </row>
    <row r="235" spans="1:7" x14ac:dyDescent="0.3">
      <c r="A235">
        <v>24</v>
      </c>
      <c r="B235" s="6">
        <v>1</v>
      </c>
      <c r="C235" s="5">
        <v>0</v>
      </c>
      <c r="D235" s="5">
        <v>1</v>
      </c>
      <c r="E235" s="5">
        <v>1</v>
      </c>
      <c r="F235" s="7">
        <v>1</v>
      </c>
      <c r="G235" s="13">
        <v>4</v>
      </c>
    </row>
    <row r="236" spans="1:7" x14ac:dyDescent="0.3">
      <c r="A236">
        <v>24</v>
      </c>
      <c r="B236" s="6">
        <v>0</v>
      </c>
      <c r="C236" s="5">
        <v>1</v>
      </c>
      <c r="D236" s="5">
        <v>1</v>
      </c>
      <c r="E236" s="5">
        <v>0</v>
      </c>
      <c r="F236" s="7">
        <v>0</v>
      </c>
      <c r="G236" s="13">
        <v>3</v>
      </c>
    </row>
    <row r="237" spans="1:7" x14ac:dyDescent="0.3">
      <c r="A237">
        <v>24</v>
      </c>
      <c r="B237" s="6">
        <v>0</v>
      </c>
      <c r="C237" s="5">
        <v>0</v>
      </c>
      <c r="D237" s="5">
        <v>1</v>
      </c>
      <c r="E237" s="5">
        <v>0</v>
      </c>
      <c r="F237" s="7">
        <v>0</v>
      </c>
      <c r="G237" s="13">
        <v>7</v>
      </c>
    </row>
    <row r="238" spans="1:7" x14ac:dyDescent="0.3">
      <c r="A238">
        <v>24</v>
      </c>
      <c r="B238" s="6">
        <v>0</v>
      </c>
      <c r="C238" s="5">
        <v>0</v>
      </c>
      <c r="D238" s="5">
        <v>0</v>
      </c>
      <c r="E238" s="5">
        <v>1</v>
      </c>
      <c r="F238" s="7">
        <v>0</v>
      </c>
      <c r="G238" s="13">
        <v>8</v>
      </c>
    </row>
    <row r="239" spans="1:7" x14ac:dyDescent="0.3">
      <c r="A239">
        <v>24</v>
      </c>
      <c r="B239" s="6">
        <v>0</v>
      </c>
      <c r="C239" s="5">
        <v>0</v>
      </c>
      <c r="D239" s="5">
        <v>0</v>
      </c>
      <c r="E239" s="5">
        <v>0</v>
      </c>
      <c r="F239" s="7">
        <v>1</v>
      </c>
      <c r="G239" s="13">
        <v>5</v>
      </c>
    </row>
    <row r="240" spans="1:7" x14ac:dyDescent="0.3">
      <c r="A240">
        <v>24</v>
      </c>
      <c r="B240" s="6">
        <v>1</v>
      </c>
      <c r="C240" s="5">
        <v>0</v>
      </c>
      <c r="D240" s="5">
        <v>0</v>
      </c>
      <c r="E240" s="5">
        <v>0</v>
      </c>
      <c r="F240" s="7">
        <v>0</v>
      </c>
      <c r="G240" s="13">
        <v>9</v>
      </c>
    </row>
    <row r="241" spans="1:7" x14ac:dyDescent="0.3">
      <c r="A241">
        <v>24</v>
      </c>
      <c r="B241" s="6">
        <v>1</v>
      </c>
      <c r="C241" s="5">
        <v>0</v>
      </c>
      <c r="D241" s="5">
        <v>1</v>
      </c>
      <c r="E241" s="5">
        <v>1</v>
      </c>
      <c r="F241" s="7">
        <v>0</v>
      </c>
      <c r="G241" s="13">
        <v>6</v>
      </c>
    </row>
    <row r="242" spans="1:7" x14ac:dyDescent="0.3">
      <c r="A242">
        <v>24</v>
      </c>
      <c r="B242" s="6">
        <v>0</v>
      </c>
      <c r="C242" s="5">
        <v>0</v>
      </c>
      <c r="D242" s="5">
        <v>1</v>
      </c>
      <c r="E242" s="5">
        <v>1</v>
      </c>
      <c r="F242" s="7">
        <v>1</v>
      </c>
      <c r="G242" s="13">
        <v>2</v>
      </c>
    </row>
    <row r="243" spans="1:7" x14ac:dyDescent="0.3">
      <c r="A243">
        <v>24</v>
      </c>
      <c r="B243" s="6">
        <v>1</v>
      </c>
      <c r="C243" s="5">
        <v>0</v>
      </c>
      <c r="D243" s="5">
        <v>1</v>
      </c>
      <c r="E243" s="5">
        <v>0</v>
      </c>
      <c r="F243" s="7">
        <v>1</v>
      </c>
      <c r="G243" s="13">
        <v>7</v>
      </c>
    </row>
    <row r="244" spans="1:7" x14ac:dyDescent="0.3">
      <c r="A244">
        <v>25</v>
      </c>
      <c r="B244" s="6">
        <v>1</v>
      </c>
      <c r="C244" s="5">
        <v>0</v>
      </c>
      <c r="D244" s="5">
        <v>1</v>
      </c>
      <c r="E244" s="5">
        <v>1</v>
      </c>
      <c r="F244" s="7">
        <v>0</v>
      </c>
      <c r="G244" s="13">
        <v>6</v>
      </c>
    </row>
    <row r="245" spans="1:7" x14ac:dyDescent="0.3">
      <c r="A245">
        <v>25</v>
      </c>
      <c r="B245" s="6">
        <v>0</v>
      </c>
      <c r="C245" s="5">
        <v>0</v>
      </c>
      <c r="D245" s="5">
        <v>0</v>
      </c>
      <c r="E245" s="5">
        <v>0</v>
      </c>
      <c r="F245" s="7">
        <v>1</v>
      </c>
      <c r="G245" s="13">
        <v>6</v>
      </c>
    </row>
    <row r="246" spans="1:7" x14ac:dyDescent="0.3">
      <c r="A246">
        <v>25</v>
      </c>
      <c r="B246" s="6">
        <v>0</v>
      </c>
      <c r="C246" s="5">
        <v>1</v>
      </c>
      <c r="D246" s="5">
        <v>0</v>
      </c>
      <c r="E246" s="5">
        <v>0</v>
      </c>
      <c r="F246" s="7">
        <v>1</v>
      </c>
      <c r="G246" s="13">
        <v>8</v>
      </c>
    </row>
    <row r="247" spans="1:7" x14ac:dyDescent="0.3">
      <c r="A247">
        <v>25</v>
      </c>
      <c r="B247" s="6">
        <v>0</v>
      </c>
      <c r="C247" s="5">
        <v>0</v>
      </c>
      <c r="D247" s="5">
        <v>1</v>
      </c>
      <c r="E247" s="5">
        <v>1</v>
      </c>
      <c r="F247" s="7">
        <v>1</v>
      </c>
      <c r="G247" s="13">
        <v>9</v>
      </c>
    </row>
    <row r="248" spans="1:7" x14ac:dyDescent="0.3">
      <c r="A248">
        <v>25</v>
      </c>
      <c r="B248" s="6">
        <v>0</v>
      </c>
      <c r="C248" s="5">
        <v>0</v>
      </c>
      <c r="D248" s="5">
        <v>0</v>
      </c>
      <c r="E248" s="5">
        <v>1</v>
      </c>
      <c r="F248" s="7">
        <v>0</v>
      </c>
      <c r="G248" s="13">
        <v>2</v>
      </c>
    </row>
    <row r="249" spans="1:7" x14ac:dyDescent="0.3">
      <c r="A249">
        <v>25</v>
      </c>
      <c r="B249" s="6">
        <v>1</v>
      </c>
      <c r="C249" s="5">
        <v>0</v>
      </c>
      <c r="D249" s="5">
        <v>1</v>
      </c>
      <c r="E249" s="5">
        <v>0</v>
      </c>
      <c r="F249" s="7">
        <v>1</v>
      </c>
      <c r="G249" s="13">
        <v>7</v>
      </c>
    </row>
    <row r="250" spans="1:7" x14ac:dyDescent="0.3">
      <c r="A250">
        <v>25</v>
      </c>
      <c r="B250" s="6">
        <v>0</v>
      </c>
      <c r="C250" s="5">
        <v>1</v>
      </c>
      <c r="D250" s="5">
        <v>1</v>
      </c>
      <c r="E250" s="5">
        <v>0</v>
      </c>
      <c r="F250" s="7">
        <v>0</v>
      </c>
      <c r="G250" s="13">
        <v>3</v>
      </c>
    </row>
    <row r="251" spans="1:7" x14ac:dyDescent="0.3">
      <c r="A251">
        <v>25</v>
      </c>
      <c r="B251" s="6">
        <v>1</v>
      </c>
      <c r="C251" s="5">
        <v>0</v>
      </c>
      <c r="D251" s="5">
        <v>1</v>
      </c>
      <c r="E251" s="5">
        <v>1</v>
      </c>
      <c r="F251" s="7">
        <v>1</v>
      </c>
      <c r="G251" s="13">
        <v>4</v>
      </c>
    </row>
    <row r="252" spans="1:7" x14ac:dyDescent="0.3">
      <c r="A252">
        <v>25</v>
      </c>
      <c r="B252" s="6">
        <v>0</v>
      </c>
      <c r="C252" s="5">
        <v>0</v>
      </c>
      <c r="D252" s="5">
        <v>1</v>
      </c>
      <c r="E252" s="5">
        <v>0</v>
      </c>
      <c r="F252" s="7">
        <v>0</v>
      </c>
      <c r="G252" s="13">
        <v>6</v>
      </c>
    </row>
    <row r="253" spans="1:7" x14ac:dyDescent="0.3">
      <c r="A253">
        <v>25</v>
      </c>
      <c r="B253" s="6">
        <v>1</v>
      </c>
      <c r="C253" s="5">
        <v>0</v>
      </c>
      <c r="D253" s="5">
        <v>0</v>
      </c>
      <c r="E253" s="5">
        <v>0</v>
      </c>
      <c r="F253" s="7">
        <v>0</v>
      </c>
      <c r="G253" s="13">
        <v>9</v>
      </c>
    </row>
    <row r="254" spans="1:7" x14ac:dyDescent="0.3">
      <c r="A254">
        <v>26</v>
      </c>
      <c r="B254" s="6">
        <v>0</v>
      </c>
      <c r="C254" s="5">
        <v>1</v>
      </c>
      <c r="D254" s="5">
        <v>0</v>
      </c>
      <c r="E254" s="5">
        <v>0</v>
      </c>
      <c r="F254" s="7">
        <v>1</v>
      </c>
      <c r="G254" s="13">
        <v>2</v>
      </c>
    </row>
    <row r="255" spans="1:7" x14ac:dyDescent="0.3">
      <c r="A255">
        <v>26</v>
      </c>
      <c r="B255" s="6">
        <v>0</v>
      </c>
      <c r="C255" s="5">
        <v>0</v>
      </c>
      <c r="D255" s="5">
        <v>1</v>
      </c>
      <c r="E255" s="5">
        <v>0</v>
      </c>
      <c r="F255" s="7">
        <v>0</v>
      </c>
      <c r="G255" s="13">
        <v>5</v>
      </c>
    </row>
    <row r="256" spans="1:7" x14ac:dyDescent="0.3">
      <c r="A256">
        <v>26</v>
      </c>
      <c r="B256" s="6">
        <v>1</v>
      </c>
      <c r="C256" s="5">
        <v>0</v>
      </c>
      <c r="D256" s="5">
        <v>0</v>
      </c>
      <c r="E256" s="5">
        <v>0</v>
      </c>
      <c r="F256" s="7">
        <v>0</v>
      </c>
      <c r="G256" s="13">
        <v>3</v>
      </c>
    </row>
    <row r="257" spans="1:7" x14ac:dyDescent="0.3">
      <c r="A257">
        <v>26</v>
      </c>
      <c r="B257" s="6">
        <v>1</v>
      </c>
      <c r="C257" s="5">
        <v>0</v>
      </c>
      <c r="D257" s="5">
        <v>1</v>
      </c>
      <c r="E257" s="5">
        <v>1</v>
      </c>
      <c r="F257" s="7">
        <v>1</v>
      </c>
      <c r="G257" s="13">
        <v>5</v>
      </c>
    </row>
    <row r="258" spans="1:7" x14ac:dyDescent="0.3">
      <c r="A258">
        <v>26</v>
      </c>
      <c r="B258" s="6">
        <v>1</v>
      </c>
      <c r="C258" s="5">
        <v>0</v>
      </c>
      <c r="D258" s="5">
        <v>1</v>
      </c>
      <c r="E258" s="5">
        <v>1</v>
      </c>
      <c r="F258" s="7">
        <v>0</v>
      </c>
      <c r="G258" s="13">
        <v>6</v>
      </c>
    </row>
    <row r="259" spans="1:7" x14ac:dyDescent="0.3">
      <c r="A259">
        <v>26</v>
      </c>
      <c r="B259" s="6">
        <v>0</v>
      </c>
      <c r="C259" s="5">
        <v>1</v>
      </c>
      <c r="D259" s="5">
        <v>1</v>
      </c>
      <c r="E259" s="5">
        <v>0</v>
      </c>
      <c r="F259" s="7">
        <v>0</v>
      </c>
      <c r="G259" s="13">
        <v>4</v>
      </c>
    </row>
    <row r="260" spans="1:7" x14ac:dyDescent="0.3">
      <c r="A260">
        <v>26</v>
      </c>
      <c r="B260" s="6">
        <v>0</v>
      </c>
      <c r="C260" s="5">
        <v>0</v>
      </c>
      <c r="D260" s="5">
        <v>1</v>
      </c>
      <c r="E260" s="5">
        <v>1</v>
      </c>
      <c r="F260" s="7">
        <v>1</v>
      </c>
      <c r="G260" s="13">
        <v>4</v>
      </c>
    </row>
    <row r="261" spans="1:7" x14ac:dyDescent="0.3">
      <c r="A261">
        <v>26</v>
      </c>
      <c r="B261" s="6">
        <v>0</v>
      </c>
      <c r="C261" s="5">
        <v>0</v>
      </c>
      <c r="D261" s="5">
        <v>0</v>
      </c>
      <c r="E261" s="5">
        <v>0</v>
      </c>
      <c r="F261" s="7">
        <v>1</v>
      </c>
      <c r="G261" s="13">
        <v>5</v>
      </c>
    </row>
    <row r="262" spans="1:7" x14ac:dyDescent="0.3">
      <c r="A262">
        <v>26</v>
      </c>
      <c r="B262" s="6">
        <v>0</v>
      </c>
      <c r="C262" s="5">
        <v>0</v>
      </c>
      <c r="D262" s="5">
        <v>0</v>
      </c>
      <c r="E262" s="5">
        <v>1</v>
      </c>
      <c r="F262" s="7">
        <v>0</v>
      </c>
      <c r="G262" s="13">
        <v>7</v>
      </c>
    </row>
    <row r="263" spans="1:7" x14ac:dyDescent="0.3">
      <c r="A263">
        <v>26</v>
      </c>
      <c r="B263" s="6">
        <v>1</v>
      </c>
      <c r="C263" s="5">
        <v>0</v>
      </c>
      <c r="D263" s="5">
        <v>1</v>
      </c>
      <c r="E263" s="5">
        <v>0</v>
      </c>
      <c r="F263" s="7">
        <v>1</v>
      </c>
      <c r="G263" s="13">
        <v>6</v>
      </c>
    </row>
    <row r="264" spans="1:7" x14ac:dyDescent="0.3">
      <c r="A264">
        <v>27</v>
      </c>
      <c r="B264" s="6">
        <v>1</v>
      </c>
      <c r="C264" s="5">
        <v>0</v>
      </c>
      <c r="D264" s="5">
        <v>1</v>
      </c>
      <c r="E264" s="5">
        <v>0</v>
      </c>
      <c r="F264" s="7">
        <v>1</v>
      </c>
      <c r="G264" s="13">
        <v>10</v>
      </c>
    </row>
    <row r="265" spans="1:7" x14ac:dyDescent="0.3">
      <c r="A265">
        <v>27</v>
      </c>
      <c r="B265" s="6">
        <v>1</v>
      </c>
      <c r="C265" s="5">
        <v>0</v>
      </c>
      <c r="D265" s="5">
        <v>1</v>
      </c>
      <c r="E265" s="5">
        <v>1</v>
      </c>
      <c r="F265" s="7">
        <v>1</v>
      </c>
      <c r="G265" s="13">
        <v>5</v>
      </c>
    </row>
    <row r="266" spans="1:7" x14ac:dyDescent="0.3">
      <c r="A266">
        <v>27</v>
      </c>
      <c r="B266" s="6">
        <v>0</v>
      </c>
      <c r="C266" s="5">
        <v>0</v>
      </c>
      <c r="D266" s="5">
        <v>1</v>
      </c>
      <c r="E266" s="5">
        <v>1</v>
      </c>
      <c r="F266" s="7">
        <v>1</v>
      </c>
      <c r="G266" s="13">
        <v>4</v>
      </c>
    </row>
    <row r="267" spans="1:7" x14ac:dyDescent="0.3">
      <c r="A267">
        <v>27</v>
      </c>
      <c r="B267" s="6">
        <v>0</v>
      </c>
      <c r="C267" s="5">
        <v>0</v>
      </c>
      <c r="D267" s="5">
        <v>0</v>
      </c>
      <c r="E267" s="5">
        <v>1</v>
      </c>
      <c r="F267" s="7">
        <v>0</v>
      </c>
      <c r="G267" s="13">
        <v>3</v>
      </c>
    </row>
    <row r="268" spans="1:7" x14ac:dyDescent="0.3">
      <c r="A268">
        <v>27</v>
      </c>
      <c r="B268" s="6">
        <v>0</v>
      </c>
      <c r="C268" s="5">
        <v>0</v>
      </c>
      <c r="D268" s="5">
        <v>1</v>
      </c>
      <c r="E268" s="5">
        <v>0</v>
      </c>
      <c r="F268" s="7">
        <v>0</v>
      </c>
      <c r="G268" s="13">
        <v>9</v>
      </c>
    </row>
    <row r="269" spans="1:7" x14ac:dyDescent="0.3">
      <c r="A269">
        <v>27</v>
      </c>
      <c r="B269" s="6">
        <v>1</v>
      </c>
      <c r="C269" s="5">
        <v>0</v>
      </c>
      <c r="D269" s="5">
        <v>0</v>
      </c>
      <c r="E269" s="5">
        <v>0</v>
      </c>
      <c r="F269" s="7">
        <v>0</v>
      </c>
      <c r="G269" s="13">
        <v>5</v>
      </c>
    </row>
    <row r="270" spans="1:7" x14ac:dyDescent="0.3">
      <c r="A270">
        <v>27</v>
      </c>
      <c r="B270" s="6">
        <v>1</v>
      </c>
      <c r="C270" s="5">
        <v>0</v>
      </c>
      <c r="D270" s="5">
        <v>1</v>
      </c>
      <c r="E270" s="5">
        <v>1</v>
      </c>
      <c r="F270" s="7">
        <v>0</v>
      </c>
      <c r="G270" s="13">
        <v>5</v>
      </c>
    </row>
    <row r="271" spans="1:7" x14ac:dyDescent="0.3">
      <c r="A271">
        <v>27</v>
      </c>
      <c r="B271" s="6">
        <v>0</v>
      </c>
      <c r="C271" s="5">
        <v>1</v>
      </c>
      <c r="D271" s="5">
        <v>0</v>
      </c>
      <c r="E271" s="5">
        <v>0</v>
      </c>
      <c r="F271" s="7">
        <v>1</v>
      </c>
      <c r="G271" s="13">
        <v>8</v>
      </c>
    </row>
    <row r="272" spans="1:7" x14ac:dyDescent="0.3">
      <c r="A272">
        <v>27</v>
      </c>
      <c r="B272" s="6">
        <v>0</v>
      </c>
      <c r="C272" s="5">
        <v>0</v>
      </c>
      <c r="D272" s="5">
        <v>0</v>
      </c>
      <c r="E272" s="5">
        <v>0</v>
      </c>
      <c r="F272" s="7">
        <v>1</v>
      </c>
      <c r="G272" s="13">
        <v>6</v>
      </c>
    </row>
    <row r="273" spans="1:7" x14ac:dyDescent="0.3">
      <c r="A273">
        <v>27</v>
      </c>
      <c r="B273" s="6">
        <v>0</v>
      </c>
      <c r="C273" s="5">
        <v>1</v>
      </c>
      <c r="D273" s="5">
        <v>1</v>
      </c>
      <c r="E273" s="5">
        <v>0</v>
      </c>
      <c r="F273" s="7">
        <v>0</v>
      </c>
      <c r="G273" s="13">
        <v>5</v>
      </c>
    </row>
    <row r="274" spans="1:7" x14ac:dyDescent="0.3">
      <c r="A274">
        <v>28</v>
      </c>
      <c r="B274" s="6">
        <v>0</v>
      </c>
      <c r="C274" s="5">
        <v>0</v>
      </c>
      <c r="D274" s="5">
        <v>1</v>
      </c>
      <c r="E274" s="5">
        <v>1</v>
      </c>
      <c r="F274" s="7">
        <v>1</v>
      </c>
      <c r="G274" s="13">
        <v>4</v>
      </c>
    </row>
    <row r="275" spans="1:7" x14ac:dyDescent="0.3">
      <c r="A275">
        <v>28</v>
      </c>
      <c r="B275" s="6">
        <v>0</v>
      </c>
      <c r="C275" s="5">
        <v>0</v>
      </c>
      <c r="D275" s="5">
        <v>0</v>
      </c>
      <c r="E275" s="5">
        <v>1</v>
      </c>
      <c r="F275" s="7">
        <v>0</v>
      </c>
      <c r="G275" s="13">
        <v>1</v>
      </c>
    </row>
    <row r="276" spans="1:7" x14ac:dyDescent="0.3">
      <c r="A276">
        <v>28</v>
      </c>
      <c r="B276" s="6">
        <v>1</v>
      </c>
      <c r="C276" s="5">
        <v>0</v>
      </c>
      <c r="D276" s="5">
        <v>0</v>
      </c>
      <c r="E276" s="5">
        <v>0</v>
      </c>
      <c r="F276" s="7">
        <v>0</v>
      </c>
      <c r="G276" s="13">
        <v>6</v>
      </c>
    </row>
    <row r="277" spans="1:7" x14ac:dyDescent="0.3">
      <c r="A277">
        <v>28</v>
      </c>
      <c r="B277" s="6">
        <v>1</v>
      </c>
      <c r="C277" s="5">
        <v>0</v>
      </c>
      <c r="D277" s="5">
        <v>1</v>
      </c>
      <c r="E277" s="5">
        <v>1</v>
      </c>
      <c r="F277" s="7">
        <v>0</v>
      </c>
      <c r="G277" s="13">
        <v>2</v>
      </c>
    </row>
    <row r="278" spans="1:7" x14ac:dyDescent="0.3">
      <c r="A278">
        <v>28</v>
      </c>
      <c r="B278" s="6">
        <v>0</v>
      </c>
      <c r="C278" s="5">
        <v>1</v>
      </c>
      <c r="D278" s="5">
        <v>0</v>
      </c>
      <c r="E278" s="5">
        <v>0</v>
      </c>
      <c r="F278" s="7">
        <v>1</v>
      </c>
      <c r="G278" s="13">
        <v>4</v>
      </c>
    </row>
    <row r="279" spans="1:7" x14ac:dyDescent="0.3">
      <c r="A279">
        <v>28</v>
      </c>
      <c r="B279" s="6">
        <v>0</v>
      </c>
      <c r="C279" s="5">
        <v>0</v>
      </c>
      <c r="D279" s="5">
        <v>0</v>
      </c>
      <c r="E279" s="5">
        <v>0</v>
      </c>
      <c r="F279" s="7">
        <v>1</v>
      </c>
      <c r="G279" s="13">
        <v>5</v>
      </c>
    </row>
    <row r="280" spans="1:7" x14ac:dyDescent="0.3">
      <c r="A280">
        <v>28</v>
      </c>
      <c r="B280" s="6">
        <v>0</v>
      </c>
      <c r="C280" s="5">
        <v>1</v>
      </c>
      <c r="D280" s="5">
        <v>1</v>
      </c>
      <c r="E280" s="5">
        <v>0</v>
      </c>
      <c r="F280" s="7">
        <v>0</v>
      </c>
      <c r="G280" s="13">
        <v>4</v>
      </c>
    </row>
    <row r="281" spans="1:7" x14ac:dyDescent="0.3">
      <c r="A281">
        <v>28</v>
      </c>
      <c r="B281" s="6">
        <v>1</v>
      </c>
      <c r="C281" s="5">
        <v>0</v>
      </c>
      <c r="D281" s="5">
        <v>1</v>
      </c>
      <c r="E281" s="5">
        <v>1</v>
      </c>
      <c r="F281" s="7">
        <v>1</v>
      </c>
      <c r="G281" s="13">
        <v>8</v>
      </c>
    </row>
    <row r="282" spans="1:7" x14ac:dyDescent="0.3">
      <c r="A282">
        <v>28</v>
      </c>
      <c r="B282" s="6">
        <v>1</v>
      </c>
      <c r="C282" s="5">
        <v>0</v>
      </c>
      <c r="D282" s="5">
        <v>1</v>
      </c>
      <c r="E282" s="5">
        <v>0</v>
      </c>
      <c r="F282" s="7">
        <v>1</v>
      </c>
      <c r="G282" s="13">
        <v>8</v>
      </c>
    </row>
    <row r="283" spans="1:7" x14ac:dyDescent="0.3">
      <c r="A283">
        <v>28</v>
      </c>
      <c r="B283" s="6">
        <v>0</v>
      </c>
      <c r="C283" s="5">
        <v>0</v>
      </c>
      <c r="D283" s="5">
        <v>1</v>
      </c>
      <c r="E283" s="5">
        <v>0</v>
      </c>
      <c r="F283" s="7">
        <v>0</v>
      </c>
      <c r="G283" s="13">
        <v>7</v>
      </c>
    </row>
    <row r="284" spans="1:7" x14ac:dyDescent="0.3">
      <c r="A284">
        <v>29</v>
      </c>
      <c r="B284" s="6">
        <v>1</v>
      </c>
      <c r="C284" s="5">
        <v>0</v>
      </c>
      <c r="D284" s="5">
        <v>1</v>
      </c>
      <c r="E284" s="5">
        <v>1</v>
      </c>
      <c r="F284" s="7">
        <v>0</v>
      </c>
      <c r="G284" s="13">
        <v>7</v>
      </c>
    </row>
    <row r="285" spans="1:7" x14ac:dyDescent="0.3">
      <c r="A285">
        <v>29</v>
      </c>
      <c r="B285" s="6">
        <v>1</v>
      </c>
      <c r="C285" s="5">
        <v>0</v>
      </c>
      <c r="D285" s="5">
        <v>0</v>
      </c>
      <c r="E285" s="5">
        <v>0</v>
      </c>
      <c r="F285" s="7">
        <v>0</v>
      </c>
      <c r="G285" s="13">
        <v>8</v>
      </c>
    </row>
    <row r="286" spans="1:7" x14ac:dyDescent="0.3">
      <c r="A286">
        <v>29</v>
      </c>
      <c r="B286" s="6">
        <v>0</v>
      </c>
      <c r="C286" s="5">
        <v>0</v>
      </c>
      <c r="D286" s="5">
        <v>0</v>
      </c>
      <c r="E286" s="5">
        <v>0</v>
      </c>
      <c r="F286" s="7">
        <v>1</v>
      </c>
      <c r="G286" s="13">
        <v>6</v>
      </c>
    </row>
    <row r="287" spans="1:7" x14ac:dyDescent="0.3">
      <c r="A287">
        <v>29</v>
      </c>
      <c r="B287" s="6">
        <v>1</v>
      </c>
      <c r="C287" s="5">
        <v>0</v>
      </c>
      <c r="D287" s="5">
        <v>1</v>
      </c>
      <c r="E287" s="5">
        <v>1</v>
      </c>
      <c r="F287" s="7">
        <v>1</v>
      </c>
      <c r="G287" s="13">
        <v>3</v>
      </c>
    </row>
    <row r="288" spans="1:7" x14ac:dyDescent="0.3">
      <c r="A288">
        <v>29</v>
      </c>
      <c r="B288" s="6">
        <v>0</v>
      </c>
      <c r="C288" s="5">
        <v>1</v>
      </c>
      <c r="D288" s="5">
        <v>1</v>
      </c>
      <c r="E288" s="5">
        <v>0</v>
      </c>
      <c r="F288" s="7">
        <v>0</v>
      </c>
      <c r="G288" s="13">
        <v>4</v>
      </c>
    </row>
    <row r="289" spans="1:7" x14ac:dyDescent="0.3">
      <c r="A289">
        <v>29</v>
      </c>
      <c r="B289" s="6">
        <v>1</v>
      </c>
      <c r="C289" s="5">
        <v>0</v>
      </c>
      <c r="D289" s="5">
        <v>1</v>
      </c>
      <c r="E289" s="5">
        <v>0</v>
      </c>
      <c r="F289" s="7">
        <v>1</v>
      </c>
      <c r="G289" s="13">
        <v>9</v>
      </c>
    </row>
    <row r="290" spans="1:7" x14ac:dyDescent="0.3">
      <c r="A290">
        <v>29</v>
      </c>
      <c r="B290" s="6">
        <v>0</v>
      </c>
      <c r="C290" s="5">
        <v>1</v>
      </c>
      <c r="D290" s="5">
        <v>0</v>
      </c>
      <c r="E290" s="5">
        <v>0</v>
      </c>
      <c r="F290" s="7">
        <v>1</v>
      </c>
      <c r="G290" s="13">
        <v>3</v>
      </c>
    </row>
    <row r="291" spans="1:7" x14ac:dyDescent="0.3">
      <c r="A291">
        <v>29</v>
      </c>
      <c r="B291" s="6">
        <v>0</v>
      </c>
      <c r="C291" s="5">
        <v>0</v>
      </c>
      <c r="D291" s="5">
        <v>0</v>
      </c>
      <c r="E291" s="5">
        <v>1</v>
      </c>
      <c r="F291" s="7">
        <v>0</v>
      </c>
      <c r="G291" s="13">
        <v>5</v>
      </c>
    </row>
    <row r="292" spans="1:7" x14ac:dyDescent="0.3">
      <c r="A292">
        <v>29</v>
      </c>
      <c r="B292" s="6">
        <v>0</v>
      </c>
      <c r="C292" s="5">
        <v>0</v>
      </c>
      <c r="D292" s="5">
        <v>1</v>
      </c>
      <c r="E292" s="5">
        <v>1</v>
      </c>
      <c r="F292" s="7">
        <v>1</v>
      </c>
      <c r="G292" s="13">
        <v>9</v>
      </c>
    </row>
    <row r="293" spans="1:7" x14ac:dyDescent="0.3">
      <c r="A293">
        <v>29</v>
      </c>
      <c r="B293" s="6">
        <v>0</v>
      </c>
      <c r="C293" s="5">
        <v>0</v>
      </c>
      <c r="D293" s="5">
        <v>1</v>
      </c>
      <c r="E293" s="5">
        <v>0</v>
      </c>
      <c r="F293" s="7">
        <v>0</v>
      </c>
      <c r="G293" s="13">
        <v>5</v>
      </c>
    </row>
    <row r="294" spans="1:7" x14ac:dyDescent="0.3">
      <c r="A294">
        <v>30</v>
      </c>
      <c r="B294" s="6">
        <v>1</v>
      </c>
      <c r="C294" s="5">
        <v>0</v>
      </c>
      <c r="D294" s="5">
        <v>1</v>
      </c>
      <c r="E294" s="5">
        <v>0</v>
      </c>
      <c r="F294" s="7">
        <v>1</v>
      </c>
      <c r="G294" s="13">
        <v>8</v>
      </c>
    </row>
    <row r="295" spans="1:7" x14ac:dyDescent="0.3">
      <c r="A295">
        <v>30</v>
      </c>
      <c r="B295" s="6">
        <v>0</v>
      </c>
      <c r="C295" s="5">
        <v>0</v>
      </c>
      <c r="D295" s="5">
        <v>1</v>
      </c>
      <c r="E295" s="5">
        <v>1</v>
      </c>
      <c r="F295" s="7">
        <v>1</v>
      </c>
      <c r="G295" s="13">
        <v>3</v>
      </c>
    </row>
    <row r="296" spans="1:7" x14ac:dyDescent="0.3">
      <c r="A296">
        <v>30</v>
      </c>
      <c r="B296" s="6">
        <v>0</v>
      </c>
      <c r="C296" s="5">
        <v>0</v>
      </c>
      <c r="D296" s="5">
        <v>0</v>
      </c>
      <c r="E296" s="5">
        <v>0</v>
      </c>
      <c r="F296" s="7">
        <v>1</v>
      </c>
      <c r="G296" s="13">
        <v>8</v>
      </c>
    </row>
    <row r="297" spans="1:7" x14ac:dyDescent="0.3">
      <c r="A297">
        <v>30</v>
      </c>
      <c r="B297" s="6">
        <v>0</v>
      </c>
      <c r="C297" s="5">
        <v>0</v>
      </c>
      <c r="D297" s="5">
        <v>1</v>
      </c>
      <c r="E297" s="5">
        <v>0</v>
      </c>
      <c r="F297" s="7">
        <v>0</v>
      </c>
      <c r="G297" s="13">
        <v>5</v>
      </c>
    </row>
    <row r="298" spans="1:7" x14ac:dyDescent="0.3">
      <c r="A298">
        <v>30</v>
      </c>
      <c r="B298" s="6">
        <v>0</v>
      </c>
      <c r="C298" s="5">
        <v>1</v>
      </c>
      <c r="D298" s="5">
        <v>0</v>
      </c>
      <c r="E298" s="5">
        <v>0</v>
      </c>
      <c r="F298" s="7">
        <v>1</v>
      </c>
      <c r="G298" s="13">
        <v>7</v>
      </c>
    </row>
    <row r="299" spans="1:7" x14ac:dyDescent="0.3">
      <c r="A299">
        <v>30</v>
      </c>
      <c r="B299" s="6">
        <v>0</v>
      </c>
      <c r="C299" s="5">
        <v>0</v>
      </c>
      <c r="D299" s="5">
        <v>0</v>
      </c>
      <c r="E299" s="5">
        <v>1</v>
      </c>
      <c r="F299" s="7">
        <v>0</v>
      </c>
      <c r="G299" s="13">
        <v>9</v>
      </c>
    </row>
    <row r="300" spans="1:7" x14ac:dyDescent="0.3">
      <c r="A300">
        <v>30</v>
      </c>
      <c r="B300" s="6">
        <v>1</v>
      </c>
      <c r="C300" s="5">
        <v>0</v>
      </c>
      <c r="D300" s="5">
        <v>1</v>
      </c>
      <c r="E300" s="5">
        <v>1</v>
      </c>
      <c r="F300" s="7">
        <v>1</v>
      </c>
      <c r="G300" s="13">
        <v>1</v>
      </c>
    </row>
    <row r="301" spans="1:7" x14ac:dyDescent="0.3">
      <c r="A301">
        <v>30</v>
      </c>
      <c r="B301" s="6">
        <v>1</v>
      </c>
      <c r="C301" s="5">
        <v>0</v>
      </c>
      <c r="D301" s="5">
        <v>0</v>
      </c>
      <c r="E301" s="5">
        <v>0</v>
      </c>
      <c r="F301" s="7">
        <v>0</v>
      </c>
      <c r="G301" s="13">
        <v>9</v>
      </c>
    </row>
    <row r="302" spans="1:7" x14ac:dyDescent="0.3">
      <c r="A302">
        <v>30</v>
      </c>
      <c r="B302" s="6">
        <v>0</v>
      </c>
      <c r="C302" s="5">
        <v>1</v>
      </c>
      <c r="D302" s="5">
        <v>1</v>
      </c>
      <c r="E302" s="5">
        <v>0</v>
      </c>
      <c r="F302" s="7">
        <v>0</v>
      </c>
      <c r="G302" s="13">
        <v>4</v>
      </c>
    </row>
    <row r="303" spans="1:7" x14ac:dyDescent="0.3">
      <c r="A303">
        <v>30</v>
      </c>
      <c r="B303" s="8">
        <v>1</v>
      </c>
      <c r="C303" s="9">
        <v>0</v>
      </c>
      <c r="D303" s="9">
        <v>1</v>
      </c>
      <c r="E303" s="9">
        <v>1</v>
      </c>
      <c r="F303" s="11">
        <v>0</v>
      </c>
      <c r="G303" s="14">
        <v>2</v>
      </c>
    </row>
    <row r="304" spans="1:7" x14ac:dyDescent="0.3">
      <c r="A304">
        <v>31</v>
      </c>
      <c r="B304" s="6">
        <v>1</v>
      </c>
      <c r="C304" s="5">
        <v>0</v>
      </c>
      <c r="D304" s="5">
        <v>0</v>
      </c>
      <c r="E304" s="5">
        <v>0</v>
      </c>
      <c r="F304" s="7">
        <v>0</v>
      </c>
      <c r="G304" s="13">
        <v>7</v>
      </c>
    </row>
    <row r="305" spans="1:7" x14ac:dyDescent="0.3">
      <c r="A305">
        <v>31</v>
      </c>
      <c r="B305" s="6">
        <v>1</v>
      </c>
      <c r="C305" s="5">
        <v>0</v>
      </c>
      <c r="D305" s="5">
        <v>1</v>
      </c>
      <c r="E305" s="5">
        <v>1</v>
      </c>
      <c r="F305" s="7">
        <v>1</v>
      </c>
      <c r="G305" s="13">
        <v>6</v>
      </c>
    </row>
    <row r="306" spans="1:7" x14ac:dyDescent="0.3">
      <c r="A306">
        <v>31</v>
      </c>
      <c r="B306" s="6">
        <v>1</v>
      </c>
      <c r="C306" s="5">
        <v>0</v>
      </c>
      <c r="D306" s="5">
        <v>1</v>
      </c>
      <c r="E306" s="5">
        <v>0</v>
      </c>
      <c r="F306" s="7">
        <v>1</v>
      </c>
      <c r="G306" s="13">
        <v>8</v>
      </c>
    </row>
    <row r="307" spans="1:7" x14ac:dyDescent="0.3">
      <c r="A307">
        <v>31</v>
      </c>
      <c r="B307" s="6">
        <v>0</v>
      </c>
      <c r="C307" s="5">
        <v>1</v>
      </c>
      <c r="D307" s="5">
        <v>0</v>
      </c>
      <c r="E307" s="5">
        <v>0</v>
      </c>
      <c r="F307" s="7">
        <v>1</v>
      </c>
      <c r="G307" s="13">
        <v>4</v>
      </c>
    </row>
    <row r="308" spans="1:7" x14ac:dyDescent="0.3">
      <c r="A308">
        <v>31</v>
      </c>
      <c r="B308" s="6">
        <v>0</v>
      </c>
      <c r="C308" s="5">
        <v>0</v>
      </c>
      <c r="D308" s="5">
        <v>0</v>
      </c>
      <c r="E308" s="5">
        <v>1</v>
      </c>
      <c r="F308" s="7">
        <v>0</v>
      </c>
      <c r="G308" s="13">
        <v>9</v>
      </c>
    </row>
    <row r="309" spans="1:7" x14ac:dyDescent="0.3">
      <c r="A309">
        <v>31</v>
      </c>
      <c r="B309" s="6">
        <v>0</v>
      </c>
      <c r="C309" s="5">
        <v>1</v>
      </c>
      <c r="D309" s="5">
        <v>1</v>
      </c>
      <c r="E309" s="5">
        <v>0</v>
      </c>
      <c r="F309" s="7">
        <v>0</v>
      </c>
      <c r="G309" s="13">
        <v>3</v>
      </c>
    </row>
    <row r="310" spans="1:7" x14ac:dyDescent="0.3">
      <c r="A310">
        <v>31</v>
      </c>
      <c r="B310" s="6">
        <v>0</v>
      </c>
      <c r="C310" s="5">
        <v>0</v>
      </c>
      <c r="D310" s="5">
        <v>0</v>
      </c>
      <c r="E310" s="5">
        <v>0</v>
      </c>
      <c r="F310" s="7">
        <v>1</v>
      </c>
      <c r="G310" s="13">
        <v>7</v>
      </c>
    </row>
    <row r="311" spans="1:7" x14ac:dyDescent="0.3">
      <c r="A311">
        <v>31</v>
      </c>
      <c r="B311" s="6">
        <v>0</v>
      </c>
      <c r="C311" s="5">
        <v>0</v>
      </c>
      <c r="D311" s="5">
        <v>1</v>
      </c>
      <c r="E311" s="5">
        <v>1</v>
      </c>
      <c r="F311" s="7">
        <v>1</v>
      </c>
      <c r="G311" s="13">
        <v>3</v>
      </c>
    </row>
    <row r="312" spans="1:7" x14ac:dyDescent="0.3">
      <c r="A312">
        <v>31</v>
      </c>
      <c r="B312" s="6">
        <v>1</v>
      </c>
      <c r="C312" s="5">
        <v>0</v>
      </c>
      <c r="D312" s="5">
        <v>1</v>
      </c>
      <c r="E312" s="5">
        <v>1</v>
      </c>
      <c r="F312" s="7">
        <v>0</v>
      </c>
      <c r="G312" s="13">
        <v>5</v>
      </c>
    </row>
    <row r="313" spans="1:7" x14ac:dyDescent="0.3">
      <c r="A313">
        <v>31</v>
      </c>
      <c r="B313" s="6">
        <v>0</v>
      </c>
      <c r="C313" s="5">
        <v>0</v>
      </c>
      <c r="D313" s="5">
        <v>1</v>
      </c>
      <c r="E313" s="5">
        <v>0</v>
      </c>
      <c r="F313" s="7">
        <v>0</v>
      </c>
      <c r="G313" s="13">
        <v>1</v>
      </c>
    </row>
    <row r="314" spans="1:7" x14ac:dyDescent="0.3">
      <c r="A314">
        <v>32</v>
      </c>
      <c r="B314" s="6">
        <v>0</v>
      </c>
      <c r="C314" s="5">
        <v>0</v>
      </c>
      <c r="D314" s="5">
        <v>1</v>
      </c>
      <c r="E314" s="5">
        <v>0</v>
      </c>
      <c r="F314" s="7">
        <v>0</v>
      </c>
      <c r="G314" s="13">
        <v>7</v>
      </c>
    </row>
    <row r="315" spans="1:7" x14ac:dyDescent="0.3">
      <c r="A315">
        <v>32</v>
      </c>
      <c r="B315" s="6">
        <v>0</v>
      </c>
      <c r="C315" s="5">
        <v>1</v>
      </c>
      <c r="D315" s="5">
        <v>0</v>
      </c>
      <c r="E315" s="5">
        <v>0</v>
      </c>
      <c r="F315" s="7">
        <v>1</v>
      </c>
      <c r="G315" s="13">
        <v>5</v>
      </c>
    </row>
    <row r="316" spans="1:7" x14ac:dyDescent="0.3">
      <c r="A316">
        <v>32</v>
      </c>
      <c r="B316" s="6">
        <v>1</v>
      </c>
      <c r="C316" s="5">
        <v>0</v>
      </c>
      <c r="D316" s="5">
        <v>1</v>
      </c>
      <c r="E316" s="5">
        <v>1</v>
      </c>
      <c r="F316" s="7">
        <v>1</v>
      </c>
      <c r="G316" s="13">
        <v>6</v>
      </c>
    </row>
    <row r="317" spans="1:7" x14ac:dyDescent="0.3">
      <c r="A317">
        <v>32</v>
      </c>
      <c r="B317" s="6">
        <v>0</v>
      </c>
      <c r="C317" s="5">
        <v>0</v>
      </c>
      <c r="D317" s="5">
        <v>1</v>
      </c>
      <c r="E317" s="5">
        <v>1</v>
      </c>
      <c r="F317" s="7">
        <v>1</v>
      </c>
      <c r="G317" s="13">
        <v>5</v>
      </c>
    </row>
    <row r="318" spans="1:7" x14ac:dyDescent="0.3">
      <c r="A318">
        <v>32</v>
      </c>
      <c r="B318" s="6">
        <v>1</v>
      </c>
      <c r="C318" s="5">
        <v>0</v>
      </c>
      <c r="D318" s="5">
        <v>1</v>
      </c>
      <c r="E318" s="5">
        <v>1</v>
      </c>
      <c r="F318" s="7">
        <v>0</v>
      </c>
      <c r="G318" s="13">
        <v>7</v>
      </c>
    </row>
    <row r="319" spans="1:7" x14ac:dyDescent="0.3">
      <c r="A319">
        <v>32</v>
      </c>
      <c r="B319" s="6">
        <v>0</v>
      </c>
      <c r="C319" s="5">
        <v>1</v>
      </c>
      <c r="D319" s="5">
        <v>1</v>
      </c>
      <c r="E319" s="5">
        <v>0</v>
      </c>
      <c r="F319" s="7">
        <v>0</v>
      </c>
      <c r="G319" s="13">
        <v>2</v>
      </c>
    </row>
    <row r="320" spans="1:7" x14ac:dyDescent="0.3">
      <c r="A320">
        <v>32</v>
      </c>
      <c r="B320" s="6">
        <v>1</v>
      </c>
      <c r="C320" s="5">
        <v>0</v>
      </c>
      <c r="D320" s="5">
        <v>1</v>
      </c>
      <c r="E320" s="5">
        <v>0</v>
      </c>
      <c r="F320" s="7">
        <v>1</v>
      </c>
      <c r="G320" s="13">
        <v>8</v>
      </c>
    </row>
    <row r="321" spans="1:7" x14ac:dyDescent="0.3">
      <c r="A321">
        <v>32</v>
      </c>
      <c r="B321" s="6">
        <v>0</v>
      </c>
      <c r="C321" s="5">
        <v>0</v>
      </c>
      <c r="D321" s="5">
        <v>0</v>
      </c>
      <c r="E321" s="5">
        <v>1</v>
      </c>
      <c r="F321" s="7">
        <v>0</v>
      </c>
      <c r="G321" s="13">
        <v>8</v>
      </c>
    </row>
    <row r="322" spans="1:7" x14ac:dyDescent="0.3">
      <c r="A322">
        <v>32</v>
      </c>
      <c r="B322" s="6">
        <v>0</v>
      </c>
      <c r="C322" s="5">
        <v>0</v>
      </c>
      <c r="D322" s="5">
        <v>0</v>
      </c>
      <c r="E322" s="5">
        <v>0</v>
      </c>
      <c r="F322" s="7">
        <v>1</v>
      </c>
      <c r="G322" s="13">
        <v>5</v>
      </c>
    </row>
    <row r="323" spans="1:7" x14ac:dyDescent="0.3">
      <c r="A323">
        <v>32</v>
      </c>
      <c r="B323" s="6">
        <v>1</v>
      </c>
      <c r="C323" s="5">
        <v>0</v>
      </c>
      <c r="D323" s="5">
        <v>0</v>
      </c>
      <c r="E323" s="5">
        <v>0</v>
      </c>
      <c r="F323" s="7">
        <v>0</v>
      </c>
      <c r="G323" s="13">
        <v>7</v>
      </c>
    </row>
    <row r="324" spans="1:7" x14ac:dyDescent="0.3">
      <c r="A324">
        <v>33</v>
      </c>
      <c r="B324" s="6">
        <v>0</v>
      </c>
      <c r="C324" s="5">
        <v>0</v>
      </c>
      <c r="D324" s="5">
        <v>1</v>
      </c>
      <c r="E324" s="5">
        <v>1</v>
      </c>
      <c r="F324" s="7">
        <v>1</v>
      </c>
      <c r="G324" s="13">
        <v>5</v>
      </c>
    </row>
    <row r="325" spans="1:7" x14ac:dyDescent="0.3">
      <c r="A325">
        <v>33</v>
      </c>
      <c r="B325" s="6">
        <v>0</v>
      </c>
      <c r="C325" s="5">
        <v>0</v>
      </c>
      <c r="D325" s="5">
        <v>1</v>
      </c>
      <c r="E325" s="5">
        <v>0</v>
      </c>
      <c r="F325" s="7">
        <v>0</v>
      </c>
      <c r="G325" s="13">
        <v>6</v>
      </c>
    </row>
    <row r="326" spans="1:7" x14ac:dyDescent="0.3">
      <c r="A326">
        <v>33</v>
      </c>
      <c r="B326" s="6">
        <v>1</v>
      </c>
      <c r="C326" s="5">
        <v>0</v>
      </c>
      <c r="D326" s="5">
        <v>1</v>
      </c>
      <c r="E326" s="5">
        <v>1</v>
      </c>
      <c r="F326" s="7">
        <v>0</v>
      </c>
      <c r="G326" s="13">
        <v>6</v>
      </c>
    </row>
    <row r="327" spans="1:7" x14ac:dyDescent="0.3">
      <c r="A327">
        <v>33</v>
      </c>
      <c r="B327" s="6">
        <v>0</v>
      </c>
      <c r="C327" s="5">
        <v>0</v>
      </c>
      <c r="D327" s="5">
        <v>0</v>
      </c>
      <c r="E327" s="5">
        <v>0</v>
      </c>
      <c r="F327" s="7">
        <v>1</v>
      </c>
      <c r="G327" s="13">
        <v>6</v>
      </c>
    </row>
    <row r="328" spans="1:7" x14ac:dyDescent="0.3">
      <c r="A328">
        <v>33</v>
      </c>
      <c r="B328" s="6">
        <v>0</v>
      </c>
      <c r="C328" s="5">
        <v>1</v>
      </c>
      <c r="D328" s="5">
        <v>1</v>
      </c>
      <c r="E328" s="5">
        <v>0</v>
      </c>
      <c r="F328" s="7">
        <v>0</v>
      </c>
      <c r="G328" s="13">
        <v>5</v>
      </c>
    </row>
    <row r="329" spans="1:7" x14ac:dyDescent="0.3">
      <c r="A329">
        <v>33</v>
      </c>
      <c r="B329" s="6">
        <v>0</v>
      </c>
      <c r="C329" s="5">
        <v>0</v>
      </c>
      <c r="D329" s="5">
        <v>0</v>
      </c>
      <c r="E329" s="5">
        <v>1</v>
      </c>
      <c r="F329" s="7">
        <v>0</v>
      </c>
      <c r="G329" s="13">
        <v>2</v>
      </c>
    </row>
    <row r="330" spans="1:7" x14ac:dyDescent="0.3">
      <c r="A330">
        <v>33</v>
      </c>
      <c r="B330" s="6">
        <v>1</v>
      </c>
      <c r="C330" s="5">
        <v>0</v>
      </c>
      <c r="D330" s="5">
        <v>0</v>
      </c>
      <c r="E330" s="5">
        <v>0</v>
      </c>
      <c r="F330" s="7">
        <v>0</v>
      </c>
      <c r="G330" s="13">
        <v>10</v>
      </c>
    </row>
    <row r="331" spans="1:7" x14ac:dyDescent="0.3">
      <c r="A331">
        <v>33</v>
      </c>
      <c r="B331" s="6">
        <v>1</v>
      </c>
      <c r="C331" s="5">
        <v>0</v>
      </c>
      <c r="D331" s="5">
        <v>1</v>
      </c>
      <c r="E331" s="5">
        <v>1</v>
      </c>
      <c r="F331" s="7">
        <v>1</v>
      </c>
      <c r="G331" s="13">
        <v>5</v>
      </c>
    </row>
    <row r="332" spans="1:7" x14ac:dyDescent="0.3">
      <c r="A332">
        <v>33</v>
      </c>
      <c r="B332" s="6">
        <v>0</v>
      </c>
      <c r="C332" s="5">
        <v>1</v>
      </c>
      <c r="D332" s="5">
        <v>0</v>
      </c>
      <c r="E332" s="5">
        <v>0</v>
      </c>
      <c r="F332" s="7">
        <v>1</v>
      </c>
      <c r="G332" s="13">
        <v>4</v>
      </c>
    </row>
    <row r="333" spans="1:7" x14ac:dyDescent="0.3">
      <c r="A333">
        <v>33</v>
      </c>
      <c r="B333" s="6">
        <v>1</v>
      </c>
      <c r="C333" s="5">
        <v>0</v>
      </c>
      <c r="D333" s="5">
        <v>1</v>
      </c>
      <c r="E333" s="5">
        <v>0</v>
      </c>
      <c r="F333" s="7">
        <v>1</v>
      </c>
      <c r="G333" s="13">
        <v>7</v>
      </c>
    </row>
    <row r="334" spans="1:7" x14ac:dyDescent="0.3">
      <c r="A334">
        <v>34</v>
      </c>
      <c r="B334" s="6">
        <v>0</v>
      </c>
      <c r="C334" s="5">
        <v>1</v>
      </c>
      <c r="D334" s="5">
        <v>0</v>
      </c>
      <c r="E334" s="5">
        <v>0</v>
      </c>
      <c r="F334" s="7">
        <v>1</v>
      </c>
      <c r="G334" s="13">
        <v>2</v>
      </c>
    </row>
    <row r="335" spans="1:7" x14ac:dyDescent="0.3">
      <c r="A335">
        <v>34</v>
      </c>
      <c r="B335" s="6">
        <v>0</v>
      </c>
      <c r="C335" s="5">
        <v>0</v>
      </c>
      <c r="D335" s="5">
        <v>0</v>
      </c>
      <c r="E335" s="5">
        <v>0</v>
      </c>
      <c r="F335" s="7">
        <v>1</v>
      </c>
      <c r="G335" s="13">
        <v>4</v>
      </c>
    </row>
    <row r="336" spans="1:7" x14ac:dyDescent="0.3">
      <c r="A336">
        <v>34</v>
      </c>
      <c r="B336" s="6">
        <v>1</v>
      </c>
      <c r="C336" s="5">
        <v>0</v>
      </c>
      <c r="D336" s="5">
        <v>0</v>
      </c>
      <c r="E336" s="5">
        <v>0</v>
      </c>
      <c r="F336" s="7">
        <v>0</v>
      </c>
      <c r="G336" s="13">
        <v>6</v>
      </c>
    </row>
    <row r="337" spans="1:7" x14ac:dyDescent="0.3">
      <c r="A337">
        <v>34</v>
      </c>
      <c r="B337" s="6">
        <v>1</v>
      </c>
      <c r="C337" s="5">
        <v>0</v>
      </c>
      <c r="D337" s="5">
        <v>1</v>
      </c>
      <c r="E337" s="5">
        <v>0</v>
      </c>
      <c r="F337" s="7">
        <v>1</v>
      </c>
      <c r="G337" s="13">
        <v>8</v>
      </c>
    </row>
    <row r="338" spans="1:7" x14ac:dyDescent="0.3">
      <c r="A338">
        <v>34</v>
      </c>
      <c r="B338" s="6">
        <v>1</v>
      </c>
      <c r="C338" s="5">
        <v>0</v>
      </c>
      <c r="D338" s="5">
        <v>1</v>
      </c>
      <c r="E338" s="5">
        <v>1</v>
      </c>
      <c r="F338" s="7">
        <v>0</v>
      </c>
      <c r="G338" s="13">
        <v>7</v>
      </c>
    </row>
    <row r="339" spans="1:7" x14ac:dyDescent="0.3">
      <c r="A339">
        <v>34</v>
      </c>
      <c r="B339" s="6">
        <v>0</v>
      </c>
      <c r="C339" s="5">
        <v>0</v>
      </c>
      <c r="D339" s="5">
        <v>0</v>
      </c>
      <c r="E339" s="5">
        <v>1</v>
      </c>
      <c r="F339" s="7">
        <v>0</v>
      </c>
      <c r="G339" s="13">
        <v>3</v>
      </c>
    </row>
    <row r="340" spans="1:7" x14ac:dyDescent="0.3">
      <c r="A340">
        <v>34</v>
      </c>
      <c r="B340" s="6">
        <v>0</v>
      </c>
      <c r="C340" s="5">
        <v>1</v>
      </c>
      <c r="D340" s="5">
        <v>1</v>
      </c>
      <c r="E340" s="5">
        <v>0</v>
      </c>
      <c r="F340" s="7">
        <v>0</v>
      </c>
      <c r="G340" s="13">
        <v>6</v>
      </c>
    </row>
    <row r="341" spans="1:7" x14ac:dyDescent="0.3">
      <c r="A341">
        <v>34</v>
      </c>
      <c r="B341" s="6">
        <v>0</v>
      </c>
      <c r="C341" s="5">
        <v>0</v>
      </c>
      <c r="D341" s="5">
        <v>1</v>
      </c>
      <c r="E341" s="5">
        <v>0</v>
      </c>
      <c r="F341" s="7">
        <v>0</v>
      </c>
      <c r="G341" s="13">
        <v>7</v>
      </c>
    </row>
    <row r="342" spans="1:7" x14ac:dyDescent="0.3">
      <c r="A342">
        <v>34</v>
      </c>
      <c r="B342" s="6">
        <v>0</v>
      </c>
      <c r="C342" s="5">
        <v>0</v>
      </c>
      <c r="D342" s="5">
        <v>1</v>
      </c>
      <c r="E342" s="5">
        <v>1</v>
      </c>
      <c r="F342" s="7">
        <v>1</v>
      </c>
      <c r="G342" s="13">
        <v>4</v>
      </c>
    </row>
    <row r="343" spans="1:7" x14ac:dyDescent="0.3">
      <c r="A343">
        <v>34</v>
      </c>
      <c r="B343" s="6">
        <v>1</v>
      </c>
      <c r="C343" s="5">
        <v>0</v>
      </c>
      <c r="D343" s="5">
        <v>1</v>
      </c>
      <c r="E343" s="5">
        <v>1</v>
      </c>
      <c r="F343" s="7">
        <v>1</v>
      </c>
      <c r="G343" s="13">
        <v>6</v>
      </c>
    </row>
    <row r="344" spans="1:7" x14ac:dyDescent="0.3">
      <c r="A344">
        <v>35</v>
      </c>
      <c r="B344" s="6">
        <v>0</v>
      </c>
      <c r="C344" s="5">
        <v>0</v>
      </c>
      <c r="D344" s="5">
        <v>0</v>
      </c>
      <c r="E344" s="5">
        <v>1</v>
      </c>
      <c r="F344" s="7">
        <v>0</v>
      </c>
      <c r="G344" s="13">
        <v>5</v>
      </c>
    </row>
    <row r="345" spans="1:7" x14ac:dyDescent="0.3">
      <c r="A345">
        <v>35</v>
      </c>
      <c r="B345" s="6">
        <v>0</v>
      </c>
      <c r="C345" s="5">
        <v>0</v>
      </c>
      <c r="D345" s="5">
        <v>0</v>
      </c>
      <c r="E345" s="5">
        <v>0</v>
      </c>
      <c r="F345" s="7">
        <v>1</v>
      </c>
      <c r="G345" s="13">
        <v>7</v>
      </c>
    </row>
    <row r="346" spans="1:7" x14ac:dyDescent="0.3">
      <c r="A346">
        <v>35</v>
      </c>
      <c r="B346" s="6">
        <v>1</v>
      </c>
      <c r="C346" s="5">
        <v>0</v>
      </c>
      <c r="D346" s="5">
        <v>0</v>
      </c>
      <c r="E346" s="5">
        <v>0</v>
      </c>
      <c r="F346" s="7">
        <v>0</v>
      </c>
      <c r="G346" s="13">
        <v>9</v>
      </c>
    </row>
    <row r="347" spans="1:7" x14ac:dyDescent="0.3">
      <c r="A347">
        <v>35</v>
      </c>
      <c r="B347" s="6">
        <v>0</v>
      </c>
      <c r="C347" s="5">
        <v>0</v>
      </c>
      <c r="D347" s="5">
        <v>1</v>
      </c>
      <c r="E347" s="5">
        <v>1</v>
      </c>
      <c r="F347" s="7">
        <v>1</v>
      </c>
      <c r="G347" s="13">
        <v>4</v>
      </c>
    </row>
    <row r="348" spans="1:7" x14ac:dyDescent="0.3">
      <c r="A348">
        <v>35</v>
      </c>
      <c r="B348" s="6">
        <v>1</v>
      </c>
      <c r="C348" s="5">
        <v>0</v>
      </c>
      <c r="D348" s="5">
        <v>1</v>
      </c>
      <c r="E348" s="5">
        <v>1</v>
      </c>
      <c r="F348" s="7">
        <v>1</v>
      </c>
      <c r="G348" s="13">
        <v>6</v>
      </c>
    </row>
    <row r="349" spans="1:7" x14ac:dyDescent="0.3">
      <c r="A349">
        <v>35</v>
      </c>
      <c r="B349" s="6">
        <v>0</v>
      </c>
      <c r="C349" s="5">
        <v>0</v>
      </c>
      <c r="D349" s="5">
        <v>1</v>
      </c>
      <c r="E349" s="5">
        <v>0</v>
      </c>
      <c r="F349" s="7">
        <v>0</v>
      </c>
      <c r="G349" s="13">
        <v>6</v>
      </c>
    </row>
    <row r="350" spans="1:7" x14ac:dyDescent="0.3">
      <c r="A350">
        <v>35</v>
      </c>
      <c r="B350" s="6">
        <v>1</v>
      </c>
      <c r="C350" s="5">
        <v>0</v>
      </c>
      <c r="D350" s="5">
        <v>1</v>
      </c>
      <c r="E350" s="5">
        <v>1</v>
      </c>
      <c r="F350" s="7">
        <v>0</v>
      </c>
      <c r="G350" s="13">
        <v>3</v>
      </c>
    </row>
    <row r="351" spans="1:7" x14ac:dyDescent="0.3">
      <c r="A351">
        <v>35</v>
      </c>
      <c r="B351" s="6">
        <v>0</v>
      </c>
      <c r="C351" s="5">
        <v>1</v>
      </c>
      <c r="D351" s="5">
        <v>1</v>
      </c>
      <c r="E351" s="5">
        <v>0</v>
      </c>
      <c r="F351" s="7">
        <v>0</v>
      </c>
      <c r="G351" s="13">
        <v>3</v>
      </c>
    </row>
    <row r="352" spans="1:7" x14ac:dyDescent="0.3">
      <c r="A352">
        <v>35</v>
      </c>
      <c r="B352" s="6">
        <v>0</v>
      </c>
      <c r="C352" s="5">
        <v>1</v>
      </c>
      <c r="D352" s="5">
        <v>0</v>
      </c>
      <c r="E352" s="5">
        <v>0</v>
      </c>
      <c r="F352" s="7">
        <v>1</v>
      </c>
      <c r="G352" s="13">
        <v>6</v>
      </c>
    </row>
    <row r="353" spans="1:7" x14ac:dyDescent="0.3">
      <c r="A353">
        <v>35</v>
      </c>
      <c r="B353" s="6">
        <v>1</v>
      </c>
      <c r="C353" s="5">
        <v>0</v>
      </c>
      <c r="D353" s="5">
        <v>1</v>
      </c>
      <c r="E353" s="5">
        <v>0</v>
      </c>
      <c r="F353" s="7">
        <v>1</v>
      </c>
      <c r="G353" s="13">
        <v>8</v>
      </c>
    </row>
    <row r="354" spans="1:7" x14ac:dyDescent="0.3">
      <c r="A354">
        <v>36</v>
      </c>
      <c r="B354" s="6">
        <v>1</v>
      </c>
      <c r="C354" s="5">
        <v>0</v>
      </c>
      <c r="D354" s="5">
        <v>1</v>
      </c>
      <c r="E354" s="5">
        <v>1</v>
      </c>
      <c r="F354" s="7">
        <v>0</v>
      </c>
      <c r="G354" s="13">
        <v>5</v>
      </c>
    </row>
    <row r="355" spans="1:7" x14ac:dyDescent="0.3">
      <c r="A355">
        <v>36</v>
      </c>
      <c r="B355" s="6">
        <v>1</v>
      </c>
      <c r="C355" s="5">
        <v>0</v>
      </c>
      <c r="D355" s="5">
        <v>0</v>
      </c>
      <c r="E355" s="5">
        <v>0</v>
      </c>
      <c r="F355" s="7">
        <v>0</v>
      </c>
      <c r="G355" s="13">
        <v>8</v>
      </c>
    </row>
    <row r="356" spans="1:7" x14ac:dyDescent="0.3">
      <c r="A356">
        <v>36</v>
      </c>
      <c r="B356" s="6">
        <v>1</v>
      </c>
      <c r="C356" s="5">
        <v>0</v>
      </c>
      <c r="D356" s="5">
        <v>1</v>
      </c>
      <c r="E356" s="5">
        <v>0</v>
      </c>
      <c r="F356" s="7">
        <v>1</v>
      </c>
      <c r="G356" s="13">
        <v>10</v>
      </c>
    </row>
    <row r="357" spans="1:7" x14ac:dyDescent="0.3">
      <c r="A357">
        <v>36</v>
      </c>
      <c r="B357" s="6">
        <v>1</v>
      </c>
      <c r="C357" s="5">
        <v>0</v>
      </c>
      <c r="D357" s="5">
        <v>1</v>
      </c>
      <c r="E357" s="5">
        <v>1</v>
      </c>
      <c r="F357" s="7">
        <v>1</v>
      </c>
      <c r="G357" s="13">
        <v>8</v>
      </c>
    </row>
    <row r="358" spans="1:7" x14ac:dyDescent="0.3">
      <c r="A358">
        <v>36</v>
      </c>
      <c r="B358" s="6">
        <v>0</v>
      </c>
      <c r="C358" s="5">
        <v>0</v>
      </c>
      <c r="D358" s="5">
        <v>0</v>
      </c>
      <c r="E358" s="5">
        <v>1</v>
      </c>
      <c r="F358" s="7">
        <v>0</v>
      </c>
      <c r="G358" s="13">
        <v>2</v>
      </c>
    </row>
    <row r="359" spans="1:7" x14ac:dyDescent="0.3">
      <c r="A359">
        <v>36</v>
      </c>
      <c r="B359" s="6">
        <v>0</v>
      </c>
      <c r="C359" s="5">
        <v>1</v>
      </c>
      <c r="D359" s="5">
        <v>1</v>
      </c>
      <c r="E359" s="5">
        <v>0</v>
      </c>
      <c r="F359" s="7">
        <v>0</v>
      </c>
      <c r="G359" s="13">
        <v>3</v>
      </c>
    </row>
    <row r="360" spans="1:7" x14ac:dyDescent="0.3">
      <c r="A360">
        <v>36</v>
      </c>
      <c r="B360" s="6">
        <v>0</v>
      </c>
      <c r="C360" s="5">
        <v>0</v>
      </c>
      <c r="D360" s="5">
        <v>0</v>
      </c>
      <c r="E360" s="5">
        <v>0</v>
      </c>
      <c r="F360" s="7">
        <v>1</v>
      </c>
      <c r="G360" s="13">
        <v>6</v>
      </c>
    </row>
    <row r="361" spans="1:7" x14ac:dyDescent="0.3">
      <c r="A361">
        <v>36</v>
      </c>
      <c r="B361" s="6">
        <v>0</v>
      </c>
      <c r="C361" s="5">
        <v>1</v>
      </c>
      <c r="D361" s="5">
        <v>0</v>
      </c>
      <c r="E361" s="5">
        <v>0</v>
      </c>
      <c r="F361" s="7">
        <v>1</v>
      </c>
      <c r="G361" s="13">
        <v>4</v>
      </c>
    </row>
    <row r="362" spans="1:7" x14ac:dyDescent="0.3">
      <c r="A362">
        <v>36</v>
      </c>
      <c r="B362" s="6">
        <v>0</v>
      </c>
      <c r="C362" s="5">
        <v>0</v>
      </c>
      <c r="D362" s="5">
        <v>1</v>
      </c>
      <c r="E362" s="5">
        <v>0</v>
      </c>
      <c r="F362" s="7">
        <v>0</v>
      </c>
      <c r="G362" s="13">
        <v>7</v>
      </c>
    </row>
    <row r="363" spans="1:7" x14ac:dyDescent="0.3">
      <c r="A363">
        <v>36</v>
      </c>
      <c r="B363" s="6">
        <v>0</v>
      </c>
      <c r="C363" s="5">
        <v>0</v>
      </c>
      <c r="D363" s="5">
        <v>1</v>
      </c>
      <c r="E363" s="5">
        <v>1</v>
      </c>
      <c r="F363" s="7">
        <v>1</v>
      </c>
      <c r="G363" s="13">
        <v>6</v>
      </c>
    </row>
    <row r="364" spans="1:7" x14ac:dyDescent="0.3">
      <c r="A364">
        <v>37</v>
      </c>
      <c r="B364" s="6">
        <v>0</v>
      </c>
      <c r="C364" s="5">
        <v>0</v>
      </c>
      <c r="D364" s="5">
        <v>0</v>
      </c>
      <c r="E364" s="5">
        <v>1</v>
      </c>
      <c r="F364" s="7">
        <v>0</v>
      </c>
      <c r="G364" s="13">
        <v>9</v>
      </c>
    </row>
    <row r="365" spans="1:7" x14ac:dyDescent="0.3">
      <c r="A365">
        <v>37</v>
      </c>
      <c r="B365" s="6">
        <v>0</v>
      </c>
      <c r="C365" s="5">
        <v>0</v>
      </c>
      <c r="D365" s="5">
        <v>1</v>
      </c>
      <c r="E365" s="5">
        <v>1</v>
      </c>
      <c r="F365" s="7">
        <v>1</v>
      </c>
      <c r="G365" s="13">
        <v>5</v>
      </c>
    </row>
    <row r="366" spans="1:7" x14ac:dyDescent="0.3">
      <c r="A366">
        <v>37</v>
      </c>
      <c r="B366" s="6">
        <v>0</v>
      </c>
      <c r="C366" s="5">
        <v>1</v>
      </c>
      <c r="D366" s="5">
        <v>0</v>
      </c>
      <c r="E366" s="5">
        <v>0</v>
      </c>
      <c r="F366" s="7">
        <v>1</v>
      </c>
      <c r="G366" s="13">
        <v>5</v>
      </c>
    </row>
    <row r="367" spans="1:7" x14ac:dyDescent="0.3">
      <c r="A367">
        <v>37</v>
      </c>
      <c r="B367" s="6">
        <v>1</v>
      </c>
      <c r="C367" s="5">
        <v>0</v>
      </c>
      <c r="D367" s="5">
        <v>1</v>
      </c>
      <c r="E367" s="5">
        <v>0</v>
      </c>
      <c r="F367" s="7">
        <v>1</v>
      </c>
      <c r="G367" s="13">
        <v>8</v>
      </c>
    </row>
    <row r="368" spans="1:7" x14ac:dyDescent="0.3">
      <c r="A368">
        <v>37</v>
      </c>
      <c r="B368" s="6">
        <v>1</v>
      </c>
      <c r="C368" s="5">
        <v>0</v>
      </c>
      <c r="D368" s="5">
        <v>1</v>
      </c>
      <c r="E368" s="5">
        <v>1</v>
      </c>
      <c r="F368" s="7">
        <v>1</v>
      </c>
      <c r="G368" s="13">
        <v>5</v>
      </c>
    </row>
    <row r="369" spans="1:7" x14ac:dyDescent="0.3">
      <c r="A369">
        <v>37</v>
      </c>
      <c r="B369" s="6">
        <v>1</v>
      </c>
      <c r="C369" s="5">
        <v>0</v>
      </c>
      <c r="D369" s="5">
        <v>1</v>
      </c>
      <c r="E369" s="5">
        <v>1</v>
      </c>
      <c r="F369" s="7">
        <v>0</v>
      </c>
      <c r="G369" s="13">
        <v>6</v>
      </c>
    </row>
    <row r="370" spans="1:7" x14ac:dyDescent="0.3">
      <c r="A370">
        <v>37</v>
      </c>
      <c r="B370" s="6">
        <v>0</v>
      </c>
      <c r="C370" s="5">
        <v>1</v>
      </c>
      <c r="D370" s="5">
        <v>1</v>
      </c>
      <c r="E370" s="5">
        <v>0</v>
      </c>
      <c r="F370" s="7">
        <v>0</v>
      </c>
      <c r="G370" s="13">
        <v>3</v>
      </c>
    </row>
    <row r="371" spans="1:7" x14ac:dyDescent="0.3">
      <c r="A371">
        <v>37</v>
      </c>
      <c r="B371" s="6">
        <v>0</v>
      </c>
      <c r="C371" s="5">
        <v>0</v>
      </c>
      <c r="D371" s="5">
        <v>1</v>
      </c>
      <c r="E371" s="5">
        <v>0</v>
      </c>
      <c r="F371" s="7">
        <v>0</v>
      </c>
      <c r="G371" s="13">
        <v>7</v>
      </c>
    </row>
    <row r="372" spans="1:7" x14ac:dyDescent="0.3">
      <c r="A372">
        <v>37</v>
      </c>
      <c r="B372" s="6">
        <v>1</v>
      </c>
      <c r="C372" s="5">
        <v>0</v>
      </c>
      <c r="D372" s="5">
        <v>0</v>
      </c>
      <c r="E372" s="5">
        <v>0</v>
      </c>
      <c r="F372" s="7">
        <v>0</v>
      </c>
      <c r="G372" s="13">
        <v>9</v>
      </c>
    </row>
    <row r="373" spans="1:7" x14ac:dyDescent="0.3">
      <c r="A373">
        <v>37</v>
      </c>
      <c r="B373" s="6">
        <v>0</v>
      </c>
      <c r="C373" s="5">
        <v>0</v>
      </c>
      <c r="D373" s="5">
        <v>0</v>
      </c>
      <c r="E373" s="5">
        <v>0</v>
      </c>
      <c r="F373" s="7">
        <v>1</v>
      </c>
      <c r="G373" s="13">
        <v>8</v>
      </c>
    </row>
    <row r="374" spans="1:7" x14ac:dyDescent="0.3">
      <c r="A374">
        <v>38</v>
      </c>
      <c r="B374" s="6">
        <v>1</v>
      </c>
      <c r="C374" s="5">
        <v>0</v>
      </c>
      <c r="D374" s="5">
        <v>0</v>
      </c>
      <c r="E374" s="5">
        <v>0</v>
      </c>
      <c r="F374" s="7">
        <v>0</v>
      </c>
      <c r="G374" s="13">
        <v>10</v>
      </c>
    </row>
    <row r="375" spans="1:7" x14ac:dyDescent="0.3">
      <c r="A375">
        <v>38</v>
      </c>
      <c r="B375" s="6">
        <v>0</v>
      </c>
      <c r="C375" s="5">
        <v>0</v>
      </c>
      <c r="D375" s="5">
        <v>1</v>
      </c>
      <c r="E375" s="5">
        <v>1</v>
      </c>
      <c r="F375" s="7">
        <v>1</v>
      </c>
      <c r="G375" s="13">
        <v>4</v>
      </c>
    </row>
    <row r="376" spans="1:7" x14ac:dyDescent="0.3">
      <c r="A376">
        <v>38</v>
      </c>
      <c r="B376" s="6">
        <v>1</v>
      </c>
      <c r="C376" s="5">
        <v>0</v>
      </c>
      <c r="D376" s="5">
        <v>1</v>
      </c>
      <c r="E376" s="5">
        <v>0</v>
      </c>
      <c r="F376" s="7">
        <v>1</v>
      </c>
      <c r="G376" s="13">
        <v>6</v>
      </c>
    </row>
    <row r="377" spans="1:7" x14ac:dyDescent="0.3">
      <c r="A377">
        <v>38</v>
      </c>
      <c r="B377" s="6">
        <v>1</v>
      </c>
      <c r="C377" s="5">
        <v>0</v>
      </c>
      <c r="D377" s="5">
        <v>1</v>
      </c>
      <c r="E377" s="5">
        <v>1</v>
      </c>
      <c r="F377" s="7">
        <v>0</v>
      </c>
      <c r="G377" s="13">
        <v>6</v>
      </c>
    </row>
    <row r="378" spans="1:7" x14ac:dyDescent="0.3">
      <c r="A378">
        <v>38</v>
      </c>
      <c r="B378" s="6">
        <v>0</v>
      </c>
      <c r="C378" s="5">
        <v>1</v>
      </c>
      <c r="D378" s="5">
        <v>0</v>
      </c>
      <c r="E378" s="5">
        <v>0</v>
      </c>
      <c r="F378" s="7">
        <v>1</v>
      </c>
      <c r="G378" s="13">
        <v>6</v>
      </c>
    </row>
    <row r="379" spans="1:7" x14ac:dyDescent="0.3">
      <c r="A379">
        <v>38</v>
      </c>
      <c r="B379" s="6">
        <v>0</v>
      </c>
      <c r="C379" s="5">
        <v>0</v>
      </c>
      <c r="D379" s="5">
        <v>1</v>
      </c>
      <c r="E379" s="5">
        <v>0</v>
      </c>
      <c r="F379" s="7">
        <v>0</v>
      </c>
      <c r="G379" s="13">
        <v>5</v>
      </c>
    </row>
    <row r="380" spans="1:7" x14ac:dyDescent="0.3">
      <c r="A380">
        <v>38</v>
      </c>
      <c r="B380" s="6">
        <v>0</v>
      </c>
      <c r="C380" s="5">
        <v>0</v>
      </c>
      <c r="D380" s="5">
        <v>0</v>
      </c>
      <c r="E380" s="5">
        <v>0</v>
      </c>
      <c r="F380" s="7">
        <v>1</v>
      </c>
      <c r="G380" s="13">
        <v>8</v>
      </c>
    </row>
    <row r="381" spans="1:7" x14ac:dyDescent="0.3">
      <c r="A381">
        <v>38</v>
      </c>
      <c r="B381" s="6">
        <v>0</v>
      </c>
      <c r="C381" s="5">
        <v>1</v>
      </c>
      <c r="D381" s="5">
        <v>1</v>
      </c>
      <c r="E381" s="5">
        <v>0</v>
      </c>
      <c r="F381" s="7">
        <v>0</v>
      </c>
      <c r="G381" s="13">
        <v>3</v>
      </c>
    </row>
    <row r="382" spans="1:7" x14ac:dyDescent="0.3">
      <c r="A382">
        <v>38</v>
      </c>
      <c r="B382" s="6">
        <v>1</v>
      </c>
      <c r="C382" s="5">
        <v>0</v>
      </c>
      <c r="D382" s="5">
        <v>1</v>
      </c>
      <c r="E382" s="5">
        <v>1</v>
      </c>
      <c r="F382" s="7">
        <v>1</v>
      </c>
      <c r="G382" s="13">
        <v>6</v>
      </c>
    </row>
    <row r="383" spans="1:7" x14ac:dyDescent="0.3">
      <c r="A383">
        <v>38</v>
      </c>
      <c r="B383" s="6">
        <v>0</v>
      </c>
      <c r="C383" s="5">
        <v>0</v>
      </c>
      <c r="D383" s="5">
        <v>0</v>
      </c>
      <c r="E383" s="5">
        <v>1</v>
      </c>
      <c r="F383" s="7">
        <v>0</v>
      </c>
      <c r="G383" s="13">
        <v>3</v>
      </c>
    </row>
    <row r="384" spans="1:7" x14ac:dyDescent="0.3">
      <c r="A384">
        <v>39</v>
      </c>
      <c r="B384" s="6">
        <v>0</v>
      </c>
      <c r="C384" s="5">
        <v>1</v>
      </c>
      <c r="D384" s="5">
        <v>0</v>
      </c>
      <c r="E384" s="5">
        <v>0</v>
      </c>
      <c r="F384" s="7">
        <v>1</v>
      </c>
      <c r="G384" s="13">
        <v>6</v>
      </c>
    </row>
    <row r="385" spans="1:7" x14ac:dyDescent="0.3">
      <c r="A385">
        <v>39</v>
      </c>
      <c r="B385" s="6">
        <v>1</v>
      </c>
      <c r="C385" s="5">
        <v>0</v>
      </c>
      <c r="D385" s="5">
        <v>1</v>
      </c>
      <c r="E385" s="5">
        <v>1</v>
      </c>
      <c r="F385" s="7">
        <v>1</v>
      </c>
      <c r="G385" s="13">
        <v>4</v>
      </c>
    </row>
    <row r="386" spans="1:7" x14ac:dyDescent="0.3">
      <c r="A386">
        <v>39</v>
      </c>
      <c r="B386" s="6">
        <v>0</v>
      </c>
      <c r="C386" s="5">
        <v>1</v>
      </c>
      <c r="D386" s="5">
        <v>1</v>
      </c>
      <c r="E386" s="5">
        <v>0</v>
      </c>
      <c r="F386" s="7">
        <v>0</v>
      </c>
      <c r="G386" s="13">
        <v>3</v>
      </c>
    </row>
    <row r="387" spans="1:7" x14ac:dyDescent="0.3">
      <c r="A387">
        <v>39</v>
      </c>
      <c r="B387" s="6">
        <v>0</v>
      </c>
      <c r="C387" s="5">
        <v>0</v>
      </c>
      <c r="D387" s="5">
        <v>1</v>
      </c>
      <c r="E387" s="5">
        <v>0</v>
      </c>
      <c r="F387" s="7">
        <v>0</v>
      </c>
      <c r="G387" s="13">
        <v>7</v>
      </c>
    </row>
    <row r="388" spans="1:7" x14ac:dyDescent="0.3">
      <c r="A388">
        <v>39</v>
      </c>
      <c r="B388" s="6">
        <v>0</v>
      </c>
      <c r="C388" s="5">
        <v>0</v>
      </c>
      <c r="D388" s="5">
        <v>0</v>
      </c>
      <c r="E388" s="5">
        <v>1</v>
      </c>
      <c r="F388" s="7">
        <v>0</v>
      </c>
      <c r="G388" s="13">
        <v>8</v>
      </c>
    </row>
    <row r="389" spans="1:7" x14ac:dyDescent="0.3">
      <c r="A389">
        <v>39</v>
      </c>
      <c r="B389" s="6">
        <v>0</v>
      </c>
      <c r="C389" s="5">
        <v>0</v>
      </c>
      <c r="D389" s="5">
        <v>0</v>
      </c>
      <c r="E389" s="5">
        <v>0</v>
      </c>
      <c r="F389" s="7">
        <v>1</v>
      </c>
      <c r="G389" s="13">
        <v>5</v>
      </c>
    </row>
    <row r="390" spans="1:7" x14ac:dyDescent="0.3">
      <c r="A390">
        <v>39</v>
      </c>
      <c r="B390" s="6">
        <v>1</v>
      </c>
      <c r="C390" s="5">
        <v>0</v>
      </c>
      <c r="D390" s="5">
        <v>0</v>
      </c>
      <c r="E390" s="5">
        <v>0</v>
      </c>
      <c r="F390" s="7">
        <v>0</v>
      </c>
      <c r="G390" s="13">
        <v>9</v>
      </c>
    </row>
    <row r="391" spans="1:7" x14ac:dyDescent="0.3">
      <c r="A391">
        <v>39</v>
      </c>
      <c r="B391" s="6">
        <v>1</v>
      </c>
      <c r="C391" s="5">
        <v>0</v>
      </c>
      <c r="D391" s="5">
        <v>1</v>
      </c>
      <c r="E391" s="5">
        <v>1</v>
      </c>
      <c r="F391" s="7">
        <v>0</v>
      </c>
      <c r="G391" s="13">
        <v>6</v>
      </c>
    </row>
    <row r="392" spans="1:7" x14ac:dyDescent="0.3">
      <c r="A392">
        <v>39</v>
      </c>
      <c r="B392" s="6">
        <v>0</v>
      </c>
      <c r="C392" s="5">
        <v>0</v>
      </c>
      <c r="D392" s="5">
        <v>1</v>
      </c>
      <c r="E392" s="5">
        <v>1</v>
      </c>
      <c r="F392" s="7">
        <v>1</v>
      </c>
      <c r="G392" s="13">
        <v>2</v>
      </c>
    </row>
    <row r="393" spans="1:7" x14ac:dyDescent="0.3">
      <c r="A393">
        <v>39</v>
      </c>
      <c r="B393" s="6">
        <v>1</v>
      </c>
      <c r="C393" s="5">
        <v>0</v>
      </c>
      <c r="D393" s="5">
        <v>1</v>
      </c>
      <c r="E393" s="5">
        <v>0</v>
      </c>
      <c r="F393" s="7">
        <v>1</v>
      </c>
      <c r="G393" s="13">
        <v>7</v>
      </c>
    </row>
    <row r="394" spans="1:7" x14ac:dyDescent="0.3">
      <c r="A394">
        <v>40</v>
      </c>
      <c r="B394" s="6">
        <v>1</v>
      </c>
      <c r="C394" s="5">
        <v>0</v>
      </c>
      <c r="D394" s="5">
        <v>1</v>
      </c>
      <c r="E394" s="5">
        <v>1</v>
      </c>
      <c r="F394" s="7">
        <v>0</v>
      </c>
      <c r="G394" s="13">
        <v>6</v>
      </c>
    </row>
    <row r="395" spans="1:7" x14ac:dyDescent="0.3">
      <c r="A395">
        <v>40</v>
      </c>
      <c r="B395" s="6">
        <v>0</v>
      </c>
      <c r="C395" s="5">
        <v>0</v>
      </c>
      <c r="D395" s="5">
        <v>0</v>
      </c>
      <c r="E395" s="5">
        <v>0</v>
      </c>
      <c r="F395" s="7">
        <v>1</v>
      </c>
      <c r="G395" s="13">
        <v>6</v>
      </c>
    </row>
    <row r="396" spans="1:7" x14ac:dyDescent="0.3">
      <c r="A396">
        <v>40</v>
      </c>
      <c r="B396" s="6">
        <v>0</v>
      </c>
      <c r="C396" s="5">
        <v>1</v>
      </c>
      <c r="D396" s="5">
        <v>0</v>
      </c>
      <c r="E396" s="5">
        <v>0</v>
      </c>
      <c r="F396" s="7">
        <v>1</v>
      </c>
      <c r="G396" s="13">
        <v>8</v>
      </c>
    </row>
    <row r="397" spans="1:7" x14ac:dyDescent="0.3">
      <c r="A397">
        <v>40</v>
      </c>
      <c r="B397" s="6">
        <v>0</v>
      </c>
      <c r="C397" s="5">
        <v>0</v>
      </c>
      <c r="D397" s="5">
        <v>1</v>
      </c>
      <c r="E397" s="5">
        <v>1</v>
      </c>
      <c r="F397" s="7">
        <v>1</v>
      </c>
      <c r="G397" s="13">
        <v>9</v>
      </c>
    </row>
    <row r="398" spans="1:7" x14ac:dyDescent="0.3">
      <c r="A398">
        <v>40</v>
      </c>
      <c r="B398" s="6">
        <v>0</v>
      </c>
      <c r="C398" s="5">
        <v>0</v>
      </c>
      <c r="D398" s="5">
        <v>0</v>
      </c>
      <c r="E398" s="5">
        <v>1</v>
      </c>
      <c r="F398" s="7">
        <v>0</v>
      </c>
      <c r="G398" s="13">
        <v>2</v>
      </c>
    </row>
    <row r="399" spans="1:7" x14ac:dyDescent="0.3">
      <c r="A399">
        <v>40</v>
      </c>
      <c r="B399" s="6">
        <v>1</v>
      </c>
      <c r="C399" s="5">
        <v>0</v>
      </c>
      <c r="D399" s="5">
        <v>1</v>
      </c>
      <c r="E399" s="5">
        <v>0</v>
      </c>
      <c r="F399" s="7">
        <v>1</v>
      </c>
      <c r="G399" s="13">
        <v>7</v>
      </c>
    </row>
    <row r="400" spans="1:7" x14ac:dyDescent="0.3">
      <c r="A400">
        <v>40</v>
      </c>
      <c r="B400" s="6">
        <v>0</v>
      </c>
      <c r="C400" s="5">
        <v>1</v>
      </c>
      <c r="D400" s="5">
        <v>1</v>
      </c>
      <c r="E400" s="5">
        <v>0</v>
      </c>
      <c r="F400" s="7">
        <v>0</v>
      </c>
      <c r="G400" s="13">
        <v>3</v>
      </c>
    </row>
    <row r="401" spans="1:7" x14ac:dyDescent="0.3">
      <c r="A401">
        <v>40</v>
      </c>
      <c r="B401" s="6">
        <v>1</v>
      </c>
      <c r="C401" s="5">
        <v>0</v>
      </c>
      <c r="D401" s="5">
        <v>1</v>
      </c>
      <c r="E401" s="5">
        <v>1</v>
      </c>
      <c r="F401" s="7">
        <v>1</v>
      </c>
      <c r="G401" s="13">
        <v>4</v>
      </c>
    </row>
    <row r="402" spans="1:7" x14ac:dyDescent="0.3">
      <c r="A402">
        <v>40</v>
      </c>
      <c r="B402" s="6">
        <v>0</v>
      </c>
      <c r="C402" s="5">
        <v>0</v>
      </c>
      <c r="D402" s="5">
        <v>1</v>
      </c>
      <c r="E402" s="5">
        <v>0</v>
      </c>
      <c r="F402" s="7">
        <v>0</v>
      </c>
      <c r="G402" s="13">
        <v>6</v>
      </c>
    </row>
    <row r="403" spans="1:7" x14ac:dyDescent="0.3">
      <c r="A403">
        <v>40</v>
      </c>
      <c r="B403" s="6">
        <v>1</v>
      </c>
      <c r="C403" s="5">
        <v>0</v>
      </c>
      <c r="D403" s="5">
        <v>0</v>
      </c>
      <c r="E403" s="5">
        <v>0</v>
      </c>
      <c r="F403" s="7">
        <v>0</v>
      </c>
      <c r="G403" s="13">
        <v>9</v>
      </c>
    </row>
    <row r="404" spans="1:7" x14ac:dyDescent="0.3">
      <c r="A404">
        <v>41</v>
      </c>
      <c r="B404" s="6">
        <v>0</v>
      </c>
      <c r="C404" s="5">
        <v>1</v>
      </c>
      <c r="D404" s="5">
        <v>0</v>
      </c>
      <c r="E404" s="5">
        <v>0</v>
      </c>
      <c r="F404" s="7">
        <v>1</v>
      </c>
      <c r="G404" s="13">
        <v>2</v>
      </c>
    </row>
    <row r="405" spans="1:7" x14ac:dyDescent="0.3">
      <c r="A405">
        <v>41</v>
      </c>
      <c r="B405" s="6">
        <v>0</v>
      </c>
      <c r="C405" s="5">
        <v>0</v>
      </c>
      <c r="D405" s="5">
        <v>1</v>
      </c>
      <c r="E405" s="5">
        <v>0</v>
      </c>
      <c r="F405" s="7">
        <v>0</v>
      </c>
      <c r="G405" s="13">
        <v>5</v>
      </c>
    </row>
    <row r="406" spans="1:7" x14ac:dyDescent="0.3">
      <c r="A406">
        <v>41</v>
      </c>
      <c r="B406" s="6">
        <v>1</v>
      </c>
      <c r="C406" s="5">
        <v>0</v>
      </c>
      <c r="D406" s="5">
        <v>0</v>
      </c>
      <c r="E406" s="5">
        <v>0</v>
      </c>
      <c r="F406" s="7">
        <v>0</v>
      </c>
      <c r="G406" s="13">
        <v>3</v>
      </c>
    </row>
    <row r="407" spans="1:7" x14ac:dyDescent="0.3">
      <c r="A407">
        <v>41</v>
      </c>
      <c r="B407" s="6">
        <v>1</v>
      </c>
      <c r="C407" s="5">
        <v>0</v>
      </c>
      <c r="D407" s="5">
        <v>1</v>
      </c>
      <c r="E407" s="5">
        <v>1</v>
      </c>
      <c r="F407" s="7">
        <v>1</v>
      </c>
      <c r="G407" s="13">
        <v>5</v>
      </c>
    </row>
    <row r="408" spans="1:7" x14ac:dyDescent="0.3">
      <c r="A408">
        <v>41</v>
      </c>
      <c r="B408" s="6">
        <v>1</v>
      </c>
      <c r="C408" s="5">
        <v>0</v>
      </c>
      <c r="D408" s="5">
        <v>1</v>
      </c>
      <c r="E408" s="5">
        <v>1</v>
      </c>
      <c r="F408" s="7">
        <v>0</v>
      </c>
      <c r="G408" s="13">
        <v>6</v>
      </c>
    </row>
    <row r="409" spans="1:7" x14ac:dyDescent="0.3">
      <c r="A409">
        <v>41</v>
      </c>
      <c r="B409" s="6">
        <v>0</v>
      </c>
      <c r="C409" s="5">
        <v>1</v>
      </c>
      <c r="D409" s="5">
        <v>1</v>
      </c>
      <c r="E409" s="5">
        <v>0</v>
      </c>
      <c r="F409" s="7">
        <v>0</v>
      </c>
      <c r="G409" s="13">
        <v>4</v>
      </c>
    </row>
    <row r="410" spans="1:7" x14ac:dyDescent="0.3">
      <c r="A410">
        <v>41</v>
      </c>
      <c r="B410" s="6">
        <v>0</v>
      </c>
      <c r="C410" s="5">
        <v>0</v>
      </c>
      <c r="D410" s="5">
        <v>1</v>
      </c>
      <c r="E410" s="5">
        <v>1</v>
      </c>
      <c r="F410" s="7">
        <v>1</v>
      </c>
      <c r="G410" s="13">
        <v>4</v>
      </c>
    </row>
    <row r="411" spans="1:7" x14ac:dyDescent="0.3">
      <c r="A411">
        <v>41</v>
      </c>
      <c r="B411" s="6">
        <v>0</v>
      </c>
      <c r="C411" s="5">
        <v>0</v>
      </c>
      <c r="D411" s="5">
        <v>0</v>
      </c>
      <c r="E411" s="5">
        <v>0</v>
      </c>
      <c r="F411" s="7">
        <v>1</v>
      </c>
      <c r="G411" s="13">
        <v>5</v>
      </c>
    </row>
    <row r="412" spans="1:7" x14ac:dyDescent="0.3">
      <c r="A412">
        <v>41</v>
      </c>
      <c r="B412" s="6">
        <v>0</v>
      </c>
      <c r="C412" s="5">
        <v>0</v>
      </c>
      <c r="D412" s="5">
        <v>0</v>
      </c>
      <c r="E412" s="5">
        <v>1</v>
      </c>
      <c r="F412" s="7">
        <v>0</v>
      </c>
      <c r="G412" s="13">
        <v>7</v>
      </c>
    </row>
    <row r="413" spans="1:7" x14ac:dyDescent="0.3">
      <c r="A413">
        <v>41</v>
      </c>
      <c r="B413" s="6">
        <v>1</v>
      </c>
      <c r="C413" s="5">
        <v>0</v>
      </c>
      <c r="D413" s="5">
        <v>1</v>
      </c>
      <c r="E413" s="5">
        <v>0</v>
      </c>
      <c r="F413" s="7">
        <v>1</v>
      </c>
      <c r="G413" s="13">
        <v>6</v>
      </c>
    </row>
    <row r="414" spans="1:7" x14ac:dyDescent="0.3">
      <c r="A414">
        <v>42</v>
      </c>
      <c r="B414" s="6">
        <v>1</v>
      </c>
      <c r="C414" s="5">
        <v>0</v>
      </c>
      <c r="D414" s="5">
        <v>1</v>
      </c>
      <c r="E414" s="5">
        <v>0</v>
      </c>
      <c r="F414" s="7">
        <v>1</v>
      </c>
      <c r="G414" s="13">
        <v>10</v>
      </c>
    </row>
    <row r="415" spans="1:7" x14ac:dyDescent="0.3">
      <c r="A415">
        <v>42</v>
      </c>
      <c r="B415" s="6">
        <v>1</v>
      </c>
      <c r="C415" s="5">
        <v>0</v>
      </c>
      <c r="D415" s="5">
        <v>1</v>
      </c>
      <c r="E415" s="5">
        <v>1</v>
      </c>
      <c r="F415" s="7">
        <v>1</v>
      </c>
      <c r="G415" s="13">
        <v>5</v>
      </c>
    </row>
    <row r="416" spans="1:7" x14ac:dyDescent="0.3">
      <c r="A416">
        <v>42</v>
      </c>
      <c r="B416" s="6">
        <v>0</v>
      </c>
      <c r="C416" s="5">
        <v>0</v>
      </c>
      <c r="D416" s="5">
        <v>1</v>
      </c>
      <c r="E416" s="5">
        <v>1</v>
      </c>
      <c r="F416" s="7">
        <v>1</v>
      </c>
      <c r="G416" s="13">
        <v>4</v>
      </c>
    </row>
    <row r="417" spans="1:7" x14ac:dyDescent="0.3">
      <c r="A417">
        <v>42</v>
      </c>
      <c r="B417" s="6">
        <v>0</v>
      </c>
      <c r="C417" s="5">
        <v>0</v>
      </c>
      <c r="D417" s="5">
        <v>0</v>
      </c>
      <c r="E417" s="5">
        <v>1</v>
      </c>
      <c r="F417" s="7">
        <v>0</v>
      </c>
      <c r="G417" s="13">
        <v>3</v>
      </c>
    </row>
    <row r="418" spans="1:7" x14ac:dyDescent="0.3">
      <c r="A418">
        <v>42</v>
      </c>
      <c r="B418" s="6">
        <v>0</v>
      </c>
      <c r="C418" s="5">
        <v>0</v>
      </c>
      <c r="D418" s="5">
        <v>1</v>
      </c>
      <c r="E418" s="5">
        <v>0</v>
      </c>
      <c r="F418" s="7">
        <v>0</v>
      </c>
      <c r="G418" s="13">
        <v>9</v>
      </c>
    </row>
    <row r="419" spans="1:7" x14ac:dyDescent="0.3">
      <c r="A419">
        <v>42</v>
      </c>
      <c r="B419" s="6">
        <v>1</v>
      </c>
      <c r="C419" s="5">
        <v>0</v>
      </c>
      <c r="D419" s="5">
        <v>0</v>
      </c>
      <c r="E419" s="5">
        <v>0</v>
      </c>
      <c r="F419" s="7">
        <v>0</v>
      </c>
      <c r="G419" s="13">
        <v>5</v>
      </c>
    </row>
    <row r="420" spans="1:7" x14ac:dyDescent="0.3">
      <c r="A420">
        <v>42</v>
      </c>
      <c r="B420" s="6">
        <v>1</v>
      </c>
      <c r="C420" s="5">
        <v>0</v>
      </c>
      <c r="D420" s="5">
        <v>1</v>
      </c>
      <c r="E420" s="5">
        <v>1</v>
      </c>
      <c r="F420" s="7">
        <v>0</v>
      </c>
      <c r="G420" s="13">
        <v>5</v>
      </c>
    </row>
    <row r="421" spans="1:7" x14ac:dyDescent="0.3">
      <c r="A421">
        <v>42</v>
      </c>
      <c r="B421" s="6">
        <v>0</v>
      </c>
      <c r="C421" s="5">
        <v>1</v>
      </c>
      <c r="D421" s="5">
        <v>0</v>
      </c>
      <c r="E421" s="5">
        <v>0</v>
      </c>
      <c r="F421" s="7">
        <v>1</v>
      </c>
      <c r="G421" s="13">
        <v>8</v>
      </c>
    </row>
    <row r="422" spans="1:7" x14ac:dyDescent="0.3">
      <c r="A422">
        <v>42</v>
      </c>
      <c r="B422" s="6">
        <v>0</v>
      </c>
      <c r="C422" s="5">
        <v>0</v>
      </c>
      <c r="D422" s="5">
        <v>0</v>
      </c>
      <c r="E422" s="5">
        <v>0</v>
      </c>
      <c r="F422" s="7">
        <v>1</v>
      </c>
      <c r="G422" s="13">
        <v>6</v>
      </c>
    </row>
    <row r="423" spans="1:7" x14ac:dyDescent="0.3">
      <c r="A423">
        <v>42</v>
      </c>
      <c r="B423" s="6">
        <v>0</v>
      </c>
      <c r="C423" s="5">
        <v>1</v>
      </c>
      <c r="D423" s="5">
        <v>1</v>
      </c>
      <c r="E423" s="5">
        <v>0</v>
      </c>
      <c r="F423" s="7">
        <v>0</v>
      </c>
      <c r="G423" s="13">
        <v>5</v>
      </c>
    </row>
    <row r="424" spans="1:7" x14ac:dyDescent="0.3">
      <c r="A424">
        <v>43</v>
      </c>
      <c r="B424" s="6">
        <v>0</v>
      </c>
      <c r="C424" s="5">
        <v>0</v>
      </c>
      <c r="D424" s="5">
        <v>1</v>
      </c>
      <c r="E424" s="5">
        <v>1</v>
      </c>
      <c r="F424" s="7">
        <v>1</v>
      </c>
      <c r="G424" s="13">
        <v>4</v>
      </c>
    </row>
    <row r="425" spans="1:7" x14ac:dyDescent="0.3">
      <c r="A425">
        <v>43</v>
      </c>
      <c r="B425" s="6">
        <v>0</v>
      </c>
      <c r="C425" s="5">
        <v>0</v>
      </c>
      <c r="D425" s="5">
        <v>0</v>
      </c>
      <c r="E425" s="5">
        <v>1</v>
      </c>
      <c r="F425" s="7">
        <v>0</v>
      </c>
      <c r="G425" s="13">
        <v>1</v>
      </c>
    </row>
    <row r="426" spans="1:7" x14ac:dyDescent="0.3">
      <c r="A426">
        <v>43</v>
      </c>
      <c r="B426" s="6">
        <v>1</v>
      </c>
      <c r="C426" s="5">
        <v>0</v>
      </c>
      <c r="D426" s="5">
        <v>0</v>
      </c>
      <c r="E426" s="5">
        <v>0</v>
      </c>
      <c r="F426" s="7">
        <v>0</v>
      </c>
      <c r="G426" s="13">
        <v>6</v>
      </c>
    </row>
    <row r="427" spans="1:7" x14ac:dyDescent="0.3">
      <c r="A427">
        <v>43</v>
      </c>
      <c r="B427" s="6">
        <v>1</v>
      </c>
      <c r="C427" s="5">
        <v>0</v>
      </c>
      <c r="D427" s="5">
        <v>1</v>
      </c>
      <c r="E427" s="5">
        <v>1</v>
      </c>
      <c r="F427" s="7">
        <v>0</v>
      </c>
      <c r="G427" s="13">
        <v>2</v>
      </c>
    </row>
    <row r="428" spans="1:7" x14ac:dyDescent="0.3">
      <c r="A428">
        <v>43</v>
      </c>
      <c r="B428" s="6">
        <v>0</v>
      </c>
      <c r="C428" s="5">
        <v>1</v>
      </c>
      <c r="D428" s="5">
        <v>0</v>
      </c>
      <c r="E428" s="5">
        <v>0</v>
      </c>
      <c r="F428" s="7">
        <v>1</v>
      </c>
      <c r="G428" s="13">
        <v>4</v>
      </c>
    </row>
    <row r="429" spans="1:7" x14ac:dyDescent="0.3">
      <c r="A429">
        <v>43</v>
      </c>
      <c r="B429" s="6">
        <v>0</v>
      </c>
      <c r="C429" s="5">
        <v>0</v>
      </c>
      <c r="D429" s="5">
        <v>0</v>
      </c>
      <c r="E429" s="5">
        <v>0</v>
      </c>
      <c r="F429" s="7">
        <v>1</v>
      </c>
      <c r="G429" s="13">
        <v>5</v>
      </c>
    </row>
    <row r="430" spans="1:7" x14ac:dyDescent="0.3">
      <c r="A430">
        <v>43</v>
      </c>
      <c r="B430" s="6">
        <v>0</v>
      </c>
      <c r="C430" s="5">
        <v>1</v>
      </c>
      <c r="D430" s="5">
        <v>1</v>
      </c>
      <c r="E430" s="5">
        <v>0</v>
      </c>
      <c r="F430" s="7">
        <v>0</v>
      </c>
      <c r="G430" s="13">
        <v>4</v>
      </c>
    </row>
    <row r="431" spans="1:7" x14ac:dyDescent="0.3">
      <c r="A431">
        <v>43</v>
      </c>
      <c r="B431" s="6">
        <v>1</v>
      </c>
      <c r="C431" s="5">
        <v>0</v>
      </c>
      <c r="D431" s="5">
        <v>1</v>
      </c>
      <c r="E431" s="5">
        <v>1</v>
      </c>
      <c r="F431" s="7">
        <v>1</v>
      </c>
      <c r="G431" s="13">
        <v>8</v>
      </c>
    </row>
    <row r="432" spans="1:7" x14ac:dyDescent="0.3">
      <c r="A432">
        <v>43</v>
      </c>
      <c r="B432" s="6">
        <v>1</v>
      </c>
      <c r="C432" s="5">
        <v>0</v>
      </c>
      <c r="D432" s="5">
        <v>1</v>
      </c>
      <c r="E432" s="5">
        <v>0</v>
      </c>
      <c r="F432" s="7">
        <v>1</v>
      </c>
      <c r="G432" s="13">
        <v>8</v>
      </c>
    </row>
    <row r="433" spans="1:7" x14ac:dyDescent="0.3">
      <c r="A433">
        <v>43</v>
      </c>
      <c r="B433" s="6">
        <v>0</v>
      </c>
      <c r="C433" s="5">
        <v>0</v>
      </c>
      <c r="D433" s="5">
        <v>1</v>
      </c>
      <c r="E433" s="5">
        <v>0</v>
      </c>
      <c r="F433" s="7">
        <v>0</v>
      </c>
      <c r="G433" s="13">
        <v>7</v>
      </c>
    </row>
    <row r="434" spans="1:7" x14ac:dyDescent="0.3">
      <c r="A434">
        <v>44</v>
      </c>
      <c r="B434" s="6">
        <v>1</v>
      </c>
      <c r="C434" s="5">
        <v>0</v>
      </c>
      <c r="D434" s="5">
        <v>1</v>
      </c>
      <c r="E434" s="5">
        <v>1</v>
      </c>
      <c r="F434" s="7">
        <v>0</v>
      </c>
      <c r="G434" s="13">
        <v>7</v>
      </c>
    </row>
    <row r="435" spans="1:7" x14ac:dyDescent="0.3">
      <c r="A435">
        <v>44</v>
      </c>
      <c r="B435" s="6">
        <v>1</v>
      </c>
      <c r="C435" s="5">
        <v>0</v>
      </c>
      <c r="D435" s="5">
        <v>0</v>
      </c>
      <c r="E435" s="5">
        <v>0</v>
      </c>
      <c r="F435" s="7">
        <v>0</v>
      </c>
      <c r="G435" s="13">
        <v>8</v>
      </c>
    </row>
    <row r="436" spans="1:7" x14ac:dyDescent="0.3">
      <c r="A436">
        <v>44</v>
      </c>
      <c r="B436" s="6">
        <v>0</v>
      </c>
      <c r="C436" s="5">
        <v>0</v>
      </c>
      <c r="D436" s="5">
        <v>0</v>
      </c>
      <c r="E436" s="5">
        <v>0</v>
      </c>
      <c r="F436" s="7">
        <v>1</v>
      </c>
      <c r="G436" s="13">
        <v>6</v>
      </c>
    </row>
    <row r="437" spans="1:7" x14ac:dyDescent="0.3">
      <c r="A437">
        <v>44</v>
      </c>
      <c r="B437" s="6">
        <v>1</v>
      </c>
      <c r="C437" s="5">
        <v>0</v>
      </c>
      <c r="D437" s="5">
        <v>1</v>
      </c>
      <c r="E437" s="5">
        <v>1</v>
      </c>
      <c r="F437" s="7">
        <v>1</v>
      </c>
      <c r="G437" s="13">
        <v>3</v>
      </c>
    </row>
    <row r="438" spans="1:7" x14ac:dyDescent="0.3">
      <c r="A438">
        <v>44</v>
      </c>
      <c r="B438" s="6">
        <v>0</v>
      </c>
      <c r="C438" s="5">
        <v>1</v>
      </c>
      <c r="D438" s="5">
        <v>1</v>
      </c>
      <c r="E438" s="5">
        <v>0</v>
      </c>
      <c r="F438" s="7">
        <v>0</v>
      </c>
      <c r="G438" s="13">
        <v>4</v>
      </c>
    </row>
    <row r="439" spans="1:7" x14ac:dyDescent="0.3">
      <c r="A439">
        <v>44</v>
      </c>
      <c r="B439" s="6">
        <v>1</v>
      </c>
      <c r="C439" s="5">
        <v>0</v>
      </c>
      <c r="D439" s="5">
        <v>1</v>
      </c>
      <c r="E439" s="5">
        <v>0</v>
      </c>
      <c r="F439" s="7">
        <v>1</v>
      </c>
      <c r="G439" s="13">
        <v>9</v>
      </c>
    </row>
    <row r="440" spans="1:7" x14ac:dyDescent="0.3">
      <c r="A440">
        <v>44</v>
      </c>
      <c r="B440" s="6">
        <v>0</v>
      </c>
      <c r="C440" s="5">
        <v>1</v>
      </c>
      <c r="D440" s="5">
        <v>0</v>
      </c>
      <c r="E440" s="5">
        <v>0</v>
      </c>
      <c r="F440" s="7">
        <v>1</v>
      </c>
      <c r="G440" s="13">
        <v>3</v>
      </c>
    </row>
    <row r="441" spans="1:7" x14ac:dyDescent="0.3">
      <c r="A441">
        <v>44</v>
      </c>
      <c r="B441" s="6">
        <v>0</v>
      </c>
      <c r="C441" s="5">
        <v>0</v>
      </c>
      <c r="D441" s="5">
        <v>0</v>
      </c>
      <c r="E441" s="5">
        <v>1</v>
      </c>
      <c r="F441" s="7">
        <v>0</v>
      </c>
      <c r="G441" s="13">
        <v>5</v>
      </c>
    </row>
    <row r="442" spans="1:7" x14ac:dyDescent="0.3">
      <c r="A442">
        <v>44</v>
      </c>
      <c r="B442" s="6">
        <v>0</v>
      </c>
      <c r="C442" s="5">
        <v>0</v>
      </c>
      <c r="D442" s="5">
        <v>1</v>
      </c>
      <c r="E442" s="5">
        <v>1</v>
      </c>
      <c r="F442" s="7">
        <v>1</v>
      </c>
      <c r="G442" s="13">
        <v>9</v>
      </c>
    </row>
    <row r="443" spans="1:7" x14ac:dyDescent="0.3">
      <c r="A443">
        <v>44</v>
      </c>
      <c r="B443" s="6">
        <v>0</v>
      </c>
      <c r="C443" s="5">
        <v>0</v>
      </c>
      <c r="D443" s="5">
        <v>1</v>
      </c>
      <c r="E443" s="5">
        <v>0</v>
      </c>
      <c r="F443" s="7">
        <v>0</v>
      </c>
      <c r="G443" s="13">
        <v>5</v>
      </c>
    </row>
    <row r="444" spans="1:7" x14ac:dyDescent="0.3">
      <c r="A444">
        <v>45</v>
      </c>
      <c r="B444" s="6">
        <v>1</v>
      </c>
      <c r="C444" s="5">
        <v>0</v>
      </c>
      <c r="D444" s="5">
        <v>1</v>
      </c>
      <c r="E444" s="5">
        <v>0</v>
      </c>
      <c r="F444" s="7">
        <v>1</v>
      </c>
      <c r="G444" s="13">
        <v>8</v>
      </c>
    </row>
    <row r="445" spans="1:7" x14ac:dyDescent="0.3">
      <c r="A445">
        <v>45</v>
      </c>
      <c r="B445" s="6">
        <v>0</v>
      </c>
      <c r="C445" s="5">
        <v>0</v>
      </c>
      <c r="D445" s="5">
        <v>1</v>
      </c>
      <c r="E445" s="5">
        <v>1</v>
      </c>
      <c r="F445" s="7">
        <v>1</v>
      </c>
      <c r="G445" s="13">
        <v>3</v>
      </c>
    </row>
    <row r="446" spans="1:7" x14ac:dyDescent="0.3">
      <c r="A446">
        <v>45</v>
      </c>
      <c r="B446" s="6">
        <v>0</v>
      </c>
      <c r="C446" s="5">
        <v>0</v>
      </c>
      <c r="D446" s="5">
        <v>0</v>
      </c>
      <c r="E446" s="5">
        <v>0</v>
      </c>
      <c r="F446" s="7">
        <v>1</v>
      </c>
      <c r="G446" s="13">
        <v>8</v>
      </c>
    </row>
    <row r="447" spans="1:7" x14ac:dyDescent="0.3">
      <c r="A447">
        <v>45</v>
      </c>
      <c r="B447" s="6">
        <v>0</v>
      </c>
      <c r="C447" s="5">
        <v>0</v>
      </c>
      <c r="D447" s="5">
        <v>1</v>
      </c>
      <c r="E447" s="5">
        <v>0</v>
      </c>
      <c r="F447" s="7">
        <v>0</v>
      </c>
      <c r="G447" s="13">
        <v>5</v>
      </c>
    </row>
    <row r="448" spans="1:7" x14ac:dyDescent="0.3">
      <c r="A448">
        <v>45</v>
      </c>
      <c r="B448" s="6">
        <v>0</v>
      </c>
      <c r="C448" s="5">
        <v>1</v>
      </c>
      <c r="D448" s="5">
        <v>0</v>
      </c>
      <c r="E448" s="5">
        <v>0</v>
      </c>
      <c r="F448" s="7">
        <v>1</v>
      </c>
      <c r="G448" s="13">
        <v>7</v>
      </c>
    </row>
    <row r="449" spans="1:7" x14ac:dyDescent="0.3">
      <c r="A449">
        <v>45</v>
      </c>
      <c r="B449" s="6">
        <v>0</v>
      </c>
      <c r="C449" s="5">
        <v>0</v>
      </c>
      <c r="D449" s="5">
        <v>0</v>
      </c>
      <c r="E449" s="5">
        <v>1</v>
      </c>
      <c r="F449" s="7">
        <v>0</v>
      </c>
      <c r="G449" s="13">
        <v>9</v>
      </c>
    </row>
    <row r="450" spans="1:7" x14ac:dyDescent="0.3">
      <c r="A450">
        <v>45</v>
      </c>
      <c r="B450" s="6">
        <v>1</v>
      </c>
      <c r="C450" s="5">
        <v>0</v>
      </c>
      <c r="D450" s="5">
        <v>1</v>
      </c>
      <c r="E450" s="5">
        <v>1</v>
      </c>
      <c r="F450" s="7">
        <v>1</v>
      </c>
      <c r="G450" s="13">
        <v>1</v>
      </c>
    </row>
    <row r="451" spans="1:7" x14ac:dyDescent="0.3">
      <c r="A451">
        <v>45</v>
      </c>
      <c r="B451" s="6">
        <v>1</v>
      </c>
      <c r="C451" s="5">
        <v>0</v>
      </c>
      <c r="D451" s="5">
        <v>0</v>
      </c>
      <c r="E451" s="5">
        <v>0</v>
      </c>
      <c r="F451" s="7">
        <v>0</v>
      </c>
      <c r="G451" s="13">
        <v>9</v>
      </c>
    </row>
    <row r="452" spans="1:7" x14ac:dyDescent="0.3">
      <c r="A452">
        <v>45</v>
      </c>
      <c r="B452" s="6">
        <v>0</v>
      </c>
      <c r="C452" s="5">
        <v>1</v>
      </c>
      <c r="D452" s="5">
        <v>1</v>
      </c>
      <c r="E452" s="5">
        <v>0</v>
      </c>
      <c r="F452" s="7">
        <v>0</v>
      </c>
      <c r="G452" s="13">
        <v>4</v>
      </c>
    </row>
    <row r="453" spans="1:7" x14ac:dyDescent="0.3">
      <c r="A453">
        <v>45</v>
      </c>
      <c r="B453" s="8">
        <v>1</v>
      </c>
      <c r="C453" s="9">
        <v>0</v>
      </c>
      <c r="D453" s="9">
        <v>1</v>
      </c>
      <c r="E453" s="9">
        <v>1</v>
      </c>
      <c r="F453" s="11">
        <v>0</v>
      </c>
      <c r="G453" s="14">
        <v>2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260E-6458-4FD1-A7A8-F8B756C29EC1}">
  <dimension ref="A1:I22"/>
  <sheetViews>
    <sheetView workbookViewId="0">
      <selection activeCell="G28" sqref="G28"/>
    </sheetView>
  </sheetViews>
  <sheetFormatPr defaultRowHeight="14.4" x14ac:dyDescent="0.3"/>
  <cols>
    <col min="1" max="1" width="17.44140625" bestFit="1" customWidth="1"/>
    <col min="2" max="2" width="12.6640625" bestFit="1" customWidth="1"/>
    <col min="5" max="5" width="12" bestFit="1" customWidth="1"/>
    <col min="6" max="6" width="12.6640625" bestFit="1" customWidth="1"/>
  </cols>
  <sheetData>
    <row r="1" spans="1:9" x14ac:dyDescent="0.3">
      <c r="A1" t="s">
        <v>112</v>
      </c>
    </row>
    <row r="2" spans="1:9" ht="15" thickBot="1" x14ac:dyDescent="0.35"/>
    <row r="3" spans="1:9" x14ac:dyDescent="0.3">
      <c r="A3" s="56" t="s">
        <v>113</v>
      </c>
      <c r="B3" s="56"/>
    </row>
    <row r="4" spans="1:9" x14ac:dyDescent="0.3">
      <c r="A4" t="s">
        <v>114</v>
      </c>
      <c r="B4">
        <v>0.55188534070060025</v>
      </c>
    </row>
    <row r="5" spans="1:9" x14ac:dyDescent="0.3">
      <c r="A5" t="s">
        <v>115</v>
      </c>
      <c r="B5">
        <v>0.30457742928021758</v>
      </c>
      <c r="C5" s="37">
        <f>B5</f>
        <v>0.30457742928021758</v>
      </c>
    </row>
    <row r="6" spans="1:9" x14ac:dyDescent="0.3">
      <c r="A6" t="s">
        <v>116</v>
      </c>
      <c r="B6">
        <v>0.29674609402436414</v>
      </c>
      <c r="C6" s="37">
        <f>B6</f>
        <v>0.29674609402436414</v>
      </c>
    </row>
    <row r="7" spans="1:9" x14ac:dyDescent="0.3">
      <c r="A7" t="s">
        <v>117</v>
      </c>
      <c r="B7">
        <v>1.8135698238817095</v>
      </c>
    </row>
    <row r="8" spans="1:9" ht="15" thickBot="1" x14ac:dyDescent="0.35">
      <c r="A8" s="54" t="s">
        <v>118</v>
      </c>
      <c r="B8" s="54">
        <v>450</v>
      </c>
    </row>
    <row r="10" spans="1:9" ht="15" thickBot="1" x14ac:dyDescent="0.35">
      <c r="A10" t="s">
        <v>119</v>
      </c>
    </row>
    <row r="11" spans="1:9" x14ac:dyDescent="0.3">
      <c r="A11" s="55"/>
      <c r="B11" s="55" t="s">
        <v>124</v>
      </c>
      <c r="C11" s="55" t="s">
        <v>125</v>
      </c>
      <c r="D11" s="55" t="s">
        <v>126</v>
      </c>
      <c r="E11" s="55" t="s">
        <v>127</v>
      </c>
      <c r="F11" s="55" t="s">
        <v>128</v>
      </c>
    </row>
    <row r="12" spans="1:9" x14ac:dyDescent="0.3">
      <c r="A12" t="s">
        <v>120</v>
      </c>
      <c r="B12">
        <v>5</v>
      </c>
      <c r="C12">
        <v>639.58823529411416</v>
      </c>
      <c r="D12">
        <v>127.91764705882284</v>
      </c>
      <c r="E12">
        <v>38.89214537872914</v>
      </c>
      <c r="F12">
        <v>4.08299706795901E-33</v>
      </c>
    </row>
    <row r="13" spans="1:9" x14ac:dyDescent="0.3">
      <c r="A13" t="s">
        <v>121</v>
      </c>
      <c r="B13">
        <v>444</v>
      </c>
      <c r="C13">
        <v>1460.3317647058846</v>
      </c>
      <c r="D13">
        <v>3.2890355060943346</v>
      </c>
    </row>
    <row r="14" spans="1:9" ht="15" thickBot="1" x14ac:dyDescent="0.35">
      <c r="A14" s="54" t="s">
        <v>122</v>
      </c>
      <c r="B14" s="54">
        <v>449</v>
      </c>
      <c r="C14" s="54">
        <v>2099.9199999999987</v>
      </c>
      <c r="D14" s="54"/>
      <c r="E14" s="54"/>
      <c r="F14" s="54"/>
    </row>
    <row r="15" spans="1:9" ht="15" thickBot="1" x14ac:dyDescent="0.35"/>
    <row r="16" spans="1:9" x14ac:dyDescent="0.3">
      <c r="A16" s="55"/>
      <c r="B16" s="55" t="s">
        <v>129</v>
      </c>
      <c r="C16" s="55" t="s">
        <v>117</v>
      </c>
      <c r="D16" s="55" t="s">
        <v>130</v>
      </c>
      <c r="E16" s="55" t="s">
        <v>131</v>
      </c>
      <c r="F16" s="55" t="s">
        <v>132</v>
      </c>
      <c r="G16" s="55" t="s">
        <v>133</v>
      </c>
      <c r="H16" s="55" t="s">
        <v>134</v>
      </c>
      <c r="I16" s="55" t="s">
        <v>135</v>
      </c>
    </row>
    <row r="17" spans="1:9" x14ac:dyDescent="0.3">
      <c r="A17" t="s">
        <v>123</v>
      </c>
      <c r="B17">
        <v>6.4839215686274505</v>
      </c>
      <c r="C17">
        <v>0.19888291512721851</v>
      </c>
      <c r="D17">
        <v>32.601702184825228</v>
      </c>
      <c r="E17">
        <v>6.9107892601434883E-120</v>
      </c>
      <c r="F17">
        <v>6.0930527424000287</v>
      </c>
      <c r="G17">
        <v>6.8747903948548723</v>
      </c>
      <c r="H17">
        <v>6.0930527424000287</v>
      </c>
      <c r="I17">
        <v>6.8747903948548723</v>
      </c>
    </row>
    <row r="18" spans="1:9" x14ac:dyDescent="0.3">
      <c r="A18" t="s">
        <v>15</v>
      </c>
      <c r="B18">
        <v>1.1470588235294101</v>
      </c>
      <c r="C18">
        <v>0.19670926609037928</v>
      </c>
      <c r="D18">
        <v>5.8312394038539441</v>
      </c>
      <c r="E18">
        <v>1.0602514650205739E-8</v>
      </c>
      <c r="F18">
        <v>0.76046191601917035</v>
      </c>
      <c r="G18">
        <v>1.5336557310396499</v>
      </c>
      <c r="H18">
        <v>0.76046191601917035</v>
      </c>
      <c r="I18">
        <v>1.5336557310396499</v>
      </c>
    </row>
    <row r="19" spans="1:9" x14ac:dyDescent="0.3">
      <c r="A19" t="s">
        <v>16</v>
      </c>
      <c r="B19">
        <v>-2.0431372549019646</v>
      </c>
      <c r="C19">
        <v>0.25395057053757419</v>
      </c>
      <c r="D19">
        <v>-8.0454131312914878</v>
      </c>
      <c r="E19">
        <v>7.9129243741325094E-15</v>
      </c>
      <c r="F19">
        <v>-2.5422317163961141</v>
      </c>
      <c r="G19">
        <v>-1.5440427934078151</v>
      </c>
      <c r="H19">
        <v>-2.5422317163961141</v>
      </c>
      <c r="I19">
        <v>-1.5440427934078151</v>
      </c>
    </row>
    <row r="20" spans="1:9" x14ac:dyDescent="0.3">
      <c r="A20" t="s">
        <v>31</v>
      </c>
      <c r="B20">
        <v>-0.52156862745097776</v>
      </c>
      <c r="C20">
        <v>0.18545927463298101</v>
      </c>
      <c r="D20">
        <v>-2.8123081387175071</v>
      </c>
      <c r="E20">
        <v>5.1367646522640286E-3</v>
      </c>
      <c r="F20">
        <v>-0.8860556872992954</v>
      </c>
      <c r="G20">
        <v>-0.15708156760266012</v>
      </c>
      <c r="H20">
        <v>-0.8860556872992954</v>
      </c>
      <c r="I20">
        <v>-0.15708156760266012</v>
      </c>
    </row>
    <row r="21" spans="1:9" x14ac:dyDescent="0.3">
      <c r="A21" t="s">
        <v>36</v>
      </c>
      <c r="B21">
        <v>-1.7196078431372552</v>
      </c>
      <c r="C21">
        <v>0.19670926609037928</v>
      </c>
      <c r="D21">
        <v>-8.7418751404784913</v>
      </c>
      <c r="E21">
        <v>4.758359570909942E-17</v>
      </c>
      <c r="F21">
        <v>-2.1062047506474948</v>
      </c>
      <c r="G21">
        <v>-1.3330109356270154</v>
      </c>
      <c r="H21">
        <v>-2.1062047506474948</v>
      </c>
      <c r="I21">
        <v>-1.3330109356270154</v>
      </c>
    </row>
    <row r="22" spans="1:9" ht="15" thickBot="1" x14ac:dyDescent="0.35">
      <c r="A22" s="54" t="s">
        <v>32</v>
      </c>
      <c r="B22" s="54">
        <v>0.23999999999999974</v>
      </c>
      <c r="C22" s="54">
        <v>0.17098500274960621</v>
      </c>
      <c r="D22" s="54">
        <v>1.4036318749630952</v>
      </c>
      <c r="E22" s="54">
        <v>0.16112750143232377</v>
      </c>
      <c r="F22" s="54">
        <v>-9.6040465237954536E-2</v>
      </c>
      <c r="G22" s="54">
        <v>0.57604046523795405</v>
      </c>
      <c r="H22" s="54">
        <v>-9.6040465237954536E-2</v>
      </c>
      <c r="I22" s="54">
        <v>0.57604046523795405</v>
      </c>
    </row>
  </sheetData>
  <conditionalFormatting sqref="B17:B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{46DD5C6C-5D10-4CF3-B45E-49D17DB9CEA3}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DD5C6C-5D10-4CF3-B45E-49D17DB9CE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E2A2-1B81-47DB-B88A-A6B03734860D}">
  <dimension ref="A1:I22"/>
  <sheetViews>
    <sheetView workbookViewId="0">
      <selection activeCell="H9" sqref="H9"/>
    </sheetView>
  </sheetViews>
  <sheetFormatPr defaultRowHeight="14.4" x14ac:dyDescent="0.3"/>
  <cols>
    <col min="1" max="1" width="17.44140625" bestFit="1" customWidth="1"/>
    <col min="2" max="2" width="12.6640625" bestFit="1" customWidth="1"/>
    <col min="5" max="5" width="12" bestFit="1" customWidth="1"/>
    <col min="6" max="6" width="12.6640625" bestFit="1" customWidth="1"/>
  </cols>
  <sheetData>
    <row r="1" spans="1:9" x14ac:dyDescent="0.3">
      <c r="A1" t="s">
        <v>112</v>
      </c>
    </row>
    <row r="2" spans="1:9" ht="15" thickBot="1" x14ac:dyDescent="0.35"/>
    <row r="3" spans="1:9" x14ac:dyDescent="0.3">
      <c r="A3" s="56" t="s">
        <v>113</v>
      </c>
      <c r="B3" s="56"/>
    </row>
    <row r="4" spans="1:9" x14ac:dyDescent="0.3">
      <c r="A4" t="s">
        <v>114</v>
      </c>
      <c r="B4">
        <v>0.55188534070060025</v>
      </c>
    </row>
    <row r="5" spans="1:9" x14ac:dyDescent="0.3">
      <c r="A5" t="s">
        <v>115</v>
      </c>
      <c r="B5">
        <v>0.30457742928021758</v>
      </c>
      <c r="C5" s="37">
        <f>B5</f>
        <v>0.30457742928021758</v>
      </c>
    </row>
    <row r="6" spans="1:9" x14ac:dyDescent="0.3">
      <c r="A6" t="s">
        <v>116</v>
      </c>
      <c r="B6">
        <v>0.29674609402436414</v>
      </c>
      <c r="C6" s="37">
        <f>B6</f>
        <v>0.29674609402436414</v>
      </c>
    </row>
    <row r="7" spans="1:9" x14ac:dyDescent="0.3">
      <c r="A7" t="s">
        <v>117</v>
      </c>
      <c r="B7">
        <v>1.8135698238817095</v>
      </c>
    </row>
    <row r="8" spans="1:9" ht="15" thickBot="1" x14ac:dyDescent="0.35">
      <c r="A8" s="54" t="s">
        <v>118</v>
      </c>
      <c r="B8" s="54">
        <v>450</v>
      </c>
    </row>
    <row r="10" spans="1:9" ht="15" thickBot="1" x14ac:dyDescent="0.35">
      <c r="A10" t="s">
        <v>119</v>
      </c>
    </row>
    <row r="11" spans="1:9" x14ac:dyDescent="0.3">
      <c r="A11" s="55"/>
      <c r="B11" s="55" t="s">
        <v>124</v>
      </c>
      <c r="C11" s="55" t="s">
        <v>125</v>
      </c>
      <c r="D11" s="55" t="s">
        <v>126</v>
      </c>
      <c r="E11" s="55" t="s">
        <v>127</v>
      </c>
      <c r="F11" s="55" t="s">
        <v>128</v>
      </c>
    </row>
    <row r="12" spans="1:9" x14ac:dyDescent="0.3">
      <c r="A12" t="s">
        <v>120</v>
      </c>
      <c r="B12">
        <v>5</v>
      </c>
      <c r="C12">
        <v>639.58823529411416</v>
      </c>
      <c r="D12">
        <v>127.91764705882284</v>
      </c>
      <c r="E12">
        <v>38.89214537872914</v>
      </c>
      <c r="F12" s="37">
        <v>4.08299706795901E-33</v>
      </c>
    </row>
    <row r="13" spans="1:9" x14ac:dyDescent="0.3">
      <c r="A13" t="s">
        <v>121</v>
      </c>
      <c r="B13">
        <v>444</v>
      </c>
      <c r="C13">
        <v>1460.3317647058846</v>
      </c>
      <c r="D13">
        <v>3.2890355060943346</v>
      </c>
    </row>
    <row r="14" spans="1:9" ht="15" thickBot="1" x14ac:dyDescent="0.35">
      <c r="A14" s="54" t="s">
        <v>122</v>
      </c>
      <c r="B14" s="54">
        <v>449</v>
      </c>
      <c r="C14" s="54">
        <v>2099.9199999999987</v>
      </c>
      <c r="D14" s="54"/>
      <c r="E14" s="54"/>
      <c r="F14" s="54"/>
    </row>
    <row r="15" spans="1:9" ht="15" thickBot="1" x14ac:dyDescent="0.35"/>
    <row r="16" spans="1:9" x14ac:dyDescent="0.3">
      <c r="A16" s="55"/>
      <c r="B16" s="55" t="s">
        <v>129</v>
      </c>
      <c r="C16" s="55" t="s">
        <v>117</v>
      </c>
      <c r="D16" s="55" t="s">
        <v>130</v>
      </c>
      <c r="E16" s="55" t="s">
        <v>131</v>
      </c>
      <c r="F16" s="55" t="s">
        <v>132</v>
      </c>
      <c r="G16" s="55" t="s">
        <v>133</v>
      </c>
      <c r="H16" s="55" t="s">
        <v>134</v>
      </c>
      <c r="I16" s="55" t="s">
        <v>135</v>
      </c>
    </row>
    <row r="17" spans="1:9" x14ac:dyDescent="0.3">
      <c r="A17" t="s">
        <v>123</v>
      </c>
      <c r="B17">
        <v>6.4839215686274505</v>
      </c>
      <c r="C17">
        <v>0.19888291512721851</v>
      </c>
      <c r="D17">
        <v>32.601702184825228</v>
      </c>
      <c r="E17" s="37">
        <v>6.9107892601434883E-120</v>
      </c>
      <c r="F17">
        <v>6.0930527424000287</v>
      </c>
      <c r="G17">
        <v>6.8747903948548723</v>
      </c>
      <c r="H17">
        <v>6.0930527424000287</v>
      </c>
      <c r="I17">
        <v>6.8747903948548723</v>
      </c>
    </row>
    <row r="18" spans="1:9" x14ac:dyDescent="0.3">
      <c r="A18" t="s">
        <v>15</v>
      </c>
      <c r="B18">
        <v>1.1470588235294101</v>
      </c>
      <c r="C18">
        <v>0.19670926609037928</v>
      </c>
      <c r="D18">
        <v>5.8312394038539441</v>
      </c>
      <c r="E18" s="37">
        <v>1.0602514650205739E-8</v>
      </c>
      <c r="F18">
        <v>0.76046191601917035</v>
      </c>
      <c r="G18">
        <v>1.5336557310396499</v>
      </c>
      <c r="H18">
        <v>0.76046191601917035</v>
      </c>
      <c r="I18">
        <v>1.5336557310396499</v>
      </c>
    </row>
    <row r="19" spans="1:9" x14ac:dyDescent="0.3">
      <c r="A19" t="s">
        <v>16</v>
      </c>
      <c r="B19">
        <v>-2.0431372549019646</v>
      </c>
      <c r="C19">
        <v>0.25395057053757419</v>
      </c>
      <c r="D19">
        <v>-8.0454131312914878</v>
      </c>
      <c r="E19" s="37">
        <v>7.9129243741325094E-15</v>
      </c>
      <c r="F19">
        <v>-2.5422317163961141</v>
      </c>
      <c r="G19">
        <v>-1.5440427934078151</v>
      </c>
      <c r="H19">
        <v>-2.5422317163961141</v>
      </c>
      <c r="I19">
        <v>-1.5440427934078151</v>
      </c>
    </row>
    <row r="20" spans="1:9" x14ac:dyDescent="0.3">
      <c r="A20" t="s">
        <v>31</v>
      </c>
      <c r="B20">
        <v>-0.52156862745097776</v>
      </c>
      <c r="C20">
        <v>0.18545927463298101</v>
      </c>
      <c r="D20">
        <v>-2.8123081387175071</v>
      </c>
      <c r="E20" s="37">
        <v>5.1367646522640286E-3</v>
      </c>
      <c r="F20">
        <v>-0.8860556872992954</v>
      </c>
      <c r="G20">
        <v>-0.15708156760266012</v>
      </c>
      <c r="H20">
        <v>-0.8860556872992954</v>
      </c>
      <c r="I20">
        <v>-0.15708156760266012</v>
      </c>
    </row>
    <row r="21" spans="1:9" x14ac:dyDescent="0.3">
      <c r="A21" t="s">
        <v>36</v>
      </c>
      <c r="B21">
        <v>-1.7196078431372552</v>
      </c>
      <c r="C21">
        <v>0.19670926609037928</v>
      </c>
      <c r="D21">
        <v>-8.7418751404784913</v>
      </c>
      <c r="E21" s="37">
        <v>4.758359570909942E-17</v>
      </c>
      <c r="F21">
        <v>-2.1062047506474948</v>
      </c>
      <c r="G21">
        <v>-1.3330109356270154</v>
      </c>
      <c r="H21">
        <v>-2.1062047506474948</v>
      </c>
      <c r="I21">
        <v>-1.3330109356270154</v>
      </c>
    </row>
    <row r="22" spans="1:9" ht="15" thickBot="1" x14ac:dyDescent="0.35">
      <c r="A22" s="54" t="s">
        <v>32</v>
      </c>
      <c r="B22" s="54">
        <v>0.23999999999999974</v>
      </c>
      <c r="C22" s="54">
        <v>0.17098500274960621</v>
      </c>
      <c r="D22" s="54">
        <v>1.4036318749630952</v>
      </c>
      <c r="E22" s="58">
        <v>0.16112750143232377</v>
      </c>
      <c r="F22" s="54">
        <v>-9.6040465237954536E-2</v>
      </c>
      <c r="G22" s="54">
        <v>0.57604046523795405</v>
      </c>
      <c r="H22" s="54">
        <v>-9.6040465237954536E-2</v>
      </c>
      <c r="I22" s="54">
        <v>0.57604046523795405</v>
      </c>
    </row>
  </sheetData>
  <conditionalFormatting sqref="B17:B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{C06906B2-ABD8-4CA9-8E1F-F6EC3A470A92}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6906B2-ABD8-4CA9-8E1F-F6EC3A470A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CDB7-68D8-4F70-B47D-BAAE389D9B6F}">
  <dimension ref="A1:K21"/>
  <sheetViews>
    <sheetView zoomScale="115" zoomScaleNormal="115" workbookViewId="0">
      <selection activeCell="K8" sqref="K8"/>
    </sheetView>
  </sheetViews>
  <sheetFormatPr defaultRowHeight="14.4" x14ac:dyDescent="0.3"/>
  <cols>
    <col min="2" max="2" width="11.88671875" bestFit="1" customWidth="1"/>
    <col min="3" max="3" width="10.88671875" customWidth="1"/>
    <col min="4" max="4" width="9.88671875" bestFit="1" customWidth="1"/>
    <col min="7" max="7" width="10.109375" bestFit="1" customWidth="1"/>
    <col min="9" max="9" width="10.44140625" bestFit="1" customWidth="1"/>
    <col min="10" max="10" width="16.33203125" bestFit="1" customWidth="1"/>
  </cols>
  <sheetData>
    <row r="1" spans="1:11" x14ac:dyDescent="0.3">
      <c r="A1" s="3" t="s">
        <v>21</v>
      </c>
    </row>
    <row r="2" spans="1:11" x14ac:dyDescent="0.3">
      <c r="A2" s="36" t="s">
        <v>38</v>
      </c>
    </row>
    <row r="3" spans="1:11" ht="26.4" x14ac:dyDescent="0.3">
      <c r="C3" s="19" t="s">
        <v>22</v>
      </c>
      <c r="G3" s="20" t="s">
        <v>23</v>
      </c>
      <c r="H3" s="20"/>
    </row>
    <row r="4" spans="1:11" x14ac:dyDescent="0.3">
      <c r="G4" s="20"/>
      <c r="H4" s="20"/>
    </row>
    <row r="5" spans="1:11" x14ac:dyDescent="0.3">
      <c r="B5" s="21" t="s">
        <v>13</v>
      </c>
      <c r="C5" s="21" t="s">
        <v>24</v>
      </c>
      <c r="D5" s="21" t="s">
        <v>25</v>
      </c>
      <c r="E5" s="3" t="s">
        <v>26</v>
      </c>
      <c r="F5" s="21" t="s">
        <v>27</v>
      </c>
      <c r="G5" s="21" t="s">
        <v>28</v>
      </c>
      <c r="H5" s="21"/>
      <c r="I5" s="21"/>
      <c r="J5" s="22" t="s">
        <v>29</v>
      </c>
    </row>
    <row r="6" spans="1:11" x14ac:dyDescent="0.3">
      <c r="B6" t="s">
        <v>0</v>
      </c>
      <c r="C6" s="23">
        <f>_xlfn.MAXIFS($K$7:$K$15,$I$7:$I$15,$B6)</f>
        <v>1.4457516339869283</v>
      </c>
      <c r="D6" s="23">
        <f>_xlfn.MINIFS($K$7:$K$15,$I$7:$I$15,$B6)</f>
        <v>-1.7444444444444465</v>
      </c>
      <c r="E6" s="23">
        <f>C6-D6</f>
        <v>3.1901960784313745</v>
      </c>
      <c r="F6" s="35">
        <f>_xlfn.RANK.EQ(G6,$G$6:$G$9,0)</f>
        <v>1</v>
      </c>
      <c r="G6" s="37">
        <f>E6/$E$10</f>
        <v>0.56250864334117046</v>
      </c>
      <c r="I6" s="3" t="s">
        <v>13</v>
      </c>
      <c r="J6" s="3" t="s">
        <v>14</v>
      </c>
      <c r="K6" t="s">
        <v>140</v>
      </c>
    </row>
    <row r="7" spans="1:11" x14ac:dyDescent="0.3">
      <c r="B7" t="s">
        <v>1</v>
      </c>
      <c r="C7" s="23">
        <f t="shared" ref="C7:C9" si="0">_xlfn.MAXIFS($K$7:$K$15,$I$7:$I$15,$B7)</f>
        <v>0.26078431372548888</v>
      </c>
      <c r="D7" s="23">
        <f t="shared" ref="D7:D9" si="1">_xlfn.MINIFS($K$7:$K$15,$I$7:$I$15,$B7)</f>
        <v>-0.26078431372548888</v>
      </c>
      <c r="E7" s="23">
        <f t="shared" ref="E7:E9" si="2">C7-D7</f>
        <v>0.52156862745097776</v>
      </c>
      <c r="F7" s="35">
        <f t="shared" ref="F7:F9" si="3">_xlfn.RANK.EQ(G7,$G$6:$G$9,0)</f>
        <v>3</v>
      </c>
      <c r="G7" s="37">
        <f t="shared" ref="G7:G9" si="4">E7/$E$10</f>
        <v>9.1965150048402264E-2</v>
      </c>
      <c r="I7" s="27" t="s">
        <v>0</v>
      </c>
      <c r="J7" s="28" t="s">
        <v>15</v>
      </c>
      <c r="K7" s="29">
        <f>'5_LevelPartworths'!F5</f>
        <v>1.4457516339869283</v>
      </c>
    </row>
    <row r="8" spans="1:11" x14ac:dyDescent="0.3">
      <c r="B8" t="s">
        <v>2</v>
      </c>
      <c r="C8" s="23">
        <f t="shared" si="0"/>
        <v>0.85980392156862762</v>
      </c>
      <c r="D8" s="23">
        <f t="shared" si="1"/>
        <v>-0.85980392156862762</v>
      </c>
      <c r="E8" s="23">
        <f t="shared" si="2"/>
        <v>1.7196078431372552</v>
      </c>
      <c r="F8" s="35">
        <f t="shared" si="3"/>
        <v>2</v>
      </c>
      <c r="G8" s="37">
        <f t="shared" si="4"/>
        <v>0.30320840824229028</v>
      </c>
      <c r="I8" s="30" t="s">
        <v>0</v>
      </c>
      <c r="J8" t="s">
        <v>16</v>
      </c>
      <c r="K8" s="59">
        <f>'5_LevelPartworths'!F6</f>
        <v>-1.7444444444444465</v>
      </c>
    </row>
    <row r="9" spans="1:11" ht="15" thickBot="1" x14ac:dyDescent="0.35">
      <c r="B9" t="s">
        <v>3</v>
      </c>
      <c r="C9" s="23">
        <f t="shared" si="0"/>
        <v>0.11999999999999987</v>
      </c>
      <c r="D9" s="23">
        <f t="shared" si="1"/>
        <v>-0.11999999999999987</v>
      </c>
      <c r="E9" s="23">
        <f t="shared" si="2"/>
        <v>0.23999999999999974</v>
      </c>
      <c r="F9" s="35">
        <f t="shared" si="3"/>
        <v>4</v>
      </c>
      <c r="G9" s="37">
        <f t="shared" si="4"/>
        <v>4.2317798368137149E-2</v>
      </c>
      <c r="I9" s="32" t="s">
        <v>0</v>
      </c>
      <c r="J9" s="10" t="s">
        <v>30</v>
      </c>
      <c r="K9" s="33">
        <f>'5_LevelPartworths'!F7</f>
        <v>0.29869281045751817</v>
      </c>
    </row>
    <row r="10" spans="1:11" ht="15" thickBot="1" x14ac:dyDescent="0.35">
      <c r="E10" s="24">
        <f>SUM(E6:E9)</f>
        <v>5.6713725490196065</v>
      </c>
      <c r="F10" s="23"/>
      <c r="I10" s="30" t="s">
        <v>1</v>
      </c>
      <c r="J10" t="s">
        <v>33</v>
      </c>
      <c r="K10" s="29">
        <f>'5_LevelPartworths'!F8</f>
        <v>0.26078431372548888</v>
      </c>
    </row>
    <row r="11" spans="1:11" x14ac:dyDescent="0.3">
      <c r="I11" s="32" t="s">
        <v>1</v>
      </c>
      <c r="J11" s="10" t="s">
        <v>31</v>
      </c>
      <c r="K11" s="59">
        <f>'5_LevelPartworths'!F9</f>
        <v>-0.26078431372548888</v>
      </c>
    </row>
    <row r="12" spans="1:11" x14ac:dyDescent="0.3">
      <c r="I12" s="27" t="s">
        <v>2</v>
      </c>
      <c r="J12" s="28" t="s">
        <v>37</v>
      </c>
      <c r="K12" s="29">
        <f>'5_LevelPartworths'!F10</f>
        <v>0.85980392156862762</v>
      </c>
    </row>
    <row r="13" spans="1:11" x14ac:dyDescent="0.3">
      <c r="I13" s="32" t="s">
        <v>2</v>
      </c>
      <c r="J13" s="10" t="s">
        <v>36</v>
      </c>
      <c r="K13" s="59">
        <f>'5_LevelPartworths'!F11</f>
        <v>-0.85980392156862762</v>
      </c>
    </row>
    <row r="14" spans="1:11" x14ac:dyDescent="0.3">
      <c r="I14" s="27" t="s">
        <v>3</v>
      </c>
      <c r="J14" s="28" t="s">
        <v>34</v>
      </c>
      <c r="K14" s="29">
        <f>'5_LevelPartworths'!F12</f>
        <v>-0.11999999999999987</v>
      </c>
    </row>
    <row r="15" spans="1:11" x14ac:dyDescent="0.3">
      <c r="I15" s="32" t="s">
        <v>3</v>
      </c>
      <c r="J15" s="10" t="s">
        <v>32</v>
      </c>
      <c r="K15" s="33">
        <f>'5_LevelPartworths'!F13</f>
        <v>0.11999999999999987</v>
      </c>
    </row>
    <row r="16" spans="1:11" x14ac:dyDescent="0.3">
      <c r="I16" s="21"/>
    </row>
    <row r="17" spans="9:9" x14ac:dyDescent="0.3">
      <c r="I17" s="21"/>
    </row>
    <row r="18" spans="9:9" x14ac:dyDescent="0.3">
      <c r="I18" s="21"/>
    </row>
    <row r="19" spans="9:9" x14ac:dyDescent="0.3">
      <c r="I19" s="21"/>
    </row>
    <row r="20" spans="9:9" x14ac:dyDescent="0.3">
      <c r="I20" s="21"/>
    </row>
    <row r="21" spans="9:9" x14ac:dyDescent="0.3">
      <c r="I21" s="21"/>
    </row>
  </sheetData>
  <conditionalFormatting sqref="G6:G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{1AD55FE8-CD61-4BF2-97C8-BA308601570A}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D55FE8-CD61-4BF2-97C8-BA30860157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G6:G9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CBAC-941C-4498-ACA1-83ADF1E33001}">
  <dimension ref="A1:G29"/>
  <sheetViews>
    <sheetView workbookViewId="0">
      <selection activeCell="F5" sqref="F5"/>
    </sheetView>
  </sheetViews>
  <sheetFormatPr defaultRowHeight="14.4" x14ac:dyDescent="0.3"/>
  <cols>
    <col min="2" max="2" width="10.33203125" bestFit="1" customWidth="1"/>
    <col min="3" max="3" width="17.109375" bestFit="1" customWidth="1"/>
    <col min="4" max="4" width="12" bestFit="1" customWidth="1"/>
    <col min="5" max="5" width="13.33203125" bestFit="1" customWidth="1"/>
    <col min="6" max="6" width="16.44140625" bestFit="1" customWidth="1"/>
    <col min="7" max="7" width="12.109375" bestFit="1" customWidth="1"/>
  </cols>
  <sheetData>
    <row r="1" spans="1:7" ht="18" thickBot="1" x14ac:dyDescent="0.4">
      <c r="A1" s="63" t="s">
        <v>39</v>
      </c>
      <c r="B1" s="63"/>
      <c r="C1" s="63"/>
      <c r="D1" s="63"/>
      <c r="E1" s="63"/>
      <c r="F1" s="63"/>
    </row>
    <row r="2" spans="1:7" ht="15" thickTop="1" x14ac:dyDescent="0.3"/>
    <row r="3" spans="1:7" x14ac:dyDescent="0.3">
      <c r="F3" s="21" t="s">
        <v>45</v>
      </c>
      <c r="G3" t="s">
        <v>43</v>
      </c>
    </row>
    <row r="4" spans="1:7" x14ac:dyDescent="0.3">
      <c r="B4" s="3" t="s">
        <v>13</v>
      </c>
      <c r="C4" s="3" t="s">
        <v>14</v>
      </c>
      <c r="D4" s="3" t="s">
        <v>40</v>
      </c>
      <c r="E4" s="3" t="s">
        <v>41</v>
      </c>
      <c r="F4" s="3" t="s">
        <v>44</v>
      </c>
      <c r="G4" s="3" t="s">
        <v>42</v>
      </c>
    </row>
    <row r="5" spans="1:7" x14ac:dyDescent="0.3">
      <c r="B5" s="27" t="s">
        <v>0</v>
      </c>
      <c r="C5" s="28" t="s">
        <v>15</v>
      </c>
      <c r="D5" s="29">
        <f>'3Result_RegressionOutput'!B18</f>
        <v>1.1470588235294101</v>
      </c>
      <c r="E5" s="23">
        <f>AVERAGEIF($B$5:$B$13,B5,$D$5:$D$13)</f>
        <v>-0.29869281045751817</v>
      </c>
      <c r="F5" s="40">
        <f>D5-E5</f>
        <v>1.4457516339869283</v>
      </c>
      <c r="G5" s="39">
        <f>Regression!E18</f>
        <v>1.0602514650205739E-8</v>
      </c>
    </row>
    <row r="6" spans="1:7" x14ac:dyDescent="0.3">
      <c r="B6" s="30" t="s">
        <v>0</v>
      </c>
      <c r="C6" t="s">
        <v>16</v>
      </c>
      <c r="D6" s="31">
        <f>'3Result_RegressionOutput'!B19</f>
        <v>-2.0431372549019646</v>
      </c>
      <c r="E6" s="23">
        <f t="shared" ref="E6:E13" si="0">AVERAGEIF($B$5:$B$13,B6,$D$5:$D$13)</f>
        <v>-0.29869281045751817</v>
      </c>
      <c r="F6" s="40">
        <f t="shared" ref="F6:F13" si="1">D6-E6</f>
        <v>-1.7444444444444465</v>
      </c>
      <c r="G6" s="39">
        <f>Regression!E19</f>
        <v>7.9129243741325094E-15</v>
      </c>
    </row>
    <row r="7" spans="1:7" x14ac:dyDescent="0.3">
      <c r="B7" s="32" t="s">
        <v>0</v>
      </c>
      <c r="C7" s="10" t="s">
        <v>30</v>
      </c>
      <c r="D7" s="33">
        <v>0</v>
      </c>
      <c r="E7" s="23">
        <f t="shared" si="0"/>
        <v>-0.29869281045751817</v>
      </c>
      <c r="F7" s="40">
        <f t="shared" si="1"/>
        <v>0.29869281045751817</v>
      </c>
      <c r="G7" s="39">
        <v>0</v>
      </c>
    </row>
    <row r="8" spans="1:7" x14ac:dyDescent="0.3">
      <c r="B8" s="27" t="s">
        <v>1</v>
      </c>
      <c r="C8" s="28" t="s">
        <v>33</v>
      </c>
      <c r="D8" s="29">
        <v>0</v>
      </c>
      <c r="E8" s="23">
        <f t="shared" si="0"/>
        <v>-0.26078431372548888</v>
      </c>
      <c r="F8" s="40">
        <f t="shared" si="1"/>
        <v>0.26078431372548888</v>
      </c>
      <c r="G8" s="39">
        <v>0</v>
      </c>
    </row>
    <row r="9" spans="1:7" x14ac:dyDescent="0.3">
      <c r="B9" s="32" t="s">
        <v>1</v>
      </c>
      <c r="C9" s="10" t="s">
        <v>31</v>
      </c>
      <c r="D9" s="34">
        <f>'3Result_RegressionOutput'!B20</f>
        <v>-0.52156862745097776</v>
      </c>
      <c r="E9" s="23">
        <f t="shared" si="0"/>
        <v>-0.26078431372548888</v>
      </c>
      <c r="F9" s="40">
        <f t="shared" si="1"/>
        <v>-0.26078431372548888</v>
      </c>
      <c r="G9" s="39">
        <f>Regression!E20</f>
        <v>5.1367646522640286E-3</v>
      </c>
    </row>
    <row r="10" spans="1:7" x14ac:dyDescent="0.3">
      <c r="B10" s="27" t="s">
        <v>2</v>
      </c>
      <c r="C10" s="28" t="s">
        <v>37</v>
      </c>
      <c r="D10" s="29">
        <v>0</v>
      </c>
      <c r="E10" s="23">
        <f t="shared" si="0"/>
        <v>-0.85980392156862762</v>
      </c>
      <c r="F10" s="40">
        <f t="shared" si="1"/>
        <v>0.85980392156862762</v>
      </c>
      <c r="G10" s="39">
        <v>0</v>
      </c>
    </row>
    <row r="11" spans="1:7" x14ac:dyDescent="0.3">
      <c r="B11" s="32" t="s">
        <v>2</v>
      </c>
      <c r="C11" s="10" t="s">
        <v>36</v>
      </c>
      <c r="D11" s="34">
        <f>'3Result_RegressionOutput'!B21</f>
        <v>-1.7196078431372552</v>
      </c>
      <c r="E11" s="23">
        <f t="shared" si="0"/>
        <v>-0.85980392156862762</v>
      </c>
      <c r="F11" s="40">
        <f t="shared" si="1"/>
        <v>-0.85980392156862762</v>
      </c>
      <c r="G11" s="39">
        <f>Regression!E21</f>
        <v>4.758359570909942E-17</v>
      </c>
    </row>
    <row r="12" spans="1:7" x14ac:dyDescent="0.3">
      <c r="B12" s="27" t="s">
        <v>3</v>
      </c>
      <c r="C12" s="28" t="s">
        <v>34</v>
      </c>
      <c r="D12" s="29">
        <v>0</v>
      </c>
      <c r="E12" s="23">
        <f t="shared" si="0"/>
        <v>0.11999999999999987</v>
      </c>
      <c r="F12" s="40">
        <f t="shared" si="1"/>
        <v>-0.11999999999999987</v>
      </c>
      <c r="G12" s="39">
        <v>0</v>
      </c>
    </row>
    <row r="13" spans="1:7" x14ac:dyDescent="0.3">
      <c r="B13" s="32" t="s">
        <v>3</v>
      </c>
      <c r="C13" s="10" t="s">
        <v>32</v>
      </c>
      <c r="D13" s="34">
        <f>'3Result_RegressionOutput'!B22</f>
        <v>0.23999999999999974</v>
      </c>
      <c r="E13" s="23">
        <f t="shared" si="0"/>
        <v>0.11999999999999987</v>
      </c>
      <c r="F13" s="40">
        <f t="shared" si="1"/>
        <v>0.11999999999999987</v>
      </c>
      <c r="G13" s="39">
        <f>Regression!E22</f>
        <v>0.16112750143232377</v>
      </c>
    </row>
    <row r="28" spans="4:7" x14ac:dyDescent="0.3">
      <c r="D28" t="s">
        <v>136</v>
      </c>
      <c r="E28" t="s">
        <v>138</v>
      </c>
      <c r="F28" t="s">
        <v>139</v>
      </c>
      <c r="G28" t="s">
        <v>137</v>
      </c>
    </row>
    <row r="29" spans="4:7" x14ac:dyDescent="0.3">
      <c r="E29" s="57">
        <f>F5+F9+F10+F12</f>
        <v>1.9247712418300671</v>
      </c>
      <c r="F29" s="57">
        <f>F5+F9+F10+F13</f>
        <v>2.1647712418300666</v>
      </c>
      <c r="G29" s="57">
        <f>E29-F29</f>
        <v>-0.23999999999999955</v>
      </c>
    </row>
  </sheetData>
  <mergeCells count="1">
    <mergeCell ref="A1:F1"/>
  </mergeCells>
  <conditionalFormatting sqref="F5:F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{70F8E4F0-708F-45EC-9972-B4B6134BD162}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F8E4F0-708F-45EC-9972-B4B6134BD1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9B81-F705-4E99-8F64-2EEA705FC661}">
  <dimension ref="A1:N20"/>
  <sheetViews>
    <sheetView zoomScale="85" zoomScaleNormal="85" workbookViewId="0">
      <selection activeCell="H27" sqref="H27"/>
    </sheetView>
  </sheetViews>
  <sheetFormatPr defaultRowHeight="14.4" x14ac:dyDescent="0.3"/>
  <cols>
    <col min="2" max="2" width="14.6640625" customWidth="1"/>
    <col min="3" max="3" width="13" bestFit="1" customWidth="1"/>
    <col min="4" max="4" width="15.5546875" bestFit="1" customWidth="1"/>
    <col min="5" max="5" width="16.5546875" bestFit="1" customWidth="1"/>
    <col min="6" max="6" width="15.44140625" bestFit="1" customWidth="1"/>
    <col min="7" max="7" width="17.109375" bestFit="1" customWidth="1"/>
    <col min="8" max="8" width="9" bestFit="1" customWidth="1"/>
    <col min="9" max="9" width="15.44140625" bestFit="1" customWidth="1"/>
    <col min="10" max="10" width="17.109375" bestFit="1" customWidth="1"/>
    <col min="11" max="11" width="15.44140625" customWidth="1"/>
    <col min="13" max="13" width="10.77734375" bestFit="1" customWidth="1"/>
    <col min="14" max="14" width="11.21875" bestFit="1" customWidth="1"/>
  </cols>
  <sheetData>
    <row r="1" spans="1:14" ht="20.399999999999999" thickBot="1" x14ac:dyDescent="0.45">
      <c r="A1" s="64" t="s">
        <v>47</v>
      </c>
      <c r="B1" s="64"/>
      <c r="C1" s="64"/>
      <c r="D1" s="64"/>
      <c r="E1" s="64"/>
      <c r="F1" s="64"/>
      <c r="G1" s="64"/>
      <c r="H1" s="64"/>
    </row>
    <row r="2" spans="1:14" ht="15" thickTop="1" x14ac:dyDescent="0.3"/>
    <row r="3" spans="1:14" x14ac:dyDescent="0.3">
      <c r="B3" s="3" t="s">
        <v>14</v>
      </c>
      <c r="C3" s="41" t="s">
        <v>15</v>
      </c>
      <c r="D3" s="41" t="s">
        <v>16</v>
      </c>
      <c r="E3" s="41" t="s">
        <v>30</v>
      </c>
      <c r="F3" s="41" t="s">
        <v>33</v>
      </c>
      <c r="G3" s="41" t="s">
        <v>31</v>
      </c>
      <c r="H3" s="41" t="s">
        <v>37</v>
      </c>
      <c r="I3" s="41" t="s">
        <v>36</v>
      </c>
      <c r="J3" s="41" t="s">
        <v>34</v>
      </c>
      <c r="K3" s="41" t="s">
        <v>32</v>
      </c>
    </row>
    <row r="4" spans="1:14" x14ac:dyDescent="0.3">
      <c r="B4" t="s">
        <v>48</v>
      </c>
      <c r="C4" s="42">
        <v>1.4457516339869283</v>
      </c>
      <c r="D4" s="42">
        <v>-1.7444444444444465</v>
      </c>
      <c r="E4" s="42">
        <v>0.29869281045751817</v>
      </c>
      <c r="F4" s="42">
        <v>0.26078431372548888</v>
      </c>
      <c r="G4" s="42">
        <v>-0.26078431372548888</v>
      </c>
      <c r="H4" s="42">
        <v>0.85980392156862762</v>
      </c>
      <c r="I4" s="42">
        <v>-0.85980392156862762</v>
      </c>
      <c r="J4" s="42">
        <v>-0.11999999999999987</v>
      </c>
      <c r="K4" s="42">
        <v>0.11999999999999987</v>
      </c>
    </row>
    <row r="6" spans="1:14" x14ac:dyDescent="0.3">
      <c r="B6" s="1" t="s">
        <v>55</v>
      </c>
    </row>
    <row r="7" spans="1:14" x14ac:dyDescent="0.3">
      <c r="C7" t="s">
        <v>49</v>
      </c>
      <c r="D7" t="s">
        <v>0</v>
      </c>
      <c r="E7" t="s">
        <v>1</v>
      </c>
      <c r="F7" t="s">
        <v>2</v>
      </c>
      <c r="G7" t="s">
        <v>3</v>
      </c>
      <c r="I7" s="65" t="s">
        <v>64</v>
      </c>
      <c r="J7" s="65"/>
      <c r="K7" s="65"/>
    </row>
    <row r="8" spans="1:14" x14ac:dyDescent="0.3">
      <c r="C8" s="36" t="s">
        <v>58</v>
      </c>
      <c r="D8" t="s">
        <v>5</v>
      </c>
      <c r="E8" t="s">
        <v>6</v>
      </c>
      <c r="F8" s="43">
        <v>5</v>
      </c>
      <c r="G8" t="s">
        <v>50</v>
      </c>
      <c r="I8" s="66" t="s">
        <v>61</v>
      </c>
      <c r="J8" s="66"/>
      <c r="K8" s="66"/>
    </row>
    <row r="9" spans="1:14" x14ac:dyDescent="0.3">
      <c r="C9" s="36" t="s">
        <v>56</v>
      </c>
      <c r="D9" t="s">
        <v>9</v>
      </c>
      <c r="E9" t="s">
        <v>8</v>
      </c>
      <c r="F9" s="43">
        <v>3.5</v>
      </c>
      <c r="G9" t="s">
        <v>46</v>
      </c>
      <c r="I9" s="66" t="s">
        <v>62</v>
      </c>
      <c r="J9" s="66"/>
      <c r="K9" s="66"/>
    </row>
    <row r="10" spans="1:14" x14ac:dyDescent="0.3">
      <c r="C10" s="36" t="s">
        <v>59</v>
      </c>
      <c r="D10" t="s">
        <v>10</v>
      </c>
      <c r="E10" t="s">
        <v>8</v>
      </c>
      <c r="F10" s="43">
        <v>5</v>
      </c>
      <c r="G10" t="s">
        <v>46</v>
      </c>
      <c r="I10" s="66" t="s">
        <v>63</v>
      </c>
      <c r="J10" s="66"/>
      <c r="K10" s="66"/>
    </row>
    <row r="11" spans="1:14" x14ac:dyDescent="0.3">
      <c r="C11" s="36" t="s">
        <v>57</v>
      </c>
      <c r="D11" t="s">
        <v>10</v>
      </c>
      <c r="E11" t="s">
        <v>6</v>
      </c>
      <c r="F11" s="43">
        <v>3.5</v>
      </c>
      <c r="G11" t="s">
        <v>50</v>
      </c>
    </row>
    <row r="13" spans="1:14" x14ac:dyDescent="0.3">
      <c r="B13" s="44" t="s">
        <v>54</v>
      </c>
    </row>
    <row r="15" spans="1:14" x14ac:dyDescent="0.3">
      <c r="B15" t="s">
        <v>49</v>
      </c>
      <c r="C15" t="s">
        <v>51</v>
      </c>
      <c r="D15" t="s">
        <v>52</v>
      </c>
      <c r="E15" t="s">
        <v>53</v>
      </c>
      <c r="F15" s="45" t="s">
        <v>15</v>
      </c>
      <c r="G15" s="45" t="s">
        <v>16</v>
      </c>
      <c r="H15" s="45" t="s">
        <v>30</v>
      </c>
      <c r="I15" s="47" t="s">
        <v>33</v>
      </c>
      <c r="J15" s="47" t="s">
        <v>31</v>
      </c>
      <c r="K15" s="49" t="s">
        <v>37</v>
      </c>
      <c r="L15" s="49" t="s">
        <v>36</v>
      </c>
      <c r="M15" s="51" t="s">
        <v>34</v>
      </c>
      <c r="N15" s="51" t="s">
        <v>32</v>
      </c>
    </row>
    <row r="16" spans="1:14" x14ac:dyDescent="0.3">
      <c r="B16" s="36" t="s">
        <v>58</v>
      </c>
      <c r="C16" s="37">
        <f>D16/$D$19</f>
        <v>0.70769547617382234</v>
      </c>
      <c r="D16" s="38">
        <f>EXP(E16)</f>
        <v>2.0683103670087792</v>
      </c>
      <c r="E16" s="38">
        <f>SUMPRODUCT(F16:N16,$C$4:$K$4)</f>
        <v>0.72673202614378962</v>
      </c>
      <c r="F16" s="46">
        <v>1</v>
      </c>
      <c r="G16" s="46"/>
      <c r="H16" s="46"/>
      <c r="I16" s="48">
        <v>1</v>
      </c>
      <c r="J16" s="48"/>
      <c r="K16" s="50"/>
      <c r="L16" s="50">
        <v>1</v>
      </c>
      <c r="M16" s="52">
        <v>1</v>
      </c>
      <c r="N16" s="52"/>
    </row>
    <row r="17" spans="2:14" x14ac:dyDescent="0.3">
      <c r="B17" s="36" t="s">
        <v>56</v>
      </c>
      <c r="C17" s="37">
        <f t="shared" ref="C17:C18" si="0">D17/$D$19</f>
        <v>0.12271407060782638</v>
      </c>
      <c r="D17" s="38">
        <f t="shared" ref="D17:D18" si="1">EXP(E17)</f>
        <v>0.35864406790933656</v>
      </c>
      <c r="E17" s="38">
        <f t="shared" ref="E17:E18" si="2">SUMPRODUCT(F17:N17,$C$4:$K$4)</f>
        <v>-1.0254248366013081</v>
      </c>
      <c r="F17" s="46"/>
      <c r="G17" s="46">
        <v>1</v>
      </c>
      <c r="H17" s="46"/>
      <c r="I17" s="48"/>
      <c r="J17" s="48">
        <v>1</v>
      </c>
      <c r="K17" s="50">
        <v>1</v>
      </c>
      <c r="L17" s="50"/>
      <c r="M17" s="52"/>
      <c r="N17" s="52">
        <v>1</v>
      </c>
    </row>
    <row r="18" spans="2:14" x14ac:dyDescent="0.3">
      <c r="B18" s="36" t="s">
        <v>59</v>
      </c>
      <c r="C18" s="37">
        <f t="shared" si="0"/>
        <v>0.16959045321835109</v>
      </c>
      <c r="D18" s="38">
        <f t="shared" si="1"/>
        <v>0.49564495513474038</v>
      </c>
      <c r="E18" s="38">
        <f t="shared" si="2"/>
        <v>-0.7018954248365985</v>
      </c>
      <c r="F18" s="46"/>
      <c r="G18" s="46"/>
      <c r="H18" s="46">
        <v>1</v>
      </c>
      <c r="I18" s="48"/>
      <c r="J18" s="48">
        <v>1</v>
      </c>
      <c r="K18" s="50"/>
      <c r="L18" s="50">
        <v>1</v>
      </c>
      <c r="M18" s="52"/>
      <c r="N18" s="52">
        <v>1</v>
      </c>
    </row>
    <row r="19" spans="2:14" x14ac:dyDescent="0.3">
      <c r="D19" s="53">
        <f>SUM(D16:D18)</f>
        <v>2.9225993900528566</v>
      </c>
    </row>
    <row r="20" spans="2:14" x14ac:dyDescent="0.3">
      <c r="B20" s="2" t="s">
        <v>60</v>
      </c>
    </row>
  </sheetData>
  <mergeCells count="5">
    <mergeCell ref="A1:H1"/>
    <mergeCell ref="I7:K7"/>
    <mergeCell ref="I8:K8"/>
    <mergeCell ref="I9:K9"/>
    <mergeCell ref="I10:K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C36F-0AA9-476A-9394-AEBE1A3D8E83}">
  <dimension ref="A1:N20"/>
  <sheetViews>
    <sheetView workbookViewId="0">
      <selection activeCell="H24" sqref="H24"/>
    </sheetView>
  </sheetViews>
  <sheetFormatPr defaultRowHeight="14.4" x14ac:dyDescent="0.3"/>
  <cols>
    <col min="3" max="3" width="12.88671875" bestFit="1" customWidth="1"/>
    <col min="4" max="4" width="15.44140625" bestFit="1" customWidth="1"/>
    <col min="5" max="5" width="16.21875" bestFit="1" customWidth="1"/>
    <col min="6" max="6" width="15.109375" bestFit="1" customWidth="1"/>
    <col min="7" max="7" width="16.77734375" bestFit="1" customWidth="1"/>
    <col min="8" max="8" width="16" bestFit="1" customWidth="1"/>
    <col min="9" max="9" width="15.109375" bestFit="1" customWidth="1"/>
    <col min="10" max="10" width="16.77734375" bestFit="1" customWidth="1"/>
    <col min="11" max="11" width="11" bestFit="1" customWidth="1"/>
    <col min="12" max="12" width="9" bestFit="1" customWidth="1"/>
    <col min="13" max="13" width="10.6640625" bestFit="1" customWidth="1"/>
    <col min="14" max="14" width="11" bestFit="1" customWidth="1"/>
  </cols>
  <sheetData>
    <row r="1" spans="1:14" ht="15" thickBot="1" x14ac:dyDescent="0.35">
      <c r="A1" s="67" t="s">
        <v>141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4" ht="15" thickTop="1" x14ac:dyDescent="0.3"/>
    <row r="3" spans="1:14" x14ac:dyDescent="0.3">
      <c r="B3" s="3" t="s">
        <v>14</v>
      </c>
      <c r="C3" s="41" t="s">
        <v>15</v>
      </c>
      <c r="D3" s="41" t="s">
        <v>16</v>
      </c>
      <c r="E3" s="41" t="s">
        <v>30</v>
      </c>
      <c r="F3" s="41" t="s">
        <v>33</v>
      </c>
      <c r="G3" s="41" t="s">
        <v>31</v>
      </c>
      <c r="H3" s="41" t="s">
        <v>37</v>
      </c>
      <c r="I3" s="41" t="s">
        <v>36</v>
      </c>
      <c r="J3" s="41" t="s">
        <v>34</v>
      </c>
      <c r="K3" s="41" t="s">
        <v>32</v>
      </c>
    </row>
    <row r="4" spans="1:14" x14ac:dyDescent="0.3">
      <c r="B4" t="s">
        <v>48</v>
      </c>
      <c r="C4" s="42">
        <v>1.4457516339869283</v>
      </c>
      <c r="D4" s="42">
        <v>-1.7444444444444465</v>
      </c>
      <c r="E4" s="42">
        <v>0.29869281045751817</v>
      </c>
      <c r="F4" s="42">
        <v>0.26078431372548888</v>
      </c>
      <c r="G4" s="42">
        <v>-0.26078431372548888</v>
      </c>
      <c r="H4" s="42">
        <v>0.85980392156862762</v>
      </c>
      <c r="I4" s="42">
        <v>-0.85980392156862762</v>
      </c>
      <c r="J4" s="42">
        <v>-0.11999999999999987</v>
      </c>
      <c r="K4" s="42">
        <v>0.11999999999999987</v>
      </c>
    </row>
    <row r="6" spans="1:14" x14ac:dyDescent="0.3">
      <c r="B6" s="1" t="s">
        <v>55</v>
      </c>
    </row>
    <row r="7" spans="1:14" x14ac:dyDescent="0.3">
      <c r="C7" t="s">
        <v>49</v>
      </c>
      <c r="D7" t="s">
        <v>0</v>
      </c>
      <c r="E7" t="s">
        <v>1</v>
      </c>
      <c r="F7" t="s">
        <v>2</v>
      </c>
      <c r="G7" t="s">
        <v>3</v>
      </c>
      <c r="I7" s="65" t="s">
        <v>64</v>
      </c>
      <c r="J7" s="65"/>
      <c r="K7" s="65"/>
    </row>
    <row r="8" spans="1:14" x14ac:dyDescent="0.3">
      <c r="C8" s="36" t="s">
        <v>58</v>
      </c>
      <c r="D8" t="s">
        <v>5</v>
      </c>
      <c r="E8" t="s">
        <v>6</v>
      </c>
      <c r="F8" s="43">
        <v>5</v>
      </c>
      <c r="G8" t="s">
        <v>50</v>
      </c>
      <c r="I8" s="66" t="s">
        <v>61</v>
      </c>
      <c r="J8" s="66"/>
      <c r="K8" s="66"/>
    </row>
    <row r="9" spans="1:14" x14ac:dyDescent="0.3">
      <c r="C9" s="36" t="s">
        <v>56</v>
      </c>
      <c r="D9" t="s">
        <v>9</v>
      </c>
      <c r="E9" t="s">
        <v>8</v>
      </c>
      <c r="F9" s="43">
        <v>3.5</v>
      </c>
      <c r="G9" t="s">
        <v>46</v>
      </c>
      <c r="I9" s="66" t="s">
        <v>62</v>
      </c>
      <c r="J9" s="66"/>
      <c r="K9" s="66"/>
    </row>
    <row r="10" spans="1:14" x14ac:dyDescent="0.3">
      <c r="C10" s="36" t="s">
        <v>59</v>
      </c>
      <c r="D10" t="s">
        <v>10</v>
      </c>
      <c r="E10" t="s">
        <v>8</v>
      </c>
      <c r="F10" s="43">
        <v>5</v>
      </c>
      <c r="G10" t="s">
        <v>46</v>
      </c>
      <c r="I10" s="66" t="s">
        <v>63</v>
      </c>
      <c r="J10" s="66"/>
      <c r="K10" s="66"/>
    </row>
    <row r="11" spans="1:14" x14ac:dyDescent="0.3">
      <c r="C11" s="36" t="s">
        <v>57</v>
      </c>
      <c r="D11" t="s">
        <v>10</v>
      </c>
      <c r="E11" t="s">
        <v>6</v>
      </c>
      <c r="F11" s="43">
        <v>3.5</v>
      </c>
      <c r="G11" t="s">
        <v>50</v>
      </c>
    </row>
    <row r="13" spans="1:14" x14ac:dyDescent="0.3">
      <c r="B13" s="44" t="s">
        <v>54</v>
      </c>
    </row>
    <row r="15" spans="1:14" x14ac:dyDescent="0.3">
      <c r="B15" s="41" t="s">
        <v>49</v>
      </c>
      <c r="C15" s="41" t="s">
        <v>51</v>
      </c>
      <c r="D15" s="41" t="s">
        <v>52</v>
      </c>
      <c r="E15" s="41" t="s">
        <v>53</v>
      </c>
      <c r="F15" s="68" t="s">
        <v>15</v>
      </c>
      <c r="G15" s="45" t="s">
        <v>16</v>
      </c>
      <c r="H15" s="45" t="s">
        <v>30</v>
      </c>
      <c r="I15" s="47" t="s">
        <v>33</v>
      </c>
      <c r="J15" s="47" t="s">
        <v>31</v>
      </c>
      <c r="K15" s="49" t="s">
        <v>37</v>
      </c>
      <c r="L15" s="49" t="s">
        <v>36</v>
      </c>
      <c r="M15" s="51" t="s">
        <v>34</v>
      </c>
      <c r="N15" s="51" t="s">
        <v>32</v>
      </c>
    </row>
    <row r="16" spans="1:14" x14ac:dyDescent="0.3">
      <c r="B16" s="69" t="s">
        <v>58</v>
      </c>
      <c r="C16" s="70">
        <f>D16/$D$19</f>
        <v>0.33942261012533526</v>
      </c>
      <c r="D16" s="71">
        <f>EXP(E16)</f>
        <v>2.0683103670087792</v>
      </c>
      <c r="E16" s="71">
        <f>SUMPRODUCT(F16:N16,$C$4:$K$4)</f>
        <v>0.72673202614378962</v>
      </c>
      <c r="F16" s="46">
        <v>1</v>
      </c>
      <c r="G16" s="46"/>
      <c r="H16" s="46"/>
      <c r="I16" s="48">
        <v>1</v>
      </c>
      <c r="J16" s="48"/>
      <c r="K16" s="50"/>
      <c r="L16" s="50">
        <v>1</v>
      </c>
      <c r="M16" s="52">
        <v>1</v>
      </c>
      <c r="N16" s="52"/>
    </row>
    <row r="17" spans="2:14" x14ac:dyDescent="0.3">
      <c r="B17" s="69" t="s">
        <v>56</v>
      </c>
      <c r="C17" s="70">
        <f t="shared" ref="C17:C18" si="0">D17/$D$19</f>
        <v>5.8855724739128722E-2</v>
      </c>
      <c r="D17" s="71">
        <f t="shared" ref="D17:D18" si="1">EXP(E17)</f>
        <v>0.35864406790933656</v>
      </c>
      <c r="E17" s="71">
        <f t="shared" ref="E17:E18" si="2">SUMPRODUCT(F17:N17,$C$4:$K$4)</f>
        <v>-1.0254248366013081</v>
      </c>
      <c r="F17" s="46"/>
      <c r="G17" s="46">
        <v>1</v>
      </c>
      <c r="H17" s="46"/>
      <c r="I17" s="48"/>
      <c r="J17" s="48">
        <v>1</v>
      </c>
      <c r="K17" s="50">
        <v>1</v>
      </c>
      <c r="L17" s="50"/>
      <c r="M17" s="52"/>
      <c r="N17" s="52">
        <v>1</v>
      </c>
    </row>
    <row r="18" spans="2:14" x14ac:dyDescent="0.3">
      <c r="B18" s="69" t="s">
        <v>57</v>
      </c>
      <c r="C18" s="70">
        <f t="shared" si="0"/>
        <v>0.60172166513553604</v>
      </c>
      <c r="D18" s="71">
        <f t="shared" si="1"/>
        <v>3.6666595592852596</v>
      </c>
      <c r="E18" s="71">
        <f t="shared" si="2"/>
        <v>1.2992810457516348</v>
      </c>
      <c r="F18" s="46"/>
      <c r="G18" s="46"/>
      <c r="H18" s="46">
        <v>1</v>
      </c>
      <c r="I18" s="48">
        <v>1</v>
      </c>
      <c r="J18" s="48"/>
      <c r="K18" s="50">
        <v>1</v>
      </c>
      <c r="L18" s="50"/>
      <c r="M18" s="52">
        <v>1</v>
      </c>
      <c r="N18" s="52"/>
    </row>
    <row r="19" spans="2:14" x14ac:dyDescent="0.3">
      <c r="D19" s="53">
        <f>SUM(D16:D18)</f>
        <v>6.0936139942033751</v>
      </c>
    </row>
    <row r="20" spans="2:14" x14ac:dyDescent="0.3">
      <c r="B20" s="2" t="s">
        <v>60</v>
      </c>
    </row>
  </sheetData>
  <mergeCells count="5">
    <mergeCell ref="I7:K7"/>
    <mergeCell ref="I8:K8"/>
    <mergeCell ref="I9:K9"/>
    <mergeCell ref="I10:K10"/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icecream_survey_raw</vt:lpstr>
      <vt:lpstr>1_icecream_unpivoted</vt:lpstr>
      <vt:lpstr>2.1_data_transforms</vt:lpstr>
      <vt:lpstr>2Result_RegressionInput</vt:lpstr>
      <vt:lpstr>Regression</vt:lpstr>
      <vt:lpstr>3Result_RegressionOutput</vt:lpstr>
      <vt:lpstr>4_AttributeRanking</vt:lpstr>
      <vt:lpstr>5_LevelPartworths</vt:lpstr>
      <vt:lpstr>7_MktShareSimulator</vt:lpstr>
      <vt:lpstr>ASSN_MktShare</vt:lpstr>
      <vt:lpstr>Cone_Type</vt:lpstr>
      <vt:lpstr>Flavor</vt:lpstr>
      <vt:lpstr>'2Result_RegressionInput'!Organic</vt:lpstr>
      <vt:lpstr>Organic</vt:lpstr>
      <vt:lpstr>'2Result_RegressionInput'!Price</vt:lpstr>
      <vt:lpstr>Price</vt:lpstr>
      <vt:lpstr>'2Result_RegressionInput'!Score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Shazib Shaikh</dc:creator>
  <cp:lastModifiedBy>Muhammad Maaz Maqsood</cp:lastModifiedBy>
  <dcterms:created xsi:type="dcterms:W3CDTF">2023-05-29T09:16:31Z</dcterms:created>
  <dcterms:modified xsi:type="dcterms:W3CDTF">2024-02-14T11:09:37Z</dcterms:modified>
</cp:coreProperties>
</file>