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ingemras\AppData\Roaming\Factorio\mods\TheEmpiredev_0.0.1\"/>
    </mc:Choice>
  </mc:AlternateContent>
  <xr:revisionPtr revIDLastSave="0" documentId="13_ncr:1_{9BDEF1B7-83B0-4D60-9479-295B0BE6C8DE}" xr6:coauthVersionLast="47" xr6:coauthVersionMax="47" xr10:uidLastSave="{00000000-0000-0000-0000-000000000000}"/>
  <bookViews>
    <workbookView xWindow="-108" yWindow="-108" windowWidth="23256" windowHeight="12576" xr2:uid="{8C2B6033-0141-4B28-8554-31B7B3325C7E}"/>
  </bookViews>
  <sheets>
    <sheet name="Roadmap" sheetId="1" r:id="rId1"/>
    <sheet name="Generated chunks" sheetId="2" r:id="rId2"/>
    <sheet name="Thoughts" sheetId="3" r:id="rId3"/>
    <sheet name="Tech tree" sheetId="5" r:id="rId4"/>
    <sheet name="Graph"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5" i="3" l="1"/>
  <c r="B16" i="3" s="1"/>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2" i="4"/>
  <c r="B10" i="3"/>
  <c r="B11" i="3" s="1"/>
  <c r="B7" i="3"/>
  <c r="B6" i="3"/>
  <c r="B3" i="3"/>
  <c r="B17" i="3" l="1"/>
</calcChain>
</file>

<file path=xl/sharedStrings.xml><?xml version="1.0" encoding="utf-8"?>
<sst xmlns="http://schemas.openxmlformats.org/spreadsheetml/2006/main" count="196" uniqueCount="139">
  <si>
    <t>Function</t>
  </si>
  <si>
    <t>Status</t>
  </si>
  <si>
    <t>God mode</t>
  </si>
  <si>
    <t>Unbuildable terrain</t>
  </si>
  <si>
    <t>Map generation</t>
  </si>
  <si>
    <t>Multiple maps</t>
  </si>
  <si>
    <t>World map</t>
  </si>
  <si>
    <t>Navigate between maps</t>
  </si>
  <si>
    <t>Settlement building</t>
  </si>
  <si>
    <t>Storage</t>
  </si>
  <si>
    <t>Mines</t>
  </si>
  <si>
    <t>Furnance</t>
  </si>
  <si>
    <t>Workshop</t>
  </si>
  <si>
    <t>Railroad, station</t>
  </si>
  <si>
    <t>Take/put buildings from/to storage</t>
  </si>
  <si>
    <t>Greenhouse</t>
  </si>
  <si>
    <t>Hunting cabin</t>
  </si>
  <si>
    <t>Food consumption</t>
  </si>
  <si>
    <t>Population groth</t>
  </si>
  <si>
    <t>Wall</t>
  </si>
  <si>
    <t>Worker requirement for buildings</t>
  </si>
  <si>
    <t>Tower</t>
  </si>
  <si>
    <t>Train escorts</t>
  </si>
  <si>
    <t>Biter nest and groth</t>
  </si>
  <si>
    <t>Biter attacks</t>
  </si>
  <si>
    <t>Biter train attacks</t>
  </si>
  <si>
    <t>MORE TERRAIN TYPES</t>
  </si>
  <si>
    <t>MORE RESOURCES</t>
  </si>
  <si>
    <t>MORE BULDINGS</t>
  </si>
  <si>
    <t>Techs</t>
  </si>
  <si>
    <t>Tech center</t>
  </si>
  <si>
    <t>Comment</t>
  </si>
  <si>
    <t>to do</t>
  </si>
  <si>
    <t>done</t>
  </si>
  <si>
    <t>2x2</t>
  </si>
  <si>
    <t>generated size</t>
  </si>
  <si>
    <t>min chunk</t>
  </si>
  <si>
    <t>max chunk</t>
  </si>
  <si>
    <t>map setting size</t>
  </si>
  <si>
    <t>4x4</t>
  </si>
  <si>
    <t>6x6</t>
  </si>
  <si>
    <t>Status window</t>
  </si>
  <si>
    <t>Building window</t>
  </si>
  <si>
    <t>Belts</t>
  </si>
  <si>
    <t>Inserters</t>
  </si>
  <si>
    <t>Create new settlements</t>
  </si>
  <si>
    <t>Railroad on worldmap</t>
  </si>
  <si>
    <t>Make centerGui your main gui</t>
  </si>
  <si>
    <t>Iron ore patches</t>
  </si>
  <si>
    <t>Rotate and copy enteties</t>
  </si>
  <si>
    <t>food consumtion/second</t>
  </si>
  <si>
    <t>reserve/person</t>
  </si>
  <si>
    <t>population</t>
  </si>
  <si>
    <t>max reserve food</t>
  </si>
  <si>
    <t>reserve last</t>
  </si>
  <si>
    <t>Bigger settlement require more uppkeep</t>
  </si>
  <si>
    <t>Smaller settlements are needed to supply the bigger ones with food and other low tech stuff</t>
  </si>
  <si>
    <t>To many smaller settlements are not worth it since they will need defending from biters, and the biter attacks get bigger when you have one big settlement</t>
  </si>
  <si>
    <t>The bigger the settlement the higher tech stuff they can build, different settlement can specialize on different tech routes</t>
  </si>
  <si>
    <t>Biters</t>
  </si>
  <si>
    <t>Each world map tile has a biter level that determines the size of attacks</t>
  </si>
  <si>
    <t>Biters are spawned from spawning grounds and spread like sirup</t>
  </si>
  <si>
    <t>Amount of people increase biter spawning ground size</t>
  </si>
  <si>
    <t>You can attack spawning grounds to decrese the size of attacks for a while and maybe get loot?</t>
  </si>
  <si>
    <t>Attacking a spawning ground can be more cost effective then upgrading defenses of all nearby settlements</t>
  </si>
  <si>
    <t>Settlements</t>
  </si>
  <si>
    <t>Food</t>
  </si>
  <si>
    <t>Population eat food</t>
  </si>
  <si>
    <t>A food reserve is kept in the vault</t>
  </si>
  <si>
    <t>If the food supply is to low the reserve is used</t>
  </si>
  <si>
    <t>When the reserve runs out a number of people die and turn to food</t>
  </si>
  <si>
    <t>You need to supply extra food for population to increase</t>
  </si>
  <si>
    <t>dead person give food</t>
  </si>
  <si>
    <t>% of population will die per second</t>
  </si>
  <si>
    <t>food/person/second</t>
  </si>
  <si>
    <t>population will die per second</t>
  </si>
  <si>
    <t>population groth /s</t>
  </si>
  <si>
    <t>x</t>
  </si>
  <si>
    <t>y</t>
  </si>
  <si>
    <t>food consumtion for groth /s</t>
  </si>
  <si>
    <t>food consumtion for groth 1 person</t>
  </si>
  <si>
    <t>food consumtion for groth %/s</t>
  </si>
  <si>
    <t>population groth is a bit of a self correcting system</t>
  </si>
  <si>
    <t>ln(p)*0.1</t>
  </si>
  <si>
    <t>Various</t>
  </si>
  <si>
    <t>Storages can be chests with an extra ui where you can chose max amounts for different goods (and a global max)</t>
  </si>
  <si>
    <t>Warehouses can be chest with the same ui as storages, and en extra one where you choose recepies and see progress.</t>
  </si>
  <si>
    <t>Settlements cant be to close maybe?</t>
  </si>
  <si>
    <t xml:space="preserve">     (maybe only on designated tiles?)</t>
  </si>
  <si>
    <t xml:space="preserve">     (Need for different resources could motivate spreading settlements out?)</t>
  </si>
  <si>
    <t xml:space="preserve">    (maybe some kind of penalty if settlements are to close? More biter attacks for sure, maybe also slower populationgroth? Or maybe slower resource collection? Maybe some bonus for emty tiles around the settlement, like better hunting?)</t>
  </si>
  <si>
    <t>Item limit ui for storages and workshops</t>
  </si>
  <si>
    <t>Production and progress ui for workshops</t>
  </si>
  <si>
    <t>Make workshops actually produce stuff</t>
  </si>
  <si>
    <t>Make global task queue (sorted by tick id)</t>
  </si>
  <si>
    <t>Solve how to get output from workshops</t>
  </si>
  <si>
    <t>Storages can be traincarts so you can reserve slots for one item, and a ui for easier setting of many reserves at once.</t>
  </si>
  <si>
    <t>Inserters should take items from both side of the belt to make sure your input is not to inbalanced if you have two items on one belt.</t>
  </si>
  <si>
    <t>Since inserters cannot grab from far side I will just have to use filter item slots, and option to block all slots not specified</t>
  </si>
  <si>
    <t>Make storage and workshop filterable</t>
  </si>
  <si>
    <t>Form gathering teams in gathering structure in settlement.</t>
  </si>
  <si>
    <t>Select hexes on worldmap for team to visit.</t>
  </si>
  <si>
    <t>Speed of team gives traveling time. Gatheringspeed of team gives gathering time. Together you get total time.</t>
  </si>
  <si>
    <t>Hex has max food of 100 and regen 1/sec, so you need you whole gathering round to be top 100 s</t>
  </si>
  <si>
    <t>Storage of teams gives when they have to go home.</t>
  </si>
  <si>
    <t>Preferable you make your trip exactly 100s, since shorter means not all food have regend when you visit again, so less food per trip, or to put it in another way, more traveling per food.</t>
  </si>
  <si>
    <t>Bigger teams lets you gather more before returning to base, and more efficient to escort.</t>
  </si>
  <si>
    <t>Maybe put diminishing returns on number of simultanious gatherers, or a setup time for each hex, that favor smaller temas. Just to make small and big teams both have advantages?</t>
  </si>
  <si>
    <t>Berry, hunt, wood gathering</t>
  </si>
  <si>
    <t>One patch per base. Fix gathering speed.</t>
  </si>
  <si>
    <t>Stone, Iron, Coal, Copper and oil gathering</t>
  </si>
  <si>
    <t>Wood/stone age</t>
  </si>
  <si>
    <t>Iron age (copper comes here or before)</t>
  </si>
  <si>
    <t>Copper age</t>
  </si>
  <si>
    <t>Oil age</t>
  </si>
  <si>
    <t>Tech</t>
  </si>
  <si>
    <t>Settlements can specialiaze in a field, and generate one permanent and one consumable type of item</t>
  </si>
  <si>
    <t>Permanent groups</t>
  </si>
  <si>
    <t>Consumable groups</t>
  </si>
  <si>
    <t>Electricity</t>
  </si>
  <si>
    <t>Ammo</t>
  </si>
  <si>
    <t>Settlement consumables</t>
  </si>
  <si>
    <t>railway, vehicles, trains</t>
  </si>
  <si>
    <t>belt, pipe, inserter, plants</t>
  </si>
  <si>
    <t>Production research</t>
  </si>
  <si>
    <t>Logistics research</t>
  </si>
  <si>
    <t>Weaponds</t>
  </si>
  <si>
    <t>Worldmap forest, grassland and montain tiles</t>
  </si>
  <si>
    <t>Animal density world map</t>
  </si>
  <si>
    <t>Build squad window</t>
  </si>
  <si>
    <t>Sqad templates</t>
  </si>
  <si>
    <t>Split select unit window from workshop</t>
  </si>
  <si>
    <t>Split itemlistbuilder from storage ui</t>
  </si>
  <si>
    <t>Squad queue window</t>
  </si>
  <si>
    <t>Squad templates window</t>
  </si>
  <si>
    <t>Squad list window</t>
  </si>
  <si>
    <t>Squad window</t>
  </si>
  <si>
    <t>Try to build squads every x seconds</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</si>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</sst>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1"/>
      <color rgb="FF00B0F0"/>
      <name val="Calibri"/>
      <family val="2"/>
      <scheme val="minor"/>
    </font>
    <font>
      <strike/>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applyAlignment="1"/>
    <xf numFmtId="0" fontId="2" fillId="0" borderId="0" xfId="0" applyFont="1"/>
    <xf numFmtId="10" fontId="2" fillId="0" borderId="0" xfId="1" applyNumberFormat="1" applyFont="1"/>
    <xf numFmtId="9" fontId="2" fillId="0" borderId="0" xfId="1" applyFont="1"/>
    <xf numFmtId="0" fontId="2" fillId="0" borderId="0" xfId="1" applyNumberFormat="1" applyFont="1"/>
    <xf numFmtId="0" fontId="0" fillId="0" borderId="0" xfId="1" applyNumberFormat="1" applyFont="1"/>
    <xf numFmtId="0" fontId="3" fillId="0" borderId="0" xfId="0" applyFont="1"/>
  </cellXfs>
  <cellStyles count="2">
    <cellStyle name="Normal" xfId="0" builtinId="0"/>
    <cellStyle name="Percent" xfId="1" builtinId="5"/>
  </cellStyles>
  <dxfs count="6">
    <dxf>
      <fill>
        <patternFill>
          <bgColor theme="0" tint="-0.14996795556505021"/>
        </patternFill>
      </fill>
    </dxf>
    <dxf>
      <fill>
        <patternFill>
          <bgColor rgb="FFFFFF00"/>
        </patternFill>
      </fill>
    </dxf>
    <dxf>
      <fill>
        <patternFill>
          <bgColor rgb="FF92D050"/>
        </patternFill>
      </fill>
    </dxf>
    <dxf>
      <fill>
        <patternFill>
          <bgColor theme="0" tint="-0.14996795556505021"/>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Graph!$A$2:$A$35</c:f>
              <c:numCache>
                <c:formatCode>General</c:formatCode>
                <c:ptCount val="3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100</c:v>
                </c:pt>
                <c:pt idx="21">
                  <c:v>200</c:v>
                </c:pt>
                <c:pt idx="22">
                  <c:v>300</c:v>
                </c:pt>
                <c:pt idx="23">
                  <c:v>400</c:v>
                </c:pt>
                <c:pt idx="24">
                  <c:v>500</c:v>
                </c:pt>
                <c:pt idx="25">
                  <c:v>600</c:v>
                </c:pt>
                <c:pt idx="26">
                  <c:v>700</c:v>
                </c:pt>
                <c:pt idx="27">
                  <c:v>800</c:v>
                </c:pt>
                <c:pt idx="28">
                  <c:v>900</c:v>
                </c:pt>
                <c:pt idx="29">
                  <c:v>1000</c:v>
                </c:pt>
                <c:pt idx="30">
                  <c:v>1100</c:v>
                </c:pt>
                <c:pt idx="31">
                  <c:v>1200</c:v>
                </c:pt>
                <c:pt idx="32">
                  <c:v>1300</c:v>
                </c:pt>
                <c:pt idx="33">
                  <c:v>1400</c:v>
                </c:pt>
              </c:numCache>
            </c:numRef>
          </c:xVal>
          <c:yVal>
            <c:numRef>
              <c:f>Graph!$B$2:$B$35</c:f>
              <c:numCache>
                <c:formatCode>General</c:formatCode>
                <c:ptCount val="34"/>
                <c:pt idx="0">
                  <c:v>0</c:v>
                </c:pt>
                <c:pt idx="1">
                  <c:v>0.63092975357145742</c:v>
                </c:pt>
                <c:pt idx="2">
                  <c:v>1</c:v>
                </c:pt>
                <c:pt idx="3">
                  <c:v>1.2618595071429148</c:v>
                </c:pt>
                <c:pt idx="4">
                  <c:v>1.4649735207179269</c:v>
                </c:pt>
                <c:pt idx="5">
                  <c:v>1.6309297535714573</c:v>
                </c:pt>
                <c:pt idx="6">
                  <c:v>1.7712437491614221</c:v>
                </c:pt>
                <c:pt idx="7">
                  <c:v>1.8927892607143719</c:v>
                </c:pt>
                <c:pt idx="8">
                  <c:v>2</c:v>
                </c:pt>
                <c:pt idx="9">
                  <c:v>2.0959032742893848</c:v>
                </c:pt>
                <c:pt idx="10">
                  <c:v>2.1826583386441381</c:v>
                </c:pt>
                <c:pt idx="11">
                  <c:v>2.2618595071429146</c:v>
                </c:pt>
                <c:pt idx="12">
                  <c:v>2.3347175194727927</c:v>
                </c:pt>
                <c:pt idx="13">
                  <c:v>2.4021735027328792</c:v>
                </c:pt>
                <c:pt idx="14">
                  <c:v>2.4649735207179271</c:v>
                </c:pt>
                <c:pt idx="15">
                  <c:v>2.5237190142858297</c:v>
                </c:pt>
                <c:pt idx="16">
                  <c:v>2.5789019231625656</c:v>
                </c:pt>
                <c:pt idx="17">
                  <c:v>2.6309297535714569</c:v>
                </c:pt>
                <c:pt idx="18">
                  <c:v>2.6801438592463751</c:v>
                </c:pt>
                <c:pt idx="19">
                  <c:v>2.7268330278608417</c:v>
                </c:pt>
                <c:pt idx="20">
                  <c:v>4.1918065485787697</c:v>
                </c:pt>
                <c:pt idx="21">
                  <c:v>4.8227363021502256</c:v>
                </c:pt>
                <c:pt idx="22">
                  <c:v>5.1918065485787688</c:v>
                </c:pt>
                <c:pt idx="23">
                  <c:v>5.4536660557216834</c:v>
                </c:pt>
                <c:pt idx="24">
                  <c:v>5.6567800692966959</c:v>
                </c:pt>
                <c:pt idx="25">
                  <c:v>5.8227363021502265</c:v>
                </c:pt>
                <c:pt idx="26">
                  <c:v>5.9630502977401907</c:v>
                </c:pt>
                <c:pt idx="27">
                  <c:v>6.0845958092931411</c:v>
                </c:pt>
                <c:pt idx="28">
                  <c:v>6.1918065485787688</c:v>
                </c:pt>
                <c:pt idx="29">
                  <c:v>6.2877098228681527</c:v>
                </c:pt>
                <c:pt idx="30">
                  <c:v>6.3744648872229064</c:v>
                </c:pt>
                <c:pt idx="31">
                  <c:v>6.4536660557216834</c:v>
                </c:pt>
                <c:pt idx="32">
                  <c:v>6.526524068051561</c:v>
                </c:pt>
                <c:pt idx="33">
                  <c:v>6.5939800513116484</c:v>
                </c:pt>
              </c:numCache>
            </c:numRef>
          </c:yVal>
          <c:smooth val="1"/>
          <c:extLst>
            <c:ext xmlns:c16="http://schemas.microsoft.com/office/drawing/2014/chart" uri="{C3380CC4-5D6E-409C-BE32-E72D297353CC}">
              <c16:uniqueId val="{00000000-0B05-4EBD-B8E9-78CDC01E283A}"/>
            </c:ext>
          </c:extLst>
        </c:ser>
        <c:dLbls>
          <c:showLegendKey val="0"/>
          <c:showVal val="0"/>
          <c:showCatName val="0"/>
          <c:showSerName val="0"/>
          <c:showPercent val="0"/>
          <c:showBubbleSize val="0"/>
        </c:dLbls>
        <c:axId val="214558320"/>
        <c:axId val="214561232"/>
      </c:scatterChart>
      <c:valAx>
        <c:axId val="21455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61232"/>
        <c:crosses val="autoZero"/>
        <c:crossBetween val="midCat"/>
      </c:valAx>
      <c:valAx>
        <c:axId val="21456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58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0</xdr:colOff>
      <xdr:row>11</xdr:row>
      <xdr:rowOff>128587</xdr:rowOff>
    </xdr:from>
    <xdr:to>
      <xdr:col>16</xdr:col>
      <xdr:colOff>304800</xdr:colOff>
      <xdr:row>26</xdr:row>
      <xdr:rowOff>157162</xdr:rowOff>
    </xdr:to>
    <xdr:graphicFrame macro="">
      <xdr:nvGraphicFramePr>
        <xdr:cNvPr id="2" name="Chart 1">
          <a:extLst>
            <a:ext uri="{FF2B5EF4-FFF2-40B4-BE49-F238E27FC236}">
              <a16:creationId xmlns:a16="http://schemas.microsoft.com/office/drawing/2014/main" id="{CBDF42FD-DDFD-43B2-9EA4-1280268A4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25D95-7349-4075-99CF-A76FE5E9CDFC}">
  <dimension ref="A1:C56"/>
  <sheetViews>
    <sheetView tabSelected="1" topLeftCell="A22" workbookViewId="0">
      <selection activeCell="B43" sqref="B43"/>
    </sheetView>
  </sheetViews>
  <sheetFormatPr defaultRowHeight="14.4" x14ac:dyDescent="0.3"/>
  <cols>
    <col min="1" max="1" width="42.109375" bestFit="1" customWidth="1"/>
    <col min="2" max="2" width="10.44140625" bestFit="1" customWidth="1"/>
    <col min="3" max="3" width="57.33203125" style="1" customWidth="1"/>
  </cols>
  <sheetData>
    <row r="1" spans="1:3" x14ac:dyDescent="0.3">
      <c r="A1" t="s">
        <v>0</v>
      </c>
      <c r="B1" t="s">
        <v>1</v>
      </c>
      <c r="C1" s="1" t="s">
        <v>31</v>
      </c>
    </row>
    <row r="2" spans="1:3" x14ac:dyDescent="0.3">
      <c r="A2" t="s">
        <v>2</v>
      </c>
      <c r="B2" t="s">
        <v>33</v>
      </c>
    </row>
    <row r="3" spans="1:3" x14ac:dyDescent="0.3">
      <c r="A3" t="s">
        <v>3</v>
      </c>
      <c r="B3" t="s">
        <v>33</v>
      </c>
    </row>
    <row r="4" spans="1:3" x14ac:dyDescent="0.3">
      <c r="A4" t="s">
        <v>4</v>
      </c>
      <c r="B4" t="s">
        <v>33</v>
      </c>
    </row>
    <row r="5" spans="1:3" x14ac:dyDescent="0.3">
      <c r="A5" t="s">
        <v>5</v>
      </c>
      <c r="B5" t="s">
        <v>33</v>
      </c>
    </row>
    <row r="6" spans="1:3" x14ac:dyDescent="0.3">
      <c r="A6" t="s">
        <v>6</v>
      </c>
      <c r="B6" t="s">
        <v>33</v>
      </c>
    </row>
    <row r="7" spans="1:3" x14ac:dyDescent="0.3">
      <c r="A7" t="s">
        <v>7</v>
      </c>
      <c r="B7" t="s">
        <v>33</v>
      </c>
    </row>
    <row r="8" spans="1:3" x14ac:dyDescent="0.3">
      <c r="A8" t="s">
        <v>8</v>
      </c>
      <c r="B8" t="s">
        <v>33</v>
      </c>
    </row>
    <row r="9" spans="1:3" x14ac:dyDescent="0.3">
      <c r="A9" t="s">
        <v>42</v>
      </c>
      <c r="B9" t="s">
        <v>33</v>
      </c>
    </row>
    <row r="10" spans="1:3" x14ac:dyDescent="0.3">
      <c r="A10" t="s">
        <v>41</v>
      </c>
      <c r="B10" t="s">
        <v>33</v>
      </c>
    </row>
    <row r="11" spans="1:3" x14ac:dyDescent="0.3">
      <c r="A11" t="s">
        <v>9</v>
      </c>
      <c r="B11" t="s">
        <v>33</v>
      </c>
    </row>
    <row r="12" spans="1:3" x14ac:dyDescent="0.3">
      <c r="A12" t="s">
        <v>43</v>
      </c>
      <c r="B12" t="s">
        <v>33</v>
      </c>
    </row>
    <row r="13" spans="1:3" x14ac:dyDescent="0.3">
      <c r="A13" t="s">
        <v>14</v>
      </c>
      <c r="B13" t="s">
        <v>33</v>
      </c>
    </row>
    <row r="14" spans="1:3" x14ac:dyDescent="0.3">
      <c r="A14" t="s">
        <v>47</v>
      </c>
      <c r="B14" t="s">
        <v>33</v>
      </c>
    </row>
    <row r="15" spans="1:3" x14ac:dyDescent="0.3">
      <c r="A15" t="s">
        <v>44</v>
      </c>
      <c r="B15" t="s">
        <v>33</v>
      </c>
    </row>
    <row r="16" spans="1:3" x14ac:dyDescent="0.3">
      <c r="A16" t="s">
        <v>48</v>
      </c>
      <c r="B16" t="s">
        <v>33</v>
      </c>
    </row>
    <row r="17" spans="1:2" x14ac:dyDescent="0.3">
      <c r="A17" t="s">
        <v>10</v>
      </c>
      <c r="B17" t="s">
        <v>33</v>
      </c>
    </row>
    <row r="18" spans="1:2" x14ac:dyDescent="0.3">
      <c r="A18" t="s">
        <v>11</v>
      </c>
      <c r="B18" t="s">
        <v>33</v>
      </c>
    </row>
    <row r="19" spans="1:2" x14ac:dyDescent="0.3">
      <c r="A19" t="s">
        <v>12</v>
      </c>
      <c r="B19" t="s">
        <v>33</v>
      </c>
    </row>
    <row r="20" spans="1:2" x14ac:dyDescent="0.3">
      <c r="A20" t="s">
        <v>15</v>
      </c>
      <c r="B20" t="s">
        <v>33</v>
      </c>
    </row>
    <row r="21" spans="1:2" x14ac:dyDescent="0.3">
      <c r="A21" t="s">
        <v>49</v>
      </c>
      <c r="B21" t="s">
        <v>33</v>
      </c>
    </row>
    <row r="22" spans="1:2" x14ac:dyDescent="0.3">
      <c r="A22" t="s">
        <v>17</v>
      </c>
      <c r="B22" t="s">
        <v>33</v>
      </c>
    </row>
    <row r="23" spans="1:2" x14ac:dyDescent="0.3">
      <c r="A23" t="s">
        <v>18</v>
      </c>
      <c r="B23" t="s">
        <v>33</v>
      </c>
    </row>
    <row r="24" spans="1:2" x14ac:dyDescent="0.3">
      <c r="A24" t="s">
        <v>20</v>
      </c>
      <c r="B24" t="s">
        <v>33</v>
      </c>
    </row>
    <row r="25" spans="1:2" x14ac:dyDescent="0.3">
      <c r="A25" t="s">
        <v>91</v>
      </c>
      <c r="B25" t="s">
        <v>33</v>
      </c>
    </row>
    <row r="26" spans="1:2" x14ac:dyDescent="0.3">
      <c r="A26" t="s">
        <v>92</v>
      </c>
      <c r="B26" t="s">
        <v>33</v>
      </c>
    </row>
    <row r="27" spans="1:2" x14ac:dyDescent="0.3">
      <c r="A27" t="s">
        <v>99</v>
      </c>
      <c r="B27" t="s">
        <v>33</v>
      </c>
    </row>
    <row r="28" spans="1:2" x14ac:dyDescent="0.3">
      <c r="A28" t="s">
        <v>93</v>
      </c>
      <c r="B28" t="s">
        <v>33</v>
      </c>
    </row>
    <row r="29" spans="1:2" x14ac:dyDescent="0.3">
      <c r="A29" t="s">
        <v>94</v>
      </c>
      <c r="B29" t="s">
        <v>33</v>
      </c>
    </row>
    <row r="30" spans="1:2" x14ac:dyDescent="0.3">
      <c r="A30" t="s">
        <v>95</v>
      </c>
      <c r="B30" t="s">
        <v>33</v>
      </c>
    </row>
    <row r="31" spans="1:2" x14ac:dyDescent="0.3">
      <c r="A31" t="s">
        <v>127</v>
      </c>
      <c r="B31" t="s">
        <v>33</v>
      </c>
    </row>
    <row r="32" spans="1:2" x14ac:dyDescent="0.3">
      <c r="A32" t="s">
        <v>128</v>
      </c>
      <c r="B32" t="s">
        <v>33</v>
      </c>
    </row>
    <row r="33" spans="1:2" x14ac:dyDescent="0.3">
      <c r="A33" t="s">
        <v>131</v>
      </c>
      <c r="B33" t="s">
        <v>33</v>
      </c>
    </row>
    <row r="34" spans="1:2" x14ac:dyDescent="0.3">
      <c r="A34" t="s">
        <v>132</v>
      </c>
      <c r="B34" t="s">
        <v>33</v>
      </c>
    </row>
    <row r="35" spans="1:2" x14ac:dyDescent="0.3">
      <c r="A35" t="s">
        <v>130</v>
      </c>
      <c r="B35" t="s">
        <v>33</v>
      </c>
    </row>
    <row r="36" spans="1:2" x14ac:dyDescent="0.3">
      <c r="A36" t="s">
        <v>129</v>
      </c>
      <c r="B36" t="s">
        <v>33</v>
      </c>
    </row>
    <row r="37" spans="1:2" x14ac:dyDescent="0.3">
      <c r="A37" t="s">
        <v>133</v>
      </c>
      <c r="B37" t="s">
        <v>33</v>
      </c>
    </row>
    <row r="38" spans="1:2" x14ac:dyDescent="0.3">
      <c r="A38" t="s">
        <v>134</v>
      </c>
      <c r="B38" t="s">
        <v>33</v>
      </c>
    </row>
    <row r="39" spans="1:2" x14ac:dyDescent="0.3">
      <c r="A39" t="s">
        <v>135</v>
      </c>
      <c r="B39" t="s">
        <v>33</v>
      </c>
    </row>
    <row r="40" spans="1:2" x14ac:dyDescent="0.3">
      <c r="A40" t="s">
        <v>136</v>
      </c>
      <c r="B40" t="s">
        <v>33</v>
      </c>
    </row>
    <row r="41" spans="1:2" x14ac:dyDescent="0.3">
      <c r="A41" t="s">
        <v>137</v>
      </c>
      <c r="B41" t="s">
        <v>33</v>
      </c>
    </row>
    <row r="42" spans="1:2" x14ac:dyDescent="0.3">
      <c r="A42" t="s">
        <v>16</v>
      </c>
      <c r="B42" t="s">
        <v>138</v>
      </c>
    </row>
    <row r="43" spans="1:2" x14ac:dyDescent="0.3">
      <c r="A43" t="s">
        <v>45</v>
      </c>
      <c r="B43" t="s">
        <v>32</v>
      </c>
    </row>
    <row r="44" spans="1:2" x14ac:dyDescent="0.3">
      <c r="A44" t="s">
        <v>13</v>
      </c>
      <c r="B44" t="s">
        <v>32</v>
      </c>
    </row>
    <row r="45" spans="1:2" x14ac:dyDescent="0.3">
      <c r="A45" t="s">
        <v>46</v>
      </c>
      <c r="B45" t="s">
        <v>32</v>
      </c>
    </row>
    <row r="46" spans="1:2" x14ac:dyDescent="0.3">
      <c r="A46" t="s">
        <v>19</v>
      </c>
      <c r="B46" t="s">
        <v>32</v>
      </c>
    </row>
    <row r="47" spans="1:2" x14ac:dyDescent="0.3">
      <c r="A47" t="s">
        <v>21</v>
      </c>
      <c r="B47" t="s">
        <v>32</v>
      </c>
    </row>
    <row r="48" spans="1:2" x14ac:dyDescent="0.3">
      <c r="A48" t="s">
        <v>23</v>
      </c>
      <c r="B48" t="s">
        <v>32</v>
      </c>
    </row>
    <row r="49" spans="1:2" x14ac:dyDescent="0.3">
      <c r="A49" t="s">
        <v>24</v>
      </c>
      <c r="B49" t="s">
        <v>32</v>
      </c>
    </row>
    <row r="50" spans="1:2" x14ac:dyDescent="0.3">
      <c r="A50" t="s">
        <v>22</v>
      </c>
      <c r="B50" t="s">
        <v>32</v>
      </c>
    </row>
    <row r="51" spans="1:2" x14ac:dyDescent="0.3">
      <c r="A51" t="s">
        <v>25</v>
      </c>
      <c r="B51" t="s">
        <v>32</v>
      </c>
    </row>
    <row r="52" spans="1:2" x14ac:dyDescent="0.3">
      <c r="A52" t="s">
        <v>29</v>
      </c>
      <c r="B52" t="s">
        <v>32</v>
      </c>
    </row>
    <row r="53" spans="1:2" x14ac:dyDescent="0.3">
      <c r="A53" t="s">
        <v>30</v>
      </c>
      <c r="B53" t="s">
        <v>32</v>
      </c>
    </row>
    <row r="54" spans="1:2" x14ac:dyDescent="0.3">
      <c r="A54" t="s">
        <v>26</v>
      </c>
      <c r="B54" t="s">
        <v>32</v>
      </c>
    </row>
    <row r="55" spans="1:2" x14ac:dyDescent="0.3">
      <c r="A55" t="s">
        <v>27</v>
      </c>
      <c r="B55" t="s">
        <v>32</v>
      </c>
    </row>
    <row r="56" spans="1:2" x14ac:dyDescent="0.3">
      <c r="A56" t="s">
        <v>28</v>
      </c>
      <c r="B56" t="s">
        <v>32</v>
      </c>
    </row>
  </sheetData>
  <conditionalFormatting sqref="B45:B1048576 B1:B43">
    <cfRule type="beginsWith" dxfId="5" priority="4" operator="beginsWith" text="done">
      <formula>LEFT(B1,LEN("done"))="done"</formula>
    </cfRule>
    <cfRule type="beginsWith" dxfId="4" priority="5" operator="beginsWith" text="in progress">
      <formula>LEFT(B1,LEN("in progress"))="in progress"</formula>
    </cfRule>
    <cfRule type="beginsWith" dxfId="3" priority="6" operator="beginsWith" text="to do">
      <formula>LEFT(B1,LEN("to do"))="to do"</formula>
    </cfRule>
  </conditionalFormatting>
  <conditionalFormatting sqref="B44">
    <cfRule type="beginsWith" dxfId="2" priority="1" operator="beginsWith" text="done">
      <formula>LEFT(B44,LEN("done"))="done"</formula>
    </cfRule>
    <cfRule type="beginsWith" dxfId="1" priority="2" operator="beginsWith" text="in progress">
      <formula>LEFT(B44,LEN("in progress"))="in progress"</formula>
    </cfRule>
    <cfRule type="beginsWith" dxfId="0" priority="3" operator="beginsWith" text="to do">
      <formula>LEFT(B44,LEN("to do"))="to do"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9B142-B6C9-4C70-A216-FC4A740B935E}">
  <dimension ref="A1:D7"/>
  <sheetViews>
    <sheetView workbookViewId="0">
      <selection activeCell="A5" sqref="A5:D6"/>
    </sheetView>
  </sheetViews>
  <sheetFormatPr defaultRowHeight="14.4" x14ac:dyDescent="0.3"/>
  <cols>
    <col min="1" max="1" width="14" bestFit="1" customWidth="1"/>
    <col min="2" max="2" width="9.33203125" bestFit="1" customWidth="1"/>
    <col min="3" max="3" width="9.6640625" bestFit="1" customWidth="1"/>
    <col min="4" max="4" width="12.6640625" bestFit="1" customWidth="1"/>
  </cols>
  <sheetData>
    <row r="1" spans="1:4" x14ac:dyDescent="0.3">
      <c r="A1" t="s">
        <v>38</v>
      </c>
      <c r="B1" t="s">
        <v>36</v>
      </c>
      <c r="C1" t="s">
        <v>37</v>
      </c>
      <c r="D1" t="s">
        <v>35</v>
      </c>
    </row>
    <row r="2" spans="1:4" x14ac:dyDescent="0.3">
      <c r="A2">
        <v>63</v>
      </c>
      <c r="B2">
        <v>-1</v>
      </c>
      <c r="C2">
        <v>0</v>
      </c>
      <c r="D2" t="s">
        <v>34</v>
      </c>
    </row>
    <row r="3" spans="1:4" x14ac:dyDescent="0.3">
      <c r="A3">
        <v>32</v>
      </c>
      <c r="B3">
        <v>-1</v>
      </c>
      <c r="C3">
        <v>0</v>
      </c>
      <c r="D3" t="s">
        <v>34</v>
      </c>
    </row>
    <row r="4" spans="1:4" x14ac:dyDescent="0.3">
      <c r="A4">
        <v>1</v>
      </c>
      <c r="B4">
        <v>-1</v>
      </c>
      <c r="C4">
        <v>0</v>
      </c>
      <c r="D4" t="s">
        <v>34</v>
      </c>
    </row>
    <row r="5" spans="1:4" x14ac:dyDescent="0.3">
      <c r="A5">
        <v>64</v>
      </c>
      <c r="B5">
        <v>-2</v>
      </c>
      <c r="C5">
        <v>1</v>
      </c>
      <c r="D5" t="s">
        <v>39</v>
      </c>
    </row>
    <row r="6" spans="1:4" x14ac:dyDescent="0.3">
      <c r="A6">
        <v>127</v>
      </c>
      <c r="B6">
        <v>-2</v>
      </c>
      <c r="C6">
        <v>1</v>
      </c>
      <c r="D6" t="s">
        <v>39</v>
      </c>
    </row>
    <row r="7" spans="1:4" x14ac:dyDescent="0.3">
      <c r="A7">
        <v>128</v>
      </c>
      <c r="B7">
        <v>-3</v>
      </c>
      <c r="C7">
        <v>2</v>
      </c>
      <c r="D7"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C345E-C19B-4DCD-837F-0BF6CE8401CA}">
  <dimension ref="A1:B70"/>
  <sheetViews>
    <sheetView workbookViewId="0">
      <selection activeCell="A33" sqref="A33"/>
    </sheetView>
  </sheetViews>
  <sheetFormatPr defaultRowHeight="14.4" x14ac:dyDescent="0.3"/>
  <cols>
    <col min="1" max="1" width="34.6640625" customWidth="1"/>
    <col min="2" max="2" width="15.44140625" bestFit="1" customWidth="1"/>
  </cols>
  <sheetData>
    <row r="1" spans="1:2" x14ac:dyDescent="0.3">
      <c r="A1" t="s">
        <v>52</v>
      </c>
      <c r="B1">
        <v>2</v>
      </c>
    </row>
    <row r="2" spans="1:2" x14ac:dyDescent="0.3">
      <c r="A2" t="s">
        <v>74</v>
      </c>
      <c r="B2">
        <v>0.01</v>
      </c>
    </row>
    <row r="3" spans="1:2" x14ac:dyDescent="0.3">
      <c r="A3" t="s">
        <v>50</v>
      </c>
      <c r="B3" s="2">
        <f>B1*B2</f>
        <v>0.02</v>
      </c>
    </row>
    <row r="5" spans="1:2" x14ac:dyDescent="0.3">
      <c r="A5" t="s">
        <v>51</v>
      </c>
      <c r="B5">
        <v>1.2</v>
      </c>
    </row>
    <row r="6" spans="1:2" x14ac:dyDescent="0.3">
      <c r="A6" t="s">
        <v>53</v>
      </c>
      <c r="B6" s="2">
        <f>B1*B5</f>
        <v>2.4</v>
      </c>
    </row>
    <row r="7" spans="1:2" x14ac:dyDescent="0.3">
      <c r="A7" t="s">
        <v>54</v>
      </c>
      <c r="B7" s="2">
        <f>B5/B2</f>
        <v>120</v>
      </c>
    </row>
    <row r="9" spans="1:2" x14ac:dyDescent="0.3">
      <c r="A9" t="s">
        <v>72</v>
      </c>
      <c r="B9">
        <v>1</v>
      </c>
    </row>
    <row r="10" spans="1:2" x14ac:dyDescent="0.3">
      <c r="A10" t="s">
        <v>73</v>
      </c>
      <c r="B10" s="3">
        <f>B2/B9</f>
        <v>0.01</v>
      </c>
    </row>
    <row r="11" spans="1:2" x14ac:dyDescent="0.3">
      <c r="A11" t="s">
        <v>75</v>
      </c>
      <c r="B11" s="5">
        <f>B1*B10</f>
        <v>0.02</v>
      </c>
    </row>
    <row r="13" spans="1:2" x14ac:dyDescent="0.3">
      <c r="A13" t="s">
        <v>76</v>
      </c>
      <c r="B13" s="6" t="s">
        <v>83</v>
      </c>
    </row>
    <row r="14" spans="1:2" x14ac:dyDescent="0.3">
      <c r="A14" t="s">
        <v>80</v>
      </c>
      <c r="B14" s="6">
        <v>2</v>
      </c>
    </row>
    <row r="15" spans="1:2" x14ac:dyDescent="0.3">
      <c r="A15" t="s">
        <v>76</v>
      </c>
      <c r="B15" s="2">
        <f>LOG(B1,2.71828182846)*0.1</f>
        <v>6.9314718055970184E-2</v>
      </c>
    </row>
    <row r="16" spans="1:2" x14ac:dyDescent="0.3">
      <c r="A16" t="s">
        <v>79</v>
      </c>
      <c r="B16" s="2">
        <f>B14*B15</f>
        <v>0.13862943611194037</v>
      </c>
    </row>
    <row r="17" spans="1:2" x14ac:dyDescent="0.3">
      <c r="A17" t="s">
        <v>81</v>
      </c>
      <c r="B17" s="4">
        <f>B16/B3</f>
        <v>6.9314718055970186</v>
      </c>
    </row>
    <row r="20" spans="1:2" x14ac:dyDescent="0.3">
      <c r="A20" t="s">
        <v>66</v>
      </c>
    </row>
    <row r="21" spans="1:2" x14ac:dyDescent="0.3">
      <c r="A21" t="s">
        <v>67</v>
      </c>
    </row>
    <row r="22" spans="1:2" x14ac:dyDescent="0.3">
      <c r="A22" t="s">
        <v>68</v>
      </c>
    </row>
    <row r="23" spans="1:2" x14ac:dyDescent="0.3">
      <c r="A23" t="s">
        <v>69</v>
      </c>
    </row>
    <row r="24" spans="1:2" x14ac:dyDescent="0.3">
      <c r="A24" t="s">
        <v>70</v>
      </c>
    </row>
    <row r="25" spans="1:2" x14ac:dyDescent="0.3">
      <c r="A25" t="s">
        <v>71</v>
      </c>
    </row>
    <row r="26" spans="1:2" x14ac:dyDescent="0.3">
      <c r="A26" t="s">
        <v>82</v>
      </c>
    </row>
    <row r="28" spans="1:2" x14ac:dyDescent="0.3">
      <c r="A28" t="s">
        <v>65</v>
      </c>
    </row>
    <row r="29" spans="1:2" x14ac:dyDescent="0.3">
      <c r="A29" t="s">
        <v>58</v>
      </c>
    </row>
    <row r="30" spans="1:2" x14ac:dyDescent="0.3">
      <c r="A30" t="s">
        <v>55</v>
      </c>
    </row>
    <row r="31" spans="1:2" x14ac:dyDescent="0.3">
      <c r="A31" t="s">
        <v>56</v>
      </c>
    </row>
    <row r="32" spans="1:2" x14ac:dyDescent="0.3">
      <c r="A32" t="s">
        <v>57</v>
      </c>
    </row>
    <row r="33" spans="1:1" x14ac:dyDescent="0.3">
      <c r="A33" t="s">
        <v>87</v>
      </c>
    </row>
    <row r="34" spans="1:1" x14ac:dyDescent="0.3">
      <c r="A34" t="s">
        <v>88</v>
      </c>
    </row>
    <row r="35" spans="1:1" x14ac:dyDescent="0.3">
      <c r="A35" t="s">
        <v>89</v>
      </c>
    </row>
    <row r="36" spans="1:1" x14ac:dyDescent="0.3">
      <c r="A36" t="s">
        <v>90</v>
      </c>
    </row>
    <row r="37" spans="1:1" x14ac:dyDescent="0.3">
      <c r="A37" t="s">
        <v>116</v>
      </c>
    </row>
    <row r="39" spans="1:1" x14ac:dyDescent="0.3">
      <c r="A39" t="s">
        <v>59</v>
      </c>
    </row>
    <row r="40" spans="1:1" x14ac:dyDescent="0.3">
      <c r="A40" t="s">
        <v>60</v>
      </c>
    </row>
    <row r="41" spans="1:1" x14ac:dyDescent="0.3">
      <c r="A41" t="s">
        <v>61</v>
      </c>
    </row>
    <row r="42" spans="1:1" x14ac:dyDescent="0.3">
      <c r="A42" t="s">
        <v>63</v>
      </c>
    </row>
    <row r="43" spans="1:1" x14ac:dyDescent="0.3">
      <c r="A43" t="s">
        <v>64</v>
      </c>
    </row>
    <row r="44" spans="1:1" x14ac:dyDescent="0.3">
      <c r="A44" t="s">
        <v>62</v>
      </c>
    </row>
    <row r="46" spans="1:1" x14ac:dyDescent="0.3">
      <c r="A46" t="s">
        <v>84</v>
      </c>
    </row>
    <row r="47" spans="1:1" x14ac:dyDescent="0.3">
      <c r="A47" s="7" t="s">
        <v>85</v>
      </c>
    </row>
    <row r="48" spans="1:1" x14ac:dyDescent="0.3">
      <c r="A48" t="s">
        <v>96</v>
      </c>
    </row>
    <row r="49" spans="1:1" x14ac:dyDescent="0.3">
      <c r="A49" t="s">
        <v>86</v>
      </c>
    </row>
    <row r="50" spans="1:1" x14ac:dyDescent="0.3">
      <c r="A50" s="7" t="s">
        <v>97</v>
      </c>
    </row>
    <row r="51" spans="1:1" x14ac:dyDescent="0.3">
      <c r="A51" t="s">
        <v>98</v>
      </c>
    </row>
    <row r="53" spans="1:1" x14ac:dyDescent="0.3">
      <c r="A53" t="s">
        <v>108</v>
      </c>
    </row>
    <row r="54" spans="1:1" x14ac:dyDescent="0.3">
      <c r="A54" t="s">
        <v>100</v>
      </c>
    </row>
    <row r="55" spans="1:1" x14ac:dyDescent="0.3">
      <c r="A55" t="s">
        <v>101</v>
      </c>
    </row>
    <row r="56" spans="1:1" x14ac:dyDescent="0.3">
      <c r="A56" t="s">
        <v>102</v>
      </c>
    </row>
    <row r="57" spans="1:1" x14ac:dyDescent="0.3">
      <c r="A57" t="s">
        <v>104</v>
      </c>
    </row>
    <row r="58" spans="1:1" x14ac:dyDescent="0.3">
      <c r="A58" t="s">
        <v>103</v>
      </c>
    </row>
    <row r="59" spans="1:1" x14ac:dyDescent="0.3">
      <c r="A59" t="s">
        <v>105</v>
      </c>
    </row>
    <row r="60" spans="1:1" x14ac:dyDescent="0.3">
      <c r="A60" t="s">
        <v>106</v>
      </c>
    </row>
    <row r="61" spans="1:1" x14ac:dyDescent="0.3">
      <c r="A61" t="s">
        <v>107</v>
      </c>
    </row>
    <row r="63" spans="1:1" x14ac:dyDescent="0.3">
      <c r="A63" t="s">
        <v>110</v>
      </c>
    </row>
    <row r="64" spans="1:1" x14ac:dyDescent="0.3">
      <c r="A64" t="s">
        <v>109</v>
      </c>
    </row>
    <row r="66" spans="1:1" x14ac:dyDescent="0.3">
      <c r="A66" t="s">
        <v>115</v>
      </c>
    </row>
    <row r="67" spans="1:1" x14ac:dyDescent="0.3">
      <c r="A67" t="s">
        <v>111</v>
      </c>
    </row>
    <row r="68" spans="1:1" x14ac:dyDescent="0.3">
      <c r="A68" t="s">
        <v>112</v>
      </c>
    </row>
    <row r="69" spans="1:1" x14ac:dyDescent="0.3">
      <c r="A69" t="s">
        <v>113</v>
      </c>
    </row>
    <row r="70" spans="1:1" x14ac:dyDescent="0.3">
      <c r="A70" t="s">
        <v>114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1B5E4-AE1E-432F-AE4E-27B9AC0207D5}">
  <dimension ref="A1:B7"/>
  <sheetViews>
    <sheetView workbookViewId="0">
      <selection activeCell="D7" sqref="D7"/>
    </sheetView>
  </sheetViews>
  <sheetFormatPr defaultRowHeight="14.4" x14ac:dyDescent="0.3"/>
  <cols>
    <col min="1" max="1" width="24.33203125" customWidth="1"/>
    <col min="2" max="2" width="19" customWidth="1"/>
  </cols>
  <sheetData>
    <row r="1" spans="1:2" x14ac:dyDescent="0.3">
      <c r="A1" t="s">
        <v>117</v>
      </c>
      <c r="B1" t="s">
        <v>118</v>
      </c>
    </row>
    <row r="2" spans="1:2" x14ac:dyDescent="0.3">
      <c r="A2" t="s">
        <v>123</v>
      </c>
      <c r="B2" t="s">
        <v>124</v>
      </c>
    </row>
    <row r="3" spans="1:2" x14ac:dyDescent="0.3">
      <c r="A3" t="s">
        <v>122</v>
      </c>
      <c r="B3" t="s">
        <v>125</v>
      </c>
    </row>
    <row r="4" spans="1:2" x14ac:dyDescent="0.3">
      <c r="A4" t="s">
        <v>126</v>
      </c>
      <c r="B4" t="s">
        <v>120</v>
      </c>
    </row>
    <row r="5" spans="1:2" x14ac:dyDescent="0.3">
      <c r="B5" t="s">
        <v>119</v>
      </c>
    </row>
    <row r="6" spans="1:2" x14ac:dyDescent="0.3">
      <c r="B6" t="s">
        <v>66</v>
      </c>
    </row>
    <row r="7" spans="1:2" x14ac:dyDescent="0.3">
      <c r="B7"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2C299-DD86-4CD5-B3A9-315AFCB3E908}">
  <dimension ref="A1:D44"/>
  <sheetViews>
    <sheetView workbookViewId="0">
      <selection activeCell="H14" sqref="H14"/>
    </sheetView>
  </sheetViews>
  <sheetFormatPr defaultRowHeight="14.4" x14ac:dyDescent="0.3"/>
  <sheetData>
    <row r="1" spans="1:4" x14ac:dyDescent="0.3">
      <c r="A1" t="s">
        <v>77</v>
      </c>
      <c r="B1" t="s">
        <v>78</v>
      </c>
      <c r="D1">
        <v>3</v>
      </c>
    </row>
    <row r="2" spans="1:4" x14ac:dyDescent="0.3">
      <c r="A2">
        <v>1</v>
      </c>
      <c r="B2">
        <f>LOG(A2,$D$1)</f>
        <v>0</v>
      </c>
    </row>
    <row r="3" spans="1:4" x14ac:dyDescent="0.3">
      <c r="A3">
        <v>2</v>
      </c>
      <c r="B3">
        <f t="shared" ref="B3:B44" si="0">LOG(A3,$D$1)</f>
        <v>0.63092975357145742</v>
      </c>
    </row>
    <row r="4" spans="1:4" x14ac:dyDescent="0.3">
      <c r="A4">
        <v>3</v>
      </c>
      <c r="B4">
        <f t="shared" si="0"/>
        <v>1</v>
      </c>
    </row>
    <row r="5" spans="1:4" x14ac:dyDescent="0.3">
      <c r="A5">
        <v>4</v>
      </c>
      <c r="B5">
        <f t="shared" si="0"/>
        <v>1.2618595071429148</v>
      </c>
    </row>
    <row r="6" spans="1:4" x14ac:dyDescent="0.3">
      <c r="A6">
        <v>5</v>
      </c>
      <c r="B6">
        <f t="shared" si="0"/>
        <v>1.4649735207179269</v>
      </c>
    </row>
    <row r="7" spans="1:4" x14ac:dyDescent="0.3">
      <c r="A7">
        <v>6</v>
      </c>
      <c r="B7">
        <f t="shared" si="0"/>
        <v>1.6309297535714573</v>
      </c>
    </row>
    <row r="8" spans="1:4" x14ac:dyDescent="0.3">
      <c r="A8">
        <v>7</v>
      </c>
      <c r="B8">
        <f t="shared" si="0"/>
        <v>1.7712437491614221</v>
      </c>
    </row>
    <row r="9" spans="1:4" x14ac:dyDescent="0.3">
      <c r="A9">
        <v>8</v>
      </c>
      <c r="B9">
        <f t="shared" si="0"/>
        <v>1.8927892607143719</v>
      </c>
    </row>
    <row r="10" spans="1:4" x14ac:dyDescent="0.3">
      <c r="A10">
        <v>9</v>
      </c>
      <c r="B10">
        <f t="shared" si="0"/>
        <v>2</v>
      </c>
    </row>
    <row r="11" spans="1:4" x14ac:dyDescent="0.3">
      <c r="A11">
        <v>10</v>
      </c>
      <c r="B11">
        <f t="shared" si="0"/>
        <v>2.0959032742893848</v>
      </c>
    </row>
    <row r="12" spans="1:4" x14ac:dyDescent="0.3">
      <c r="A12">
        <v>11</v>
      </c>
      <c r="B12">
        <f t="shared" si="0"/>
        <v>2.1826583386441381</v>
      </c>
    </row>
    <row r="13" spans="1:4" x14ac:dyDescent="0.3">
      <c r="A13">
        <v>12</v>
      </c>
      <c r="B13">
        <f t="shared" si="0"/>
        <v>2.2618595071429146</v>
      </c>
    </row>
    <row r="14" spans="1:4" x14ac:dyDescent="0.3">
      <c r="A14">
        <v>13</v>
      </c>
      <c r="B14">
        <f t="shared" si="0"/>
        <v>2.3347175194727927</v>
      </c>
    </row>
    <row r="15" spans="1:4" x14ac:dyDescent="0.3">
      <c r="A15">
        <v>14</v>
      </c>
      <c r="B15">
        <f t="shared" si="0"/>
        <v>2.4021735027328792</v>
      </c>
    </row>
    <row r="16" spans="1:4" x14ac:dyDescent="0.3">
      <c r="A16">
        <v>15</v>
      </c>
      <c r="B16">
        <f t="shared" si="0"/>
        <v>2.4649735207179271</v>
      </c>
    </row>
    <row r="17" spans="1:2" x14ac:dyDescent="0.3">
      <c r="A17">
        <v>16</v>
      </c>
      <c r="B17">
        <f t="shared" si="0"/>
        <v>2.5237190142858297</v>
      </c>
    </row>
    <row r="18" spans="1:2" x14ac:dyDescent="0.3">
      <c r="A18">
        <v>17</v>
      </c>
      <c r="B18">
        <f t="shared" si="0"/>
        <v>2.5789019231625656</v>
      </c>
    </row>
    <row r="19" spans="1:2" x14ac:dyDescent="0.3">
      <c r="A19">
        <v>18</v>
      </c>
      <c r="B19">
        <f t="shared" si="0"/>
        <v>2.6309297535714569</v>
      </c>
    </row>
    <row r="20" spans="1:2" x14ac:dyDescent="0.3">
      <c r="A20">
        <v>19</v>
      </c>
      <c r="B20">
        <f t="shared" si="0"/>
        <v>2.6801438592463751</v>
      </c>
    </row>
    <row r="21" spans="1:2" x14ac:dyDescent="0.3">
      <c r="A21">
        <v>20</v>
      </c>
      <c r="B21">
        <f t="shared" si="0"/>
        <v>2.7268330278608417</v>
      </c>
    </row>
    <row r="22" spans="1:2" x14ac:dyDescent="0.3">
      <c r="A22">
        <v>100</v>
      </c>
      <c r="B22">
        <f t="shared" si="0"/>
        <v>4.1918065485787697</v>
      </c>
    </row>
    <row r="23" spans="1:2" x14ac:dyDescent="0.3">
      <c r="A23">
        <v>200</v>
      </c>
      <c r="B23">
        <f t="shared" si="0"/>
        <v>4.8227363021502256</v>
      </c>
    </row>
    <row r="24" spans="1:2" x14ac:dyDescent="0.3">
      <c r="A24">
        <v>300</v>
      </c>
      <c r="B24">
        <f t="shared" si="0"/>
        <v>5.1918065485787688</v>
      </c>
    </row>
    <row r="25" spans="1:2" x14ac:dyDescent="0.3">
      <c r="A25">
        <v>400</v>
      </c>
      <c r="B25">
        <f t="shared" si="0"/>
        <v>5.4536660557216834</v>
      </c>
    </row>
    <row r="26" spans="1:2" x14ac:dyDescent="0.3">
      <c r="A26">
        <v>500</v>
      </c>
      <c r="B26">
        <f t="shared" si="0"/>
        <v>5.6567800692966959</v>
      </c>
    </row>
    <row r="27" spans="1:2" x14ac:dyDescent="0.3">
      <c r="A27">
        <v>600</v>
      </c>
      <c r="B27">
        <f t="shared" si="0"/>
        <v>5.8227363021502265</v>
      </c>
    </row>
    <row r="28" spans="1:2" x14ac:dyDescent="0.3">
      <c r="A28">
        <v>700</v>
      </c>
      <c r="B28">
        <f t="shared" si="0"/>
        <v>5.9630502977401907</v>
      </c>
    </row>
    <row r="29" spans="1:2" x14ac:dyDescent="0.3">
      <c r="A29">
        <v>800</v>
      </c>
      <c r="B29">
        <f t="shared" si="0"/>
        <v>6.0845958092931411</v>
      </c>
    </row>
    <row r="30" spans="1:2" x14ac:dyDescent="0.3">
      <c r="A30">
        <v>900</v>
      </c>
      <c r="B30">
        <f t="shared" si="0"/>
        <v>6.1918065485787688</v>
      </c>
    </row>
    <row r="31" spans="1:2" x14ac:dyDescent="0.3">
      <c r="A31">
        <v>1000</v>
      </c>
      <c r="B31">
        <f t="shared" si="0"/>
        <v>6.2877098228681527</v>
      </c>
    </row>
    <row r="32" spans="1:2" x14ac:dyDescent="0.3">
      <c r="A32">
        <v>1100</v>
      </c>
      <c r="B32">
        <f t="shared" si="0"/>
        <v>6.3744648872229064</v>
      </c>
    </row>
    <row r="33" spans="1:2" x14ac:dyDescent="0.3">
      <c r="A33">
        <v>1200</v>
      </c>
      <c r="B33">
        <f t="shared" si="0"/>
        <v>6.4536660557216834</v>
      </c>
    </row>
    <row r="34" spans="1:2" x14ac:dyDescent="0.3">
      <c r="A34">
        <v>1300</v>
      </c>
      <c r="B34">
        <f t="shared" si="0"/>
        <v>6.526524068051561</v>
      </c>
    </row>
    <row r="35" spans="1:2" x14ac:dyDescent="0.3">
      <c r="A35">
        <v>1400</v>
      </c>
      <c r="B35">
        <f t="shared" si="0"/>
        <v>6.5939800513116484</v>
      </c>
    </row>
    <row r="36" spans="1:2" x14ac:dyDescent="0.3">
      <c r="A36">
        <v>1500</v>
      </c>
      <c r="B36">
        <f t="shared" si="0"/>
        <v>6.6567800692966959</v>
      </c>
    </row>
    <row r="37" spans="1:2" x14ac:dyDescent="0.3">
      <c r="A37">
        <v>1600</v>
      </c>
      <c r="B37">
        <f t="shared" si="0"/>
        <v>6.715525562864598</v>
      </c>
    </row>
    <row r="38" spans="1:2" x14ac:dyDescent="0.3">
      <c r="A38">
        <v>1700</v>
      </c>
      <c r="B38">
        <f t="shared" si="0"/>
        <v>6.7707084717413339</v>
      </c>
    </row>
    <row r="39" spans="1:2" x14ac:dyDescent="0.3">
      <c r="A39">
        <v>1800</v>
      </c>
      <c r="B39">
        <f t="shared" si="0"/>
        <v>6.8227363021502265</v>
      </c>
    </row>
    <row r="40" spans="1:2" x14ac:dyDescent="0.3">
      <c r="A40">
        <v>1900</v>
      </c>
      <c r="B40">
        <f t="shared" si="0"/>
        <v>6.8719504078251443</v>
      </c>
    </row>
    <row r="41" spans="1:2" x14ac:dyDescent="0.3">
      <c r="A41">
        <v>2000</v>
      </c>
      <c r="B41">
        <f t="shared" si="0"/>
        <v>6.9186395764396105</v>
      </c>
    </row>
    <row r="42" spans="1:2" x14ac:dyDescent="0.3">
      <c r="A42">
        <v>3000</v>
      </c>
      <c r="B42">
        <f t="shared" si="0"/>
        <v>7.2877098228681527</v>
      </c>
    </row>
    <row r="43" spans="1:2" x14ac:dyDescent="0.3">
      <c r="A43">
        <v>4000</v>
      </c>
      <c r="B43">
        <f t="shared" si="0"/>
        <v>7.5495693300110682</v>
      </c>
    </row>
    <row r="44" spans="1:2" x14ac:dyDescent="0.3">
      <c r="A44">
        <v>5000</v>
      </c>
      <c r="B44">
        <f t="shared" si="0"/>
        <v>7.7526833435860807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Roadmap</vt:lpstr>
      <vt:lpstr>Generated chunks</vt:lpstr>
      <vt:lpstr>Thoughts</vt:lpstr>
      <vt:lpstr>Tech tree</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Rasmus Ingemarsson</dc:creator>
  <cp:lastModifiedBy>Rasmus Ingemarsson</cp:lastModifiedBy>
  <dcterms:created xsi:type="dcterms:W3CDTF">2022-08-09T08:27:06Z</dcterms:created>
  <dcterms:modified xsi:type="dcterms:W3CDTF">2022-08-31T06:53:58Z</dcterms:modified>
</cp:coreProperties>
</file>